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1560" windowWidth="24000" windowHeight="9615"/>
  </bookViews>
  <sheets>
    <sheet name="Liste 3 " sheetId="1" r:id="rId1"/>
    <sheet name="Sayfa2" sheetId="2" r:id="rId2"/>
  </sheets>
  <definedNames>
    <definedName name="_xlnm._FilterDatabase" localSheetId="0" hidden="1">'Liste 3 '!$A$2:$K$1437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37" i="1" l="1"/>
  <c r="J1437" i="1" s="1"/>
  <c r="H1437" i="1"/>
  <c r="B1437" i="1"/>
  <c r="A1437" i="1"/>
  <c r="I1436" i="1"/>
  <c r="J1436" i="1" s="1"/>
  <c r="H1436" i="1"/>
  <c r="B1436" i="1"/>
  <c r="A1436" i="1"/>
  <c r="I1435" i="1"/>
  <c r="J1435" i="1" s="1"/>
  <c r="H1435" i="1"/>
  <c r="B1435" i="1"/>
  <c r="A1435" i="1"/>
  <c r="I1434" i="1"/>
  <c r="J1434" i="1" s="1"/>
  <c r="H1434" i="1"/>
  <c r="B1434" i="1"/>
  <c r="A1434" i="1"/>
  <c r="I1433" i="1"/>
  <c r="J1433" i="1" s="1"/>
  <c r="H1433" i="1"/>
  <c r="B1433" i="1"/>
  <c r="A1433" i="1"/>
  <c r="I1432" i="1"/>
  <c r="J1432" i="1" s="1"/>
  <c r="H1432" i="1"/>
  <c r="B1432" i="1"/>
  <c r="A1432" i="1"/>
  <c r="I1431" i="1"/>
  <c r="J1431" i="1" s="1"/>
  <c r="H1431" i="1"/>
  <c r="B1431" i="1"/>
  <c r="A1431" i="1"/>
  <c r="J1430" i="1"/>
  <c r="I1430" i="1"/>
  <c r="H1430" i="1"/>
  <c r="B1430" i="1"/>
  <c r="A1430" i="1"/>
  <c r="I1429" i="1"/>
  <c r="J1429" i="1" s="1"/>
  <c r="H1429" i="1"/>
  <c r="B1429" i="1"/>
  <c r="A1429" i="1"/>
  <c r="I1428" i="1"/>
  <c r="J1428" i="1" s="1"/>
  <c r="H1428" i="1"/>
  <c r="B1428" i="1"/>
  <c r="A1428" i="1"/>
  <c r="I1427" i="1"/>
  <c r="J1427" i="1" s="1"/>
  <c r="H1427" i="1"/>
  <c r="B1427" i="1"/>
  <c r="A1427" i="1"/>
  <c r="I1426" i="1"/>
  <c r="J1426" i="1" s="1"/>
  <c r="H1426" i="1"/>
  <c r="B1426" i="1"/>
  <c r="A1426" i="1"/>
  <c r="I1425" i="1"/>
  <c r="J1425" i="1" s="1"/>
  <c r="H1425" i="1"/>
  <c r="B1425" i="1"/>
  <c r="A1425" i="1"/>
  <c r="I1424" i="1"/>
  <c r="J1424" i="1" s="1"/>
  <c r="H1424" i="1"/>
  <c r="B1424" i="1"/>
  <c r="A1424" i="1"/>
  <c r="I1423" i="1"/>
  <c r="J1423" i="1" s="1"/>
  <c r="H1423" i="1"/>
  <c r="B1423" i="1"/>
  <c r="A1423" i="1"/>
  <c r="J1422" i="1"/>
  <c r="I1422" i="1"/>
  <c r="H1422" i="1"/>
  <c r="B1422" i="1"/>
  <c r="A1422" i="1"/>
  <c r="I1421" i="1"/>
  <c r="J1421" i="1" s="1"/>
  <c r="H1421" i="1"/>
  <c r="B1421" i="1"/>
  <c r="A1421" i="1"/>
  <c r="J1420" i="1"/>
  <c r="I1420" i="1"/>
  <c r="H1420" i="1"/>
  <c r="B1420" i="1"/>
  <c r="A1420" i="1"/>
  <c r="I1419" i="1"/>
  <c r="J1419" i="1" s="1"/>
  <c r="H1419" i="1"/>
  <c r="B1419" i="1"/>
  <c r="A1419" i="1"/>
  <c r="I1418" i="1"/>
  <c r="J1418" i="1" s="1"/>
  <c r="H1418" i="1"/>
  <c r="B1418" i="1"/>
  <c r="A1418" i="1"/>
  <c r="I1417" i="1"/>
  <c r="J1417" i="1" s="1"/>
  <c r="H1417" i="1"/>
  <c r="B1417" i="1"/>
  <c r="A1417" i="1"/>
  <c r="I1416" i="1"/>
  <c r="J1416" i="1" s="1"/>
  <c r="H1416" i="1"/>
  <c r="B1416" i="1"/>
  <c r="A1416" i="1"/>
  <c r="I1415" i="1"/>
  <c r="J1415" i="1" s="1"/>
  <c r="H1415" i="1"/>
  <c r="B1415" i="1"/>
  <c r="A1415" i="1"/>
  <c r="J1414" i="1"/>
  <c r="I1414" i="1"/>
  <c r="H1414" i="1"/>
  <c r="B1414" i="1"/>
  <c r="A1414" i="1"/>
  <c r="I1413" i="1"/>
  <c r="J1413" i="1" s="1"/>
  <c r="H1413" i="1"/>
  <c r="B1413" i="1"/>
  <c r="A1413" i="1"/>
  <c r="I1412" i="1"/>
  <c r="J1412" i="1" s="1"/>
  <c r="H1412" i="1"/>
  <c r="B1412" i="1"/>
  <c r="A1412" i="1"/>
  <c r="I1411" i="1"/>
  <c r="J1411" i="1" s="1"/>
  <c r="H1411" i="1"/>
  <c r="B1411" i="1"/>
  <c r="A1411" i="1"/>
  <c r="I1410" i="1"/>
  <c r="J1410" i="1" s="1"/>
  <c r="H1410" i="1"/>
  <c r="B1410" i="1"/>
  <c r="A1410" i="1"/>
  <c r="I1409" i="1"/>
  <c r="J1409" i="1" s="1"/>
  <c r="H1409" i="1"/>
  <c r="B1409" i="1"/>
  <c r="A1409" i="1"/>
  <c r="I1408" i="1"/>
  <c r="J1408" i="1" s="1"/>
  <c r="H1408" i="1"/>
  <c r="B1408" i="1"/>
  <c r="A1408" i="1"/>
  <c r="I1407" i="1"/>
  <c r="J1407" i="1" s="1"/>
  <c r="H1407" i="1"/>
  <c r="B1407" i="1"/>
  <c r="A1407" i="1"/>
  <c r="J1406" i="1"/>
  <c r="I1406" i="1"/>
  <c r="H1406" i="1"/>
  <c r="B1406" i="1"/>
  <c r="A1406" i="1"/>
  <c r="I1405" i="1"/>
  <c r="J1405" i="1" s="1"/>
  <c r="H1405" i="1"/>
  <c r="B1405" i="1"/>
  <c r="A1405" i="1"/>
  <c r="I1404" i="1"/>
  <c r="J1404" i="1" s="1"/>
  <c r="H1404" i="1"/>
  <c r="B1404" i="1"/>
  <c r="A1404" i="1"/>
  <c r="I1403" i="1"/>
  <c r="J1403" i="1" s="1"/>
  <c r="H1403" i="1"/>
  <c r="B1403" i="1"/>
  <c r="A1403" i="1"/>
  <c r="J1402" i="1"/>
  <c r="I1402" i="1"/>
  <c r="H1402" i="1"/>
  <c r="B1402" i="1"/>
  <c r="A1402" i="1"/>
  <c r="I1401" i="1"/>
  <c r="J1401" i="1" s="1"/>
  <c r="H1401" i="1"/>
  <c r="B1401" i="1"/>
  <c r="A1401" i="1"/>
  <c r="I1400" i="1"/>
  <c r="J1400" i="1" s="1"/>
  <c r="H1400" i="1"/>
  <c r="B1400" i="1"/>
  <c r="A1400" i="1"/>
  <c r="I1399" i="1"/>
  <c r="J1399" i="1" s="1"/>
  <c r="H1399" i="1"/>
  <c r="B1399" i="1"/>
  <c r="A1399" i="1"/>
  <c r="J1398" i="1"/>
  <c r="I1398" i="1"/>
  <c r="H1398" i="1"/>
  <c r="B1398" i="1"/>
  <c r="A1398" i="1"/>
  <c r="I1397" i="1"/>
  <c r="J1397" i="1" s="1"/>
  <c r="H1397" i="1"/>
  <c r="B1397" i="1"/>
  <c r="A1397" i="1"/>
  <c r="I1396" i="1"/>
  <c r="J1396" i="1" s="1"/>
  <c r="H1396" i="1"/>
  <c r="B1396" i="1"/>
  <c r="A1396" i="1"/>
  <c r="I1395" i="1"/>
  <c r="J1395" i="1" s="1"/>
  <c r="H1395" i="1"/>
  <c r="B1395" i="1"/>
  <c r="A1395" i="1"/>
  <c r="J1394" i="1"/>
  <c r="I1394" i="1"/>
  <c r="H1394" i="1"/>
  <c r="B1394" i="1"/>
  <c r="A1394" i="1"/>
  <c r="I1393" i="1"/>
  <c r="J1393" i="1" s="1"/>
  <c r="H1393" i="1"/>
  <c r="B1393" i="1"/>
  <c r="A1393" i="1"/>
  <c r="I1392" i="1"/>
  <c r="J1392" i="1" s="1"/>
  <c r="H1392" i="1"/>
  <c r="B1392" i="1"/>
  <c r="A1392" i="1"/>
  <c r="I1391" i="1"/>
  <c r="J1391" i="1" s="1"/>
  <c r="H1391" i="1"/>
  <c r="B1391" i="1"/>
  <c r="A1391" i="1"/>
  <c r="J1390" i="1"/>
  <c r="I1390" i="1"/>
  <c r="H1390" i="1"/>
  <c r="B1390" i="1"/>
  <c r="A1390" i="1"/>
  <c r="I1389" i="1"/>
  <c r="J1389" i="1" s="1"/>
  <c r="H1389" i="1"/>
  <c r="B1389" i="1"/>
  <c r="A1389" i="1"/>
  <c r="I1388" i="1"/>
  <c r="J1388" i="1" s="1"/>
  <c r="H1388" i="1"/>
  <c r="B1388" i="1"/>
  <c r="A1388" i="1"/>
  <c r="I1387" i="1"/>
  <c r="J1387" i="1" s="1"/>
  <c r="H1387" i="1"/>
  <c r="B1387" i="1"/>
  <c r="A1387" i="1"/>
  <c r="I1386" i="1"/>
  <c r="J1386" i="1" s="1"/>
  <c r="H1386" i="1"/>
  <c r="B1386" i="1"/>
  <c r="A1386" i="1"/>
  <c r="I1385" i="1"/>
  <c r="J1385" i="1" s="1"/>
  <c r="H1385" i="1"/>
  <c r="B1385" i="1"/>
  <c r="A1385" i="1"/>
  <c r="I1384" i="1"/>
  <c r="J1384" i="1" s="1"/>
  <c r="H1384" i="1"/>
  <c r="B1384" i="1"/>
  <c r="A1384" i="1"/>
  <c r="I1383" i="1"/>
  <c r="J1383" i="1" s="1"/>
  <c r="H1383" i="1"/>
  <c r="B1383" i="1"/>
  <c r="A1383" i="1"/>
  <c r="J1382" i="1"/>
  <c r="I1382" i="1"/>
  <c r="H1382" i="1"/>
  <c r="B1382" i="1"/>
  <c r="A1382" i="1"/>
  <c r="I1381" i="1"/>
  <c r="J1381" i="1" s="1"/>
  <c r="H1381" i="1"/>
  <c r="B1381" i="1"/>
  <c r="A1381" i="1"/>
  <c r="I1380" i="1"/>
  <c r="J1380" i="1" s="1"/>
  <c r="H1380" i="1"/>
  <c r="B1380" i="1"/>
  <c r="A1380" i="1"/>
  <c r="I1379" i="1"/>
  <c r="J1379" i="1" s="1"/>
  <c r="H1379" i="1"/>
  <c r="B1379" i="1"/>
  <c r="A1379" i="1"/>
  <c r="I1378" i="1"/>
  <c r="J1378" i="1" s="1"/>
  <c r="H1378" i="1"/>
  <c r="B1378" i="1"/>
  <c r="A1378" i="1"/>
  <c r="I1377" i="1"/>
  <c r="J1377" i="1" s="1"/>
  <c r="H1377" i="1"/>
  <c r="B1377" i="1"/>
  <c r="A1377" i="1"/>
  <c r="I1376" i="1"/>
  <c r="J1376" i="1" s="1"/>
  <c r="H1376" i="1"/>
  <c r="B1376" i="1"/>
  <c r="A1376" i="1"/>
  <c r="I1375" i="1"/>
  <c r="J1375" i="1" s="1"/>
  <c r="H1375" i="1"/>
  <c r="B1375" i="1"/>
  <c r="A1375" i="1"/>
  <c r="J1374" i="1"/>
  <c r="I1374" i="1"/>
  <c r="H1374" i="1"/>
  <c r="B1374" i="1"/>
  <c r="A1374" i="1"/>
  <c r="I1373" i="1"/>
  <c r="J1373" i="1" s="1"/>
  <c r="H1373" i="1"/>
  <c r="B1373" i="1"/>
  <c r="A1373" i="1"/>
  <c r="I1372" i="1"/>
  <c r="J1372" i="1" s="1"/>
  <c r="H1372" i="1"/>
  <c r="B1372" i="1"/>
  <c r="A1372" i="1"/>
  <c r="I1371" i="1"/>
  <c r="J1371" i="1" s="1"/>
  <c r="H1371" i="1"/>
  <c r="B1371" i="1"/>
  <c r="A1371" i="1"/>
  <c r="I1370" i="1"/>
  <c r="J1370" i="1" s="1"/>
  <c r="H1370" i="1"/>
  <c r="B1370" i="1"/>
  <c r="A1370" i="1"/>
  <c r="I1369" i="1"/>
  <c r="J1369" i="1" s="1"/>
  <c r="H1369" i="1"/>
  <c r="B1369" i="1"/>
  <c r="A1369" i="1"/>
  <c r="I1368" i="1"/>
  <c r="J1368" i="1" s="1"/>
  <c r="H1368" i="1"/>
  <c r="B1368" i="1"/>
  <c r="A1368" i="1"/>
  <c r="I1367" i="1"/>
  <c r="J1367" i="1" s="1"/>
  <c r="H1367" i="1"/>
  <c r="B1367" i="1"/>
  <c r="A1367" i="1"/>
  <c r="J1366" i="1"/>
  <c r="I1366" i="1"/>
  <c r="H1366" i="1"/>
  <c r="B1366" i="1"/>
  <c r="A1366" i="1"/>
  <c r="I1365" i="1"/>
  <c r="J1365" i="1" s="1"/>
  <c r="H1365" i="1"/>
  <c r="B1365" i="1"/>
  <c r="A1365" i="1"/>
  <c r="I1364" i="1"/>
  <c r="J1364" i="1" s="1"/>
  <c r="H1364" i="1"/>
  <c r="B1364" i="1"/>
  <c r="A1364" i="1"/>
  <c r="I1363" i="1"/>
  <c r="J1363" i="1" s="1"/>
  <c r="H1363" i="1"/>
  <c r="B1363" i="1"/>
  <c r="A1363" i="1"/>
  <c r="I1362" i="1"/>
  <c r="J1362" i="1" s="1"/>
  <c r="H1362" i="1"/>
  <c r="B1362" i="1"/>
  <c r="A1362" i="1"/>
  <c r="I1361" i="1"/>
  <c r="J1361" i="1" s="1"/>
  <c r="H1361" i="1"/>
  <c r="B1361" i="1"/>
  <c r="A1361" i="1"/>
  <c r="I1360" i="1"/>
  <c r="J1360" i="1" s="1"/>
  <c r="H1360" i="1"/>
  <c r="B1360" i="1"/>
  <c r="A1360" i="1"/>
  <c r="I1359" i="1"/>
  <c r="J1359" i="1" s="1"/>
  <c r="H1359" i="1"/>
  <c r="B1359" i="1"/>
  <c r="A1359" i="1"/>
  <c r="J1358" i="1"/>
  <c r="I1358" i="1"/>
  <c r="H1358" i="1"/>
  <c r="B1358" i="1"/>
  <c r="A1358" i="1"/>
  <c r="I1357" i="1"/>
  <c r="J1357" i="1" s="1"/>
  <c r="H1357" i="1"/>
  <c r="B1357" i="1"/>
  <c r="A1357" i="1"/>
  <c r="I1356" i="1"/>
  <c r="J1356" i="1" s="1"/>
  <c r="H1356" i="1"/>
  <c r="B1356" i="1"/>
  <c r="A1356" i="1"/>
  <c r="I1355" i="1"/>
  <c r="J1355" i="1" s="1"/>
  <c r="H1355" i="1"/>
  <c r="B1355" i="1"/>
  <c r="A1355" i="1"/>
  <c r="I1354" i="1"/>
  <c r="J1354" i="1" s="1"/>
  <c r="H1354" i="1"/>
  <c r="B1354" i="1"/>
  <c r="A1354" i="1"/>
  <c r="I1353" i="1"/>
  <c r="J1353" i="1" s="1"/>
  <c r="H1353" i="1"/>
  <c r="B1353" i="1"/>
  <c r="A1353" i="1"/>
  <c r="I1352" i="1"/>
  <c r="J1352" i="1" s="1"/>
  <c r="H1352" i="1"/>
  <c r="B1352" i="1"/>
  <c r="A1352" i="1"/>
  <c r="I1351" i="1"/>
  <c r="J1351" i="1" s="1"/>
  <c r="H1351" i="1"/>
  <c r="B1351" i="1"/>
  <c r="A1351" i="1"/>
  <c r="J1350" i="1"/>
  <c r="I1350" i="1"/>
  <c r="H1350" i="1"/>
  <c r="B1350" i="1"/>
  <c r="A1350" i="1"/>
  <c r="I1349" i="1"/>
  <c r="J1349" i="1" s="1"/>
  <c r="H1349" i="1"/>
  <c r="B1349" i="1"/>
  <c r="A1349" i="1"/>
  <c r="I1348" i="1"/>
  <c r="J1348" i="1" s="1"/>
  <c r="H1348" i="1"/>
  <c r="B1348" i="1"/>
  <c r="A1348" i="1"/>
  <c r="I1347" i="1"/>
  <c r="J1347" i="1" s="1"/>
  <c r="H1347" i="1"/>
  <c r="B1347" i="1"/>
  <c r="A1347" i="1"/>
  <c r="I1346" i="1"/>
  <c r="J1346" i="1" s="1"/>
  <c r="H1346" i="1"/>
  <c r="B1346" i="1"/>
  <c r="A1346" i="1"/>
  <c r="I1345" i="1"/>
  <c r="J1345" i="1" s="1"/>
  <c r="H1345" i="1"/>
  <c r="B1345" i="1"/>
  <c r="A1345" i="1"/>
  <c r="I1344" i="1"/>
  <c r="J1344" i="1" s="1"/>
  <c r="H1344" i="1"/>
  <c r="B1344" i="1"/>
  <c r="A1344" i="1"/>
  <c r="I1343" i="1"/>
  <c r="J1343" i="1" s="1"/>
  <c r="H1343" i="1"/>
  <c r="B1343" i="1"/>
  <c r="A1343" i="1"/>
  <c r="J1342" i="1"/>
  <c r="I1342" i="1"/>
  <c r="H1342" i="1"/>
  <c r="B1342" i="1"/>
  <c r="A1342" i="1"/>
  <c r="I1341" i="1"/>
  <c r="J1341" i="1" s="1"/>
  <c r="H1341" i="1"/>
  <c r="B1341" i="1"/>
  <c r="A1341" i="1"/>
  <c r="I1340" i="1"/>
  <c r="J1340" i="1" s="1"/>
  <c r="H1340" i="1"/>
  <c r="B1340" i="1"/>
  <c r="A1340" i="1"/>
  <c r="I1339" i="1"/>
  <c r="J1339" i="1" s="1"/>
  <c r="H1339" i="1"/>
  <c r="B1339" i="1"/>
  <c r="A1339" i="1"/>
  <c r="I1338" i="1"/>
  <c r="J1338" i="1" s="1"/>
  <c r="H1338" i="1"/>
  <c r="B1338" i="1"/>
  <c r="A1338" i="1"/>
  <c r="I1337" i="1"/>
  <c r="J1337" i="1" s="1"/>
  <c r="H1337" i="1"/>
  <c r="B1337" i="1"/>
  <c r="A1337" i="1"/>
  <c r="I1336" i="1"/>
  <c r="J1336" i="1" s="1"/>
  <c r="H1336" i="1"/>
  <c r="B1336" i="1"/>
  <c r="A1336" i="1"/>
  <c r="I1335" i="1"/>
  <c r="J1335" i="1" s="1"/>
  <c r="H1335" i="1"/>
  <c r="B1335" i="1"/>
  <c r="A1335" i="1"/>
  <c r="J1334" i="1"/>
  <c r="I1334" i="1"/>
  <c r="H1334" i="1"/>
  <c r="B1334" i="1"/>
  <c r="A1334" i="1"/>
  <c r="I1333" i="1"/>
  <c r="J1333" i="1" s="1"/>
  <c r="H1333" i="1"/>
  <c r="B1333" i="1"/>
  <c r="A1333" i="1"/>
  <c r="J1332" i="1"/>
  <c r="I1332" i="1"/>
  <c r="H1332" i="1"/>
  <c r="B1332" i="1"/>
  <c r="A1332" i="1"/>
  <c r="I1331" i="1"/>
  <c r="J1331" i="1" s="1"/>
  <c r="H1331" i="1"/>
  <c r="B1331" i="1"/>
  <c r="A1331" i="1"/>
  <c r="I1330" i="1"/>
  <c r="J1330" i="1" s="1"/>
  <c r="H1330" i="1"/>
  <c r="B1330" i="1"/>
  <c r="A1330" i="1"/>
  <c r="I1329" i="1"/>
  <c r="J1329" i="1" s="1"/>
  <c r="H1329" i="1"/>
  <c r="B1329" i="1"/>
  <c r="A1329" i="1"/>
  <c r="I1328" i="1"/>
  <c r="J1328" i="1" s="1"/>
  <c r="H1328" i="1"/>
  <c r="B1328" i="1"/>
  <c r="A1328" i="1"/>
  <c r="I1327" i="1"/>
  <c r="J1327" i="1" s="1"/>
  <c r="H1327" i="1"/>
  <c r="B1327" i="1"/>
  <c r="A1327" i="1"/>
  <c r="J1326" i="1"/>
  <c r="I1326" i="1"/>
  <c r="H1326" i="1"/>
  <c r="B1326" i="1"/>
  <c r="A1326" i="1"/>
  <c r="I1325" i="1"/>
  <c r="J1325" i="1" s="1"/>
  <c r="H1325" i="1"/>
  <c r="B1325" i="1"/>
  <c r="A1325" i="1"/>
  <c r="I1324" i="1"/>
  <c r="J1324" i="1" s="1"/>
  <c r="H1324" i="1"/>
  <c r="B1324" i="1"/>
  <c r="A1324" i="1"/>
  <c r="I1323" i="1"/>
  <c r="J1323" i="1" s="1"/>
  <c r="H1323" i="1"/>
  <c r="B1323" i="1"/>
  <c r="A1323" i="1"/>
  <c r="I1322" i="1"/>
  <c r="J1322" i="1" s="1"/>
  <c r="H1322" i="1"/>
  <c r="B1322" i="1"/>
  <c r="A1322" i="1"/>
  <c r="I1321" i="1"/>
  <c r="J1321" i="1" s="1"/>
  <c r="H1321" i="1"/>
  <c r="B1321" i="1"/>
  <c r="A1321" i="1"/>
  <c r="I1320" i="1"/>
  <c r="J1320" i="1" s="1"/>
  <c r="H1320" i="1"/>
  <c r="B1320" i="1"/>
  <c r="A1320" i="1"/>
  <c r="I1319" i="1"/>
  <c r="J1319" i="1" s="1"/>
  <c r="H1319" i="1"/>
  <c r="B1319" i="1"/>
  <c r="A1319" i="1"/>
  <c r="J1318" i="1"/>
  <c r="I1318" i="1"/>
  <c r="H1318" i="1"/>
  <c r="B1318" i="1"/>
  <c r="A1318" i="1"/>
  <c r="I1317" i="1"/>
  <c r="J1317" i="1" s="1"/>
  <c r="H1317" i="1"/>
  <c r="B1317" i="1"/>
  <c r="A1317" i="1"/>
  <c r="I1316" i="1"/>
  <c r="J1316" i="1" s="1"/>
  <c r="H1316" i="1"/>
  <c r="B1316" i="1"/>
  <c r="A1316" i="1"/>
  <c r="I1315" i="1"/>
  <c r="J1315" i="1" s="1"/>
  <c r="H1315" i="1"/>
  <c r="B1315" i="1"/>
  <c r="A1315" i="1"/>
  <c r="I1314" i="1"/>
  <c r="J1314" i="1" s="1"/>
  <c r="H1314" i="1"/>
  <c r="B1314" i="1"/>
  <c r="A1314" i="1"/>
  <c r="I1313" i="1"/>
  <c r="J1313" i="1" s="1"/>
  <c r="H1313" i="1"/>
  <c r="B1313" i="1"/>
  <c r="A1313" i="1"/>
  <c r="I1312" i="1"/>
  <c r="J1312" i="1" s="1"/>
  <c r="H1312" i="1"/>
  <c r="B1312" i="1"/>
  <c r="A1312" i="1"/>
  <c r="I1311" i="1"/>
  <c r="J1311" i="1" s="1"/>
  <c r="H1311" i="1"/>
  <c r="B1311" i="1"/>
  <c r="A1311" i="1"/>
  <c r="J1310" i="1"/>
  <c r="I1310" i="1"/>
  <c r="H1310" i="1"/>
  <c r="B1310" i="1"/>
  <c r="A1310" i="1"/>
  <c r="I1309" i="1"/>
  <c r="J1309" i="1" s="1"/>
  <c r="H1309" i="1"/>
  <c r="B1309" i="1"/>
  <c r="A1309" i="1"/>
  <c r="I1308" i="1"/>
  <c r="J1308" i="1" s="1"/>
  <c r="H1308" i="1"/>
  <c r="B1308" i="1"/>
  <c r="A1308" i="1"/>
  <c r="I1307" i="1"/>
  <c r="J1307" i="1" s="1"/>
  <c r="H1307" i="1"/>
  <c r="B1307" i="1"/>
  <c r="A1307" i="1"/>
  <c r="I1306" i="1"/>
  <c r="J1306" i="1" s="1"/>
  <c r="H1306" i="1"/>
  <c r="B1306" i="1"/>
  <c r="A1306" i="1"/>
  <c r="I1305" i="1"/>
  <c r="J1305" i="1" s="1"/>
  <c r="H1305" i="1"/>
  <c r="B1305" i="1"/>
  <c r="A1305" i="1"/>
  <c r="I1304" i="1"/>
  <c r="J1304" i="1" s="1"/>
  <c r="H1304" i="1"/>
  <c r="B1304" i="1"/>
  <c r="A1304" i="1"/>
  <c r="I1303" i="1"/>
  <c r="J1303" i="1" s="1"/>
  <c r="H1303" i="1"/>
  <c r="B1303" i="1"/>
  <c r="A1303" i="1"/>
  <c r="J1302" i="1"/>
  <c r="I1302" i="1"/>
  <c r="H1302" i="1"/>
  <c r="B1302" i="1"/>
  <c r="A1302" i="1"/>
  <c r="I1301" i="1"/>
  <c r="J1301" i="1" s="1"/>
  <c r="H1301" i="1"/>
  <c r="B1301" i="1"/>
  <c r="A1301" i="1"/>
  <c r="I1300" i="1"/>
  <c r="J1300" i="1" s="1"/>
  <c r="H1300" i="1"/>
  <c r="B1300" i="1"/>
  <c r="A1300" i="1"/>
  <c r="I1299" i="1"/>
  <c r="J1299" i="1" s="1"/>
  <c r="H1299" i="1"/>
  <c r="B1299" i="1"/>
  <c r="A1299" i="1"/>
  <c r="J1298" i="1"/>
  <c r="I1298" i="1"/>
  <c r="H1298" i="1"/>
  <c r="B1298" i="1"/>
  <c r="A1298" i="1"/>
  <c r="I1297" i="1"/>
  <c r="J1297" i="1" s="1"/>
  <c r="H1297" i="1"/>
  <c r="B1297" i="1"/>
  <c r="A1297" i="1"/>
  <c r="I1296" i="1"/>
  <c r="J1296" i="1" s="1"/>
  <c r="H1296" i="1"/>
  <c r="B1296" i="1"/>
  <c r="A1296" i="1"/>
  <c r="I1295" i="1"/>
  <c r="J1295" i="1" s="1"/>
  <c r="H1295" i="1"/>
  <c r="B1295" i="1"/>
  <c r="A1295" i="1"/>
  <c r="J1294" i="1"/>
  <c r="I1294" i="1"/>
  <c r="H1294" i="1"/>
  <c r="B1294" i="1"/>
  <c r="A1294" i="1"/>
  <c r="I1293" i="1"/>
  <c r="J1293" i="1" s="1"/>
  <c r="H1293" i="1"/>
  <c r="B1293" i="1"/>
  <c r="A1293" i="1"/>
  <c r="I1292" i="1"/>
  <c r="J1292" i="1" s="1"/>
  <c r="H1292" i="1"/>
  <c r="B1292" i="1"/>
  <c r="A1292" i="1"/>
  <c r="I1291" i="1"/>
  <c r="J1291" i="1" s="1"/>
  <c r="H1291" i="1"/>
  <c r="B1291" i="1"/>
  <c r="A1291" i="1"/>
  <c r="I1290" i="1"/>
  <c r="J1290" i="1" s="1"/>
  <c r="H1290" i="1"/>
  <c r="B1290" i="1"/>
  <c r="A1290" i="1"/>
  <c r="I1289" i="1"/>
  <c r="J1289" i="1" s="1"/>
  <c r="H1289" i="1"/>
  <c r="B1289" i="1"/>
  <c r="A1289" i="1"/>
  <c r="I1288" i="1"/>
  <c r="J1288" i="1" s="1"/>
  <c r="H1288" i="1"/>
  <c r="B1288" i="1"/>
  <c r="A1288" i="1"/>
  <c r="I1287" i="1"/>
  <c r="J1287" i="1" s="1"/>
  <c r="H1287" i="1"/>
  <c r="B1287" i="1"/>
  <c r="A1287" i="1"/>
  <c r="J1286" i="1"/>
  <c r="I1286" i="1"/>
  <c r="H1286" i="1"/>
  <c r="B1286" i="1"/>
  <c r="A1286" i="1"/>
  <c r="I1285" i="1"/>
  <c r="J1285" i="1" s="1"/>
  <c r="H1285" i="1"/>
  <c r="B1285" i="1"/>
  <c r="A1285" i="1"/>
  <c r="I1284" i="1"/>
  <c r="J1284" i="1" s="1"/>
  <c r="H1284" i="1"/>
  <c r="B1284" i="1"/>
  <c r="A1284" i="1"/>
  <c r="I1283" i="1"/>
  <c r="J1283" i="1" s="1"/>
  <c r="H1283" i="1"/>
  <c r="B1283" i="1"/>
  <c r="A1283" i="1"/>
  <c r="J1282" i="1"/>
  <c r="I1282" i="1"/>
  <c r="H1282" i="1"/>
  <c r="B1282" i="1"/>
  <c r="A1282" i="1"/>
  <c r="I1281" i="1"/>
  <c r="J1281" i="1" s="1"/>
  <c r="H1281" i="1"/>
  <c r="B1281" i="1"/>
  <c r="A1281" i="1"/>
  <c r="I1280" i="1"/>
  <c r="J1280" i="1" s="1"/>
  <c r="H1280" i="1"/>
  <c r="B1280" i="1"/>
  <c r="A1280" i="1"/>
  <c r="I1279" i="1"/>
  <c r="J1279" i="1" s="1"/>
  <c r="H1279" i="1"/>
  <c r="B1279" i="1"/>
  <c r="A1279" i="1"/>
  <c r="J1278" i="1"/>
  <c r="I1278" i="1"/>
  <c r="H1278" i="1"/>
  <c r="B1278" i="1"/>
  <c r="A1278" i="1"/>
  <c r="I1277" i="1"/>
  <c r="J1277" i="1" s="1"/>
  <c r="H1277" i="1"/>
  <c r="B1277" i="1"/>
  <c r="A1277" i="1"/>
  <c r="I1276" i="1"/>
  <c r="J1276" i="1" s="1"/>
  <c r="H1276" i="1"/>
  <c r="B1276" i="1"/>
  <c r="A1276" i="1"/>
  <c r="I1275" i="1"/>
  <c r="J1275" i="1" s="1"/>
  <c r="H1275" i="1"/>
  <c r="B1275" i="1"/>
  <c r="A1275" i="1"/>
  <c r="I1274" i="1"/>
  <c r="J1274" i="1" s="1"/>
  <c r="H1274" i="1"/>
  <c r="B1274" i="1"/>
  <c r="A1274" i="1"/>
  <c r="I1273" i="1"/>
  <c r="J1273" i="1" s="1"/>
  <c r="H1273" i="1"/>
  <c r="B1273" i="1"/>
  <c r="A1273" i="1"/>
  <c r="I1272" i="1"/>
  <c r="J1272" i="1" s="1"/>
  <c r="H1272" i="1"/>
  <c r="B1272" i="1"/>
  <c r="A1272" i="1"/>
  <c r="I1271" i="1"/>
  <c r="J1271" i="1" s="1"/>
  <c r="H1271" i="1"/>
  <c r="B1271" i="1"/>
  <c r="A1271" i="1"/>
  <c r="J1270" i="1"/>
  <c r="I1270" i="1"/>
  <c r="H1270" i="1"/>
  <c r="B1270" i="1"/>
  <c r="A1270" i="1"/>
  <c r="I1269" i="1"/>
  <c r="J1269" i="1" s="1"/>
  <c r="H1269" i="1"/>
  <c r="B1269" i="1"/>
  <c r="A1269" i="1"/>
  <c r="I1268" i="1"/>
  <c r="J1268" i="1" s="1"/>
  <c r="H1268" i="1"/>
  <c r="B1268" i="1"/>
  <c r="A1268" i="1"/>
  <c r="I1267" i="1"/>
  <c r="J1267" i="1" s="1"/>
  <c r="H1267" i="1"/>
  <c r="B1267" i="1"/>
  <c r="A1267" i="1"/>
  <c r="J1266" i="1"/>
  <c r="I1266" i="1"/>
  <c r="H1266" i="1"/>
  <c r="B1266" i="1"/>
  <c r="A1266" i="1"/>
  <c r="I1265" i="1"/>
  <c r="J1265" i="1" s="1"/>
  <c r="H1265" i="1"/>
  <c r="B1265" i="1"/>
  <c r="A1265" i="1"/>
  <c r="I1264" i="1"/>
  <c r="J1264" i="1" s="1"/>
  <c r="H1264" i="1"/>
  <c r="B1264" i="1"/>
  <c r="A1264" i="1"/>
  <c r="I1263" i="1"/>
  <c r="J1263" i="1" s="1"/>
  <c r="H1263" i="1"/>
  <c r="B1263" i="1"/>
  <c r="A1263" i="1"/>
  <c r="J1262" i="1"/>
  <c r="I1262" i="1"/>
  <c r="H1262" i="1"/>
  <c r="B1262" i="1"/>
  <c r="A1262" i="1"/>
  <c r="I1261" i="1"/>
  <c r="J1261" i="1" s="1"/>
  <c r="H1261" i="1"/>
  <c r="B1261" i="1"/>
  <c r="A1261" i="1"/>
  <c r="I1260" i="1"/>
  <c r="J1260" i="1" s="1"/>
  <c r="H1260" i="1"/>
  <c r="B1260" i="1"/>
  <c r="A1260" i="1"/>
  <c r="I1259" i="1"/>
  <c r="J1259" i="1" s="1"/>
  <c r="H1259" i="1"/>
  <c r="B1259" i="1"/>
  <c r="A1259" i="1"/>
  <c r="I1258" i="1"/>
  <c r="J1258" i="1" s="1"/>
  <c r="H1258" i="1"/>
  <c r="B1258" i="1"/>
  <c r="A1258" i="1"/>
  <c r="I1257" i="1"/>
  <c r="J1257" i="1" s="1"/>
  <c r="H1257" i="1"/>
  <c r="B1257" i="1"/>
  <c r="A1257" i="1"/>
  <c r="I1256" i="1"/>
  <c r="J1256" i="1" s="1"/>
  <c r="H1256" i="1"/>
  <c r="B1256" i="1"/>
  <c r="A1256" i="1"/>
  <c r="I1255" i="1"/>
  <c r="J1255" i="1" s="1"/>
  <c r="H1255" i="1"/>
  <c r="B1255" i="1"/>
  <c r="A1255" i="1"/>
  <c r="J1254" i="1"/>
  <c r="I1254" i="1"/>
  <c r="H1254" i="1"/>
  <c r="B1254" i="1"/>
  <c r="A1254" i="1"/>
  <c r="I1253" i="1"/>
  <c r="J1253" i="1" s="1"/>
  <c r="H1253" i="1"/>
  <c r="B1253" i="1"/>
  <c r="A1253" i="1"/>
  <c r="I1252" i="1"/>
  <c r="J1252" i="1" s="1"/>
  <c r="H1252" i="1"/>
  <c r="B1252" i="1"/>
  <c r="A1252" i="1"/>
  <c r="I1251" i="1"/>
  <c r="J1251" i="1" s="1"/>
  <c r="H1251" i="1"/>
  <c r="B1251" i="1"/>
  <c r="A1251" i="1"/>
  <c r="I1250" i="1"/>
  <c r="J1250" i="1" s="1"/>
  <c r="H1250" i="1"/>
  <c r="B1250" i="1"/>
  <c r="A1250" i="1"/>
  <c r="I1249" i="1"/>
  <c r="J1249" i="1" s="1"/>
  <c r="H1249" i="1"/>
  <c r="B1249" i="1"/>
  <c r="A1249" i="1"/>
  <c r="I1248" i="1"/>
  <c r="J1248" i="1" s="1"/>
  <c r="H1248" i="1"/>
  <c r="B1248" i="1"/>
  <c r="A1248" i="1"/>
  <c r="I1247" i="1"/>
  <c r="J1247" i="1" s="1"/>
  <c r="H1247" i="1"/>
  <c r="B1247" i="1"/>
  <c r="A1247" i="1"/>
  <c r="J1246" i="1"/>
  <c r="I1246" i="1"/>
  <c r="H1246" i="1"/>
  <c r="B1246" i="1"/>
  <c r="A1246" i="1"/>
  <c r="I1245" i="1"/>
  <c r="J1245" i="1" s="1"/>
  <c r="H1245" i="1"/>
  <c r="B1245" i="1"/>
  <c r="A1245" i="1"/>
  <c r="I1244" i="1"/>
  <c r="J1244" i="1" s="1"/>
  <c r="H1244" i="1"/>
  <c r="B1244" i="1"/>
  <c r="A1244" i="1"/>
  <c r="I1243" i="1"/>
  <c r="J1243" i="1" s="1"/>
  <c r="H1243" i="1"/>
  <c r="B1243" i="1"/>
  <c r="A1243" i="1"/>
  <c r="I1242" i="1"/>
  <c r="J1242" i="1" s="1"/>
  <c r="H1242" i="1"/>
  <c r="B1242" i="1"/>
  <c r="A1242" i="1"/>
  <c r="I1241" i="1"/>
  <c r="J1241" i="1" s="1"/>
  <c r="H1241" i="1"/>
  <c r="B1241" i="1"/>
  <c r="A1241" i="1"/>
  <c r="I1240" i="1"/>
  <c r="J1240" i="1" s="1"/>
  <c r="H1240" i="1"/>
  <c r="B1240" i="1"/>
  <c r="A1240" i="1"/>
  <c r="I1239" i="1"/>
  <c r="J1239" i="1" s="1"/>
  <c r="H1239" i="1"/>
  <c r="B1239" i="1"/>
  <c r="A1239" i="1"/>
  <c r="J1238" i="1"/>
  <c r="I1238" i="1"/>
  <c r="H1238" i="1"/>
  <c r="B1238" i="1"/>
  <c r="A1238" i="1"/>
  <c r="I1237" i="1"/>
  <c r="J1237" i="1" s="1"/>
  <c r="H1237" i="1"/>
  <c r="B1237" i="1"/>
  <c r="A1237" i="1"/>
  <c r="I1236" i="1"/>
  <c r="J1236" i="1" s="1"/>
  <c r="H1236" i="1"/>
  <c r="B1236" i="1"/>
  <c r="A1236" i="1"/>
  <c r="I1235" i="1"/>
  <c r="J1235" i="1" s="1"/>
  <c r="H1235" i="1"/>
  <c r="B1235" i="1"/>
  <c r="A1235" i="1"/>
  <c r="J1234" i="1"/>
  <c r="I1234" i="1"/>
  <c r="H1234" i="1"/>
  <c r="B1234" i="1"/>
  <c r="A1234" i="1"/>
  <c r="I1233" i="1"/>
  <c r="J1233" i="1" s="1"/>
  <c r="H1233" i="1"/>
  <c r="B1233" i="1"/>
  <c r="A1233" i="1"/>
  <c r="I1232" i="1"/>
  <c r="J1232" i="1" s="1"/>
  <c r="H1232" i="1"/>
  <c r="B1232" i="1"/>
  <c r="A1232" i="1"/>
  <c r="I1231" i="1"/>
  <c r="J1231" i="1" s="1"/>
  <c r="H1231" i="1"/>
  <c r="B1231" i="1"/>
  <c r="A1231" i="1"/>
  <c r="I1230" i="1"/>
  <c r="J1230" i="1" s="1"/>
  <c r="H1230" i="1"/>
  <c r="B1230" i="1"/>
  <c r="A1230" i="1"/>
  <c r="I1229" i="1"/>
  <c r="J1229" i="1" s="1"/>
  <c r="H1229" i="1"/>
  <c r="B1229" i="1"/>
  <c r="A1229" i="1"/>
  <c r="I1228" i="1"/>
  <c r="J1228" i="1" s="1"/>
  <c r="H1228" i="1"/>
  <c r="B1228" i="1"/>
  <c r="A1228" i="1"/>
  <c r="I1227" i="1"/>
  <c r="J1227" i="1" s="1"/>
  <c r="H1227" i="1"/>
  <c r="B1227" i="1"/>
  <c r="A1227" i="1"/>
  <c r="J1226" i="1"/>
  <c r="I1226" i="1"/>
  <c r="H1226" i="1"/>
  <c r="B1226" i="1"/>
  <c r="A1226" i="1"/>
  <c r="I1225" i="1"/>
  <c r="J1225" i="1" s="1"/>
  <c r="H1225" i="1"/>
  <c r="B1225" i="1"/>
  <c r="A1225" i="1"/>
  <c r="I1224" i="1"/>
  <c r="J1224" i="1" s="1"/>
  <c r="H1224" i="1"/>
  <c r="B1224" i="1"/>
  <c r="A1224" i="1"/>
  <c r="I1223" i="1"/>
  <c r="J1223" i="1" s="1"/>
  <c r="H1223" i="1"/>
  <c r="B1223" i="1"/>
  <c r="A1223" i="1"/>
  <c r="I1222" i="1"/>
  <c r="J1222" i="1" s="1"/>
  <c r="H1222" i="1"/>
  <c r="B1222" i="1"/>
  <c r="A1222" i="1"/>
  <c r="I1221" i="1"/>
  <c r="J1221" i="1" s="1"/>
  <c r="H1221" i="1"/>
  <c r="B1221" i="1"/>
  <c r="A1221" i="1"/>
  <c r="J1220" i="1"/>
  <c r="I1220" i="1"/>
  <c r="H1220" i="1"/>
  <c r="B1220" i="1"/>
  <c r="A1220" i="1"/>
  <c r="I1219" i="1"/>
  <c r="J1219" i="1" s="1"/>
  <c r="H1219" i="1"/>
  <c r="B1219" i="1"/>
  <c r="A1219" i="1"/>
  <c r="J1218" i="1"/>
  <c r="I1218" i="1"/>
  <c r="H1218" i="1"/>
  <c r="B1218" i="1"/>
  <c r="A1218" i="1"/>
  <c r="I1217" i="1"/>
  <c r="J1217" i="1" s="1"/>
  <c r="H1217" i="1"/>
  <c r="B1217" i="1"/>
  <c r="A1217" i="1"/>
  <c r="I1216" i="1"/>
  <c r="J1216" i="1" s="1"/>
  <c r="H1216" i="1"/>
  <c r="B1216" i="1"/>
  <c r="A1216" i="1"/>
  <c r="I1215" i="1"/>
  <c r="J1215" i="1" s="1"/>
  <c r="H1215" i="1"/>
  <c r="B1215" i="1"/>
  <c r="A1215" i="1"/>
  <c r="I1214" i="1"/>
  <c r="J1214" i="1" s="1"/>
  <c r="H1214" i="1"/>
  <c r="B1214" i="1"/>
  <c r="A1214" i="1"/>
  <c r="I1213" i="1"/>
  <c r="J1213" i="1" s="1"/>
  <c r="H1213" i="1"/>
  <c r="B1213" i="1"/>
  <c r="A1213" i="1"/>
  <c r="J1212" i="1"/>
  <c r="I1212" i="1"/>
  <c r="H1212" i="1"/>
  <c r="B1212" i="1"/>
  <c r="A1212" i="1"/>
  <c r="I1211" i="1"/>
  <c r="J1211" i="1" s="1"/>
  <c r="H1211" i="1"/>
  <c r="B1211" i="1"/>
  <c r="A1211" i="1"/>
  <c r="I1210" i="1"/>
  <c r="J1210" i="1" s="1"/>
  <c r="H1210" i="1"/>
  <c r="B1210" i="1"/>
  <c r="A1210" i="1"/>
  <c r="I1209" i="1"/>
  <c r="J1209" i="1" s="1"/>
  <c r="H1209" i="1"/>
  <c r="B1209" i="1"/>
  <c r="A1209" i="1"/>
  <c r="J1208" i="1"/>
  <c r="I1208" i="1"/>
  <c r="H1208" i="1"/>
  <c r="B1208" i="1"/>
  <c r="A1208" i="1"/>
  <c r="I1207" i="1"/>
  <c r="J1207" i="1" s="1"/>
  <c r="H1207" i="1"/>
  <c r="B1207" i="1"/>
  <c r="A1207" i="1"/>
  <c r="I1206" i="1"/>
  <c r="J1206" i="1" s="1"/>
  <c r="H1206" i="1"/>
  <c r="B1206" i="1"/>
  <c r="A1206" i="1"/>
  <c r="I1205" i="1"/>
  <c r="J1205" i="1" s="1"/>
  <c r="H1205" i="1"/>
  <c r="B1205" i="1"/>
  <c r="A1205" i="1"/>
  <c r="J1204" i="1"/>
  <c r="I1204" i="1"/>
  <c r="H1204" i="1"/>
  <c r="B1204" i="1"/>
  <c r="A1204" i="1"/>
  <c r="I1203" i="1"/>
  <c r="J1203" i="1" s="1"/>
  <c r="H1203" i="1"/>
  <c r="B1203" i="1"/>
  <c r="A1203" i="1"/>
  <c r="I1202" i="1"/>
  <c r="J1202" i="1" s="1"/>
  <c r="H1202" i="1"/>
  <c r="B1202" i="1"/>
  <c r="A1202" i="1"/>
  <c r="I1201" i="1"/>
  <c r="J1201" i="1" s="1"/>
  <c r="H1201" i="1"/>
  <c r="B1201" i="1"/>
  <c r="A1201" i="1"/>
  <c r="I1200" i="1"/>
  <c r="J1200" i="1" s="1"/>
  <c r="H1200" i="1"/>
  <c r="B1200" i="1"/>
  <c r="A1200" i="1"/>
  <c r="I1199" i="1"/>
  <c r="J1199" i="1" s="1"/>
  <c r="H1199" i="1"/>
  <c r="B1199" i="1"/>
  <c r="A1199" i="1"/>
  <c r="I1198" i="1"/>
  <c r="J1198" i="1" s="1"/>
  <c r="H1198" i="1"/>
  <c r="B1198" i="1"/>
  <c r="A1198" i="1"/>
  <c r="I1197" i="1"/>
  <c r="J1197" i="1" s="1"/>
  <c r="H1197" i="1"/>
  <c r="B1197" i="1"/>
  <c r="A1197" i="1"/>
  <c r="J1196" i="1"/>
  <c r="I1196" i="1"/>
  <c r="H1196" i="1"/>
  <c r="B1196" i="1"/>
  <c r="A1196" i="1"/>
  <c r="I1195" i="1"/>
  <c r="J1195" i="1" s="1"/>
  <c r="H1195" i="1"/>
  <c r="B1195" i="1"/>
  <c r="A1195" i="1"/>
  <c r="I1194" i="1"/>
  <c r="J1194" i="1" s="1"/>
  <c r="H1194" i="1"/>
  <c r="B1194" i="1"/>
  <c r="A1194" i="1"/>
  <c r="I1193" i="1"/>
  <c r="J1193" i="1" s="1"/>
  <c r="H1193" i="1"/>
  <c r="B1193" i="1"/>
  <c r="A1193" i="1"/>
  <c r="J1192" i="1"/>
  <c r="I1192" i="1"/>
  <c r="H1192" i="1"/>
  <c r="B1192" i="1"/>
  <c r="A1192" i="1"/>
  <c r="I1191" i="1"/>
  <c r="J1191" i="1" s="1"/>
  <c r="H1191" i="1"/>
  <c r="B1191" i="1"/>
  <c r="A1191" i="1"/>
  <c r="I1190" i="1"/>
  <c r="J1190" i="1" s="1"/>
  <c r="H1190" i="1"/>
  <c r="B1190" i="1"/>
  <c r="A1190" i="1"/>
  <c r="I1189" i="1"/>
  <c r="J1189" i="1" s="1"/>
  <c r="H1189" i="1"/>
  <c r="B1189" i="1"/>
  <c r="A1189" i="1"/>
  <c r="J1188" i="1"/>
  <c r="I1188" i="1"/>
  <c r="H1188" i="1"/>
  <c r="B1188" i="1"/>
  <c r="A1188" i="1"/>
  <c r="I1187" i="1"/>
  <c r="J1187" i="1" s="1"/>
  <c r="H1187" i="1"/>
  <c r="B1187" i="1"/>
  <c r="A1187" i="1"/>
  <c r="I1186" i="1"/>
  <c r="J1186" i="1" s="1"/>
  <c r="H1186" i="1"/>
  <c r="B1186" i="1"/>
  <c r="A1186" i="1"/>
  <c r="I1185" i="1"/>
  <c r="J1185" i="1" s="1"/>
  <c r="H1185" i="1"/>
  <c r="B1185" i="1"/>
  <c r="A1185" i="1"/>
  <c r="J1184" i="1"/>
  <c r="I1184" i="1"/>
  <c r="H1184" i="1"/>
  <c r="B1184" i="1"/>
  <c r="A1184" i="1"/>
  <c r="I1183" i="1"/>
  <c r="J1183" i="1" s="1"/>
  <c r="H1183" i="1"/>
  <c r="B1183" i="1"/>
  <c r="A1183" i="1"/>
  <c r="I1182" i="1"/>
  <c r="J1182" i="1" s="1"/>
  <c r="H1182" i="1"/>
  <c r="B1182" i="1"/>
  <c r="A1182" i="1"/>
  <c r="I1181" i="1"/>
  <c r="J1181" i="1" s="1"/>
  <c r="H1181" i="1"/>
  <c r="B1181" i="1"/>
  <c r="A1181" i="1"/>
  <c r="I1180" i="1"/>
  <c r="J1180" i="1" s="1"/>
  <c r="H1180" i="1"/>
  <c r="B1180" i="1"/>
  <c r="A1180" i="1"/>
  <c r="I1179" i="1"/>
  <c r="J1179" i="1" s="1"/>
  <c r="H1179" i="1"/>
  <c r="B1179" i="1"/>
  <c r="A1179" i="1"/>
  <c r="J1178" i="1"/>
  <c r="I1178" i="1"/>
  <c r="H1178" i="1"/>
  <c r="B1178" i="1"/>
  <c r="A1178" i="1"/>
  <c r="I1177" i="1"/>
  <c r="J1177" i="1" s="1"/>
  <c r="H1177" i="1"/>
  <c r="B1177" i="1"/>
  <c r="A1177" i="1"/>
  <c r="I1176" i="1"/>
  <c r="J1176" i="1" s="1"/>
  <c r="H1176" i="1"/>
  <c r="B1176" i="1"/>
  <c r="A1176" i="1"/>
  <c r="I1175" i="1"/>
  <c r="J1175" i="1" s="1"/>
  <c r="H1175" i="1"/>
  <c r="B1175" i="1"/>
  <c r="A1175" i="1"/>
  <c r="I1174" i="1"/>
  <c r="J1174" i="1" s="1"/>
  <c r="H1174" i="1"/>
  <c r="B1174" i="1"/>
  <c r="A1174" i="1"/>
  <c r="I1173" i="1"/>
  <c r="J1173" i="1" s="1"/>
  <c r="H1173" i="1"/>
  <c r="B1173" i="1"/>
  <c r="A1173" i="1"/>
  <c r="I1172" i="1"/>
  <c r="J1172" i="1" s="1"/>
  <c r="H1172" i="1"/>
  <c r="B1172" i="1"/>
  <c r="A1172" i="1"/>
  <c r="I1171" i="1"/>
  <c r="J1171" i="1" s="1"/>
  <c r="H1171" i="1"/>
  <c r="B1171" i="1"/>
  <c r="A1171" i="1"/>
  <c r="J1170" i="1"/>
  <c r="I1170" i="1"/>
  <c r="H1170" i="1"/>
  <c r="B1170" i="1"/>
  <c r="A1170" i="1"/>
  <c r="I1169" i="1"/>
  <c r="J1169" i="1" s="1"/>
  <c r="H1169" i="1"/>
  <c r="B1169" i="1"/>
  <c r="A1169" i="1"/>
  <c r="I1168" i="1"/>
  <c r="J1168" i="1" s="1"/>
  <c r="H1168" i="1"/>
  <c r="B1168" i="1"/>
  <c r="A1168" i="1"/>
  <c r="I1167" i="1"/>
  <c r="J1167" i="1" s="1"/>
  <c r="H1167" i="1"/>
  <c r="B1167" i="1"/>
  <c r="A1167" i="1"/>
  <c r="I1166" i="1"/>
  <c r="J1166" i="1" s="1"/>
  <c r="H1166" i="1"/>
  <c r="B1166" i="1"/>
  <c r="A1166" i="1"/>
  <c r="I1165" i="1"/>
  <c r="J1165" i="1" s="1"/>
  <c r="H1165" i="1"/>
  <c r="B1165" i="1"/>
  <c r="A1165" i="1"/>
  <c r="I1164" i="1"/>
  <c r="J1164" i="1" s="1"/>
  <c r="H1164" i="1"/>
  <c r="B1164" i="1"/>
  <c r="A1164" i="1"/>
  <c r="I1163" i="1"/>
  <c r="J1163" i="1" s="1"/>
  <c r="H1163" i="1"/>
  <c r="B1163" i="1"/>
  <c r="A1163" i="1"/>
  <c r="J1162" i="1"/>
  <c r="I1162" i="1"/>
  <c r="H1162" i="1"/>
  <c r="B1162" i="1"/>
  <c r="A1162" i="1"/>
  <c r="I1161" i="1"/>
  <c r="J1161" i="1" s="1"/>
  <c r="H1161" i="1"/>
  <c r="B1161" i="1"/>
  <c r="A1161" i="1"/>
  <c r="I1160" i="1"/>
  <c r="J1160" i="1" s="1"/>
  <c r="H1160" i="1"/>
  <c r="B1160" i="1"/>
  <c r="A1160" i="1"/>
  <c r="I1159" i="1"/>
  <c r="J1159" i="1" s="1"/>
  <c r="H1159" i="1"/>
  <c r="B1159" i="1"/>
  <c r="A1159" i="1"/>
  <c r="I1158" i="1"/>
  <c r="J1158" i="1" s="1"/>
  <c r="H1158" i="1"/>
  <c r="B1158" i="1"/>
  <c r="A1158" i="1"/>
  <c r="I1157" i="1"/>
  <c r="J1157" i="1" s="1"/>
  <c r="H1157" i="1"/>
  <c r="B1157" i="1"/>
  <c r="A1157" i="1"/>
  <c r="I1156" i="1"/>
  <c r="J1156" i="1" s="1"/>
  <c r="H1156" i="1"/>
  <c r="B1156" i="1"/>
  <c r="A1156" i="1"/>
  <c r="I1155" i="1"/>
  <c r="J1155" i="1" s="1"/>
  <c r="H1155" i="1"/>
  <c r="B1155" i="1"/>
  <c r="A1155" i="1"/>
  <c r="J1154" i="1"/>
  <c r="I1154" i="1"/>
  <c r="H1154" i="1"/>
  <c r="B1154" i="1"/>
  <c r="A1154" i="1"/>
  <c r="I1153" i="1"/>
  <c r="J1153" i="1" s="1"/>
  <c r="H1153" i="1"/>
  <c r="B1153" i="1"/>
  <c r="A1153" i="1"/>
  <c r="I1152" i="1"/>
  <c r="J1152" i="1" s="1"/>
  <c r="H1152" i="1"/>
  <c r="B1152" i="1"/>
  <c r="A1152" i="1"/>
  <c r="I1151" i="1"/>
  <c r="J1151" i="1" s="1"/>
  <c r="H1151" i="1"/>
  <c r="B1151" i="1"/>
  <c r="A1151" i="1"/>
  <c r="I1150" i="1"/>
  <c r="J1150" i="1" s="1"/>
  <c r="H1150" i="1"/>
  <c r="B1150" i="1"/>
  <c r="A1150" i="1"/>
  <c r="I1149" i="1"/>
  <c r="J1149" i="1" s="1"/>
  <c r="H1149" i="1"/>
  <c r="B1149" i="1"/>
  <c r="A1149" i="1"/>
  <c r="I1148" i="1"/>
  <c r="J1148" i="1" s="1"/>
  <c r="H1148" i="1"/>
  <c r="B1148" i="1"/>
  <c r="A1148" i="1"/>
  <c r="I1147" i="1"/>
  <c r="J1147" i="1" s="1"/>
  <c r="H1147" i="1"/>
  <c r="B1147" i="1"/>
  <c r="A1147" i="1"/>
  <c r="J1146" i="1"/>
  <c r="I1146" i="1"/>
  <c r="H1146" i="1"/>
  <c r="B1146" i="1"/>
  <c r="A1146" i="1"/>
  <c r="I1145" i="1"/>
  <c r="J1145" i="1" s="1"/>
  <c r="H1145" i="1"/>
  <c r="B1145" i="1"/>
  <c r="A1145" i="1"/>
  <c r="I1144" i="1"/>
  <c r="J1144" i="1" s="1"/>
  <c r="H1144" i="1"/>
  <c r="B1144" i="1"/>
  <c r="A1144" i="1"/>
  <c r="I1143" i="1"/>
  <c r="J1143" i="1" s="1"/>
  <c r="H1143" i="1"/>
  <c r="B1143" i="1"/>
  <c r="A1143" i="1"/>
  <c r="I1142" i="1"/>
  <c r="J1142" i="1" s="1"/>
  <c r="H1142" i="1"/>
  <c r="B1142" i="1"/>
  <c r="A1142" i="1"/>
  <c r="I1141" i="1"/>
  <c r="J1141" i="1" s="1"/>
  <c r="H1141" i="1"/>
  <c r="B1141" i="1"/>
  <c r="A1141" i="1"/>
  <c r="I1140" i="1"/>
  <c r="J1140" i="1" s="1"/>
  <c r="H1140" i="1"/>
  <c r="B1140" i="1"/>
  <c r="A1140" i="1"/>
  <c r="I1139" i="1"/>
  <c r="J1139" i="1" s="1"/>
  <c r="H1139" i="1"/>
  <c r="B1139" i="1"/>
  <c r="A1139" i="1"/>
  <c r="J1138" i="1"/>
  <c r="I1138" i="1"/>
  <c r="H1138" i="1"/>
  <c r="B1138" i="1"/>
  <c r="A1138" i="1"/>
  <c r="I1137" i="1"/>
  <c r="J1137" i="1" s="1"/>
  <c r="H1137" i="1"/>
  <c r="B1137" i="1"/>
  <c r="A1137" i="1"/>
  <c r="I1136" i="1"/>
  <c r="J1136" i="1" s="1"/>
  <c r="H1136" i="1"/>
  <c r="B1136" i="1"/>
  <c r="A1136" i="1"/>
  <c r="I1135" i="1"/>
  <c r="J1135" i="1" s="1"/>
  <c r="H1135" i="1"/>
  <c r="B1135" i="1"/>
  <c r="A1135" i="1"/>
  <c r="I1134" i="1"/>
  <c r="J1134" i="1" s="1"/>
  <c r="H1134" i="1"/>
  <c r="B1134" i="1"/>
  <c r="A1134" i="1"/>
  <c r="I1133" i="1"/>
  <c r="J1133" i="1" s="1"/>
  <c r="H1133" i="1"/>
  <c r="B1133" i="1"/>
  <c r="A1133" i="1"/>
  <c r="J1132" i="1"/>
  <c r="I1132" i="1"/>
  <c r="H1132" i="1"/>
  <c r="B1132" i="1"/>
  <c r="A1132" i="1"/>
  <c r="I1131" i="1"/>
  <c r="J1131" i="1" s="1"/>
  <c r="H1131" i="1"/>
  <c r="B1131" i="1"/>
  <c r="A1131" i="1"/>
  <c r="I1130" i="1"/>
  <c r="J1130" i="1" s="1"/>
  <c r="H1130" i="1"/>
  <c r="B1130" i="1"/>
  <c r="A1130" i="1"/>
  <c r="I1129" i="1"/>
  <c r="J1129" i="1" s="1"/>
  <c r="H1129" i="1"/>
  <c r="B1129" i="1"/>
  <c r="A1129" i="1"/>
  <c r="I1128" i="1"/>
  <c r="J1128" i="1" s="1"/>
  <c r="H1128" i="1"/>
  <c r="B1128" i="1"/>
  <c r="A1128" i="1"/>
  <c r="I1127" i="1"/>
  <c r="J1127" i="1" s="1"/>
  <c r="H1127" i="1"/>
  <c r="B1127" i="1"/>
  <c r="A1127" i="1"/>
  <c r="I1126" i="1"/>
  <c r="J1126" i="1" s="1"/>
  <c r="H1126" i="1"/>
  <c r="B1126" i="1"/>
  <c r="A1126" i="1"/>
  <c r="I1125" i="1"/>
  <c r="J1125" i="1" s="1"/>
  <c r="H1125" i="1"/>
  <c r="B1125" i="1"/>
  <c r="A1125" i="1"/>
  <c r="J1124" i="1"/>
  <c r="I1124" i="1"/>
  <c r="H1124" i="1"/>
  <c r="B1124" i="1"/>
  <c r="A1124" i="1"/>
  <c r="I1123" i="1"/>
  <c r="J1123" i="1" s="1"/>
  <c r="H1123" i="1"/>
  <c r="B1123" i="1"/>
  <c r="A1123" i="1"/>
  <c r="I1122" i="1"/>
  <c r="J1122" i="1" s="1"/>
  <c r="H1122" i="1"/>
  <c r="B1122" i="1"/>
  <c r="A1122" i="1"/>
  <c r="I1121" i="1"/>
  <c r="J1121" i="1" s="1"/>
  <c r="H1121" i="1"/>
  <c r="B1121" i="1"/>
  <c r="A1121" i="1"/>
  <c r="J1120" i="1"/>
  <c r="I1120" i="1"/>
  <c r="H1120" i="1"/>
  <c r="B1120" i="1"/>
  <c r="A1120" i="1"/>
  <c r="I1119" i="1"/>
  <c r="J1119" i="1" s="1"/>
  <c r="H1119" i="1"/>
  <c r="B1119" i="1"/>
  <c r="A1119" i="1"/>
  <c r="I1118" i="1"/>
  <c r="J1118" i="1" s="1"/>
  <c r="H1118" i="1"/>
  <c r="B1118" i="1"/>
  <c r="A1118" i="1"/>
  <c r="I1117" i="1"/>
  <c r="J1117" i="1" s="1"/>
  <c r="H1117" i="1"/>
  <c r="B1117" i="1"/>
  <c r="A1117" i="1"/>
  <c r="J1116" i="1"/>
  <c r="I1116" i="1"/>
  <c r="H1116" i="1"/>
  <c r="B1116" i="1"/>
  <c r="A1116" i="1"/>
  <c r="I1115" i="1"/>
  <c r="J1115" i="1" s="1"/>
  <c r="H1115" i="1"/>
  <c r="B1115" i="1"/>
  <c r="A1115" i="1"/>
  <c r="I1114" i="1"/>
  <c r="J1114" i="1" s="1"/>
  <c r="H1114" i="1"/>
  <c r="B1114" i="1"/>
  <c r="A1114" i="1"/>
  <c r="I1113" i="1"/>
  <c r="J1113" i="1" s="1"/>
  <c r="H1113" i="1"/>
  <c r="B1113" i="1"/>
  <c r="A1113" i="1"/>
  <c r="J1112" i="1"/>
  <c r="I1112" i="1"/>
  <c r="H1112" i="1"/>
  <c r="B1112" i="1"/>
  <c r="A1112" i="1"/>
  <c r="I1111" i="1"/>
  <c r="J1111" i="1" s="1"/>
  <c r="H1111" i="1"/>
  <c r="B1111" i="1"/>
  <c r="A1111" i="1"/>
  <c r="I1110" i="1"/>
  <c r="J1110" i="1" s="1"/>
  <c r="H1110" i="1"/>
  <c r="B1110" i="1"/>
  <c r="A1110" i="1"/>
  <c r="I1109" i="1"/>
  <c r="J1109" i="1" s="1"/>
  <c r="H1109" i="1"/>
  <c r="B1109" i="1"/>
  <c r="A1109" i="1"/>
  <c r="J1108" i="1"/>
  <c r="I1108" i="1"/>
  <c r="H1108" i="1"/>
  <c r="B1108" i="1"/>
  <c r="A1108" i="1"/>
  <c r="I1107" i="1"/>
  <c r="J1107" i="1" s="1"/>
  <c r="H1107" i="1"/>
  <c r="B1107" i="1"/>
  <c r="A1107" i="1"/>
  <c r="I1106" i="1"/>
  <c r="J1106" i="1" s="1"/>
  <c r="H1106" i="1"/>
  <c r="B1106" i="1"/>
  <c r="A1106" i="1"/>
  <c r="I1105" i="1"/>
  <c r="J1105" i="1" s="1"/>
  <c r="H1105" i="1"/>
  <c r="B1105" i="1"/>
  <c r="A1105" i="1"/>
  <c r="J1104" i="1"/>
  <c r="I1104" i="1"/>
  <c r="H1104" i="1"/>
  <c r="B1104" i="1"/>
  <c r="A1104" i="1"/>
  <c r="I1103" i="1"/>
  <c r="J1103" i="1" s="1"/>
  <c r="H1103" i="1"/>
  <c r="B1103" i="1"/>
  <c r="A1103" i="1"/>
  <c r="I1102" i="1"/>
  <c r="J1102" i="1" s="1"/>
  <c r="H1102" i="1"/>
  <c r="B1102" i="1"/>
  <c r="A1102" i="1"/>
  <c r="I1101" i="1"/>
  <c r="J1101" i="1" s="1"/>
  <c r="H1101" i="1"/>
  <c r="B1101" i="1"/>
  <c r="A1101" i="1"/>
  <c r="J1100" i="1"/>
  <c r="I1100" i="1"/>
  <c r="H1100" i="1"/>
  <c r="B1100" i="1"/>
  <c r="A1100" i="1"/>
  <c r="I1099" i="1"/>
  <c r="J1099" i="1" s="1"/>
  <c r="H1099" i="1"/>
  <c r="B1099" i="1"/>
  <c r="A1099" i="1"/>
  <c r="I1098" i="1"/>
  <c r="J1098" i="1" s="1"/>
  <c r="H1098" i="1"/>
  <c r="B1098" i="1"/>
  <c r="A1098" i="1"/>
  <c r="I1097" i="1"/>
  <c r="J1097" i="1" s="1"/>
  <c r="H1097" i="1"/>
  <c r="B1097" i="1"/>
  <c r="A1097" i="1"/>
  <c r="J1096" i="1"/>
  <c r="I1096" i="1"/>
  <c r="H1096" i="1"/>
  <c r="B1096" i="1"/>
  <c r="A1096" i="1"/>
  <c r="I1095" i="1"/>
  <c r="J1095" i="1" s="1"/>
  <c r="H1095" i="1"/>
  <c r="B1095" i="1"/>
  <c r="A1095" i="1"/>
  <c r="I1094" i="1"/>
  <c r="J1094" i="1" s="1"/>
  <c r="H1094" i="1"/>
  <c r="B1094" i="1"/>
  <c r="A1094" i="1"/>
  <c r="I1093" i="1"/>
  <c r="J1093" i="1" s="1"/>
  <c r="H1093" i="1"/>
  <c r="B1093" i="1"/>
  <c r="A1093" i="1"/>
  <c r="J1092" i="1"/>
  <c r="I1092" i="1"/>
  <c r="H1092" i="1"/>
  <c r="B1092" i="1"/>
  <c r="A1092" i="1"/>
  <c r="I1091" i="1"/>
  <c r="J1091" i="1" s="1"/>
  <c r="H1091" i="1"/>
  <c r="B1091" i="1"/>
  <c r="A1091" i="1"/>
  <c r="I1090" i="1"/>
  <c r="J1090" i="1" s="1"/>
  <c r="H1090" i="1"/>
  <c r="B1090" i="1"/>
  <c r="A1090" i="1"/>
  <c r="I1089" i="1"/>
  <c r="J1089" i="1" s="1"/>
  <c r="H1089" i="1"/>
  <c r="B1089" i="1"/>
  <c r="A1089" i="1"/>
  <c r="J1088" i="1"/>
  <c r="I1088" i="1"/>
  <c r="H1088" i="1"/>
  <c r="B1088" i="1"/>
  <c r="A1088" i="1"/>
  <c r="I1087" i="1"/>
  <c r="J1087" i="1" s="1"/>
  <c r="H1087" i="1"/>
  <c r="B1087" i="1"/>
  <c r="A1087" i="1"/>
  <c r="I1086" i="1"/>
  <c r="J1086" i="1" s="1"/>
  <c r="H1086" i="1"/>
  <c r="B1086" i="1"/>
  <c r="A1086" i="1"/>
  <c r="I1085" i="1"/>
  <c r="J1085" i="1" s="1"/>
  <c r="H1085" i="1"/>
  <c r="B1085" i="1"/>
  <c r="A1085" i="1"/>
  <c r="J1084" i="1"/>
  <c r="I1084" i="1"/>
  <c r="H1084" i="1"/>
  <c r="B1084" i="1"/>
  <c r="A1084" i="1"/>
  <c r="I1083" i="1"/>
  <c r="J1083" i="1" s="1"/>
  <c r="H1083" i="1"/>
  <c r="B1083" i="1"/>
  <c r="A1083" i="1"/>
  <c r="I1082" i="1"/>
  <c r="J1082" i="1" s="1"/>
  <c r="H1082" i="1"/>
  <c r="B1082" i="1"/>
  <c r="A1082" i="1"/>
  <c r="I1081" i="1"/>
  <c r="J1081" i="1" s="1"/>
  <c r="H1081" i="1"/>
  <c r="B1081" i="1"/>
  <c r="A1081" i="1"/>
  <c r="J1080" i="1"/>
  <c r="I1080" i="1"/>
  <c r="H1080" i="1"/>
  <c r="B1080" i="1"/>
  <c r="A1080" i="1"/>
  <c r="I1079" i="1"/>
  <c r="J1079" i="1" s="1"/>
  <c r="H1079" i="1"/>
  <c r="B1079" i="1"/>
  <c r="A1079" i="1"/>
  <c r="I1078" i="1"/>
  <c r="J1078" i="1" s="1"/>
  <c r="H1078" i="1"/>
  <c r="B1078" i="1"/>
  <c r="A1078" i="1"/>
  <c r="I1077" i="1"/>
  <c r="J1077" i="1" s="1"/>
  <c r="H1077" i="1"/>
  <c r="B1077" i="1"/>
  <c r="A1077" i="1"/>
  <c r="J1076" i="1"/>
  <c r="I1076" i="1"/>
  <c r="H1076" i="1"/>
  <c r="B1076" i="1"/>
  <c r="A1076" i="1"/>
  <c r="I1075" i="1"/>
  <c r="J1075" i="1" s="1"/>
  <c r="H1075" i="1"/>
  <c r="B1075" i="1"/>
  <c r="A1075" i="1"/>
  <c r="I1074" i="1"/>
  <c r="J1074" i="1" s="1"/>
  <c r="H1074" i="1"/>
  <c r="B1074" i="1"/>
  <c r="A1074" i="1"/>
  <c r="I1073" i="1"/>
  <c r="J1073" i="1" s="1"/>
  <c r="H1073" i="1"/>
  <c r="B1073" i="1"/>
  <c r="A1073" i="1"/>
  <c r="J1072" i="1"/>
  <c r="I1072" i="1"/>
  <c r="H1072" i="1"/>
  <c r="B1072" i="1"/>
  <c r="A1072" i="1"/>
  <c r="I1071" i="1"/>
  <c r="J1071" i="1" s="1"/>
  <c r="H1071" i="1"/>
  <c r="B1071" i="1"/>
  <c r="A1071" i="1"/>
  <c r="I1070" i="1"/>
  <c r="J1070" i="1" s="1"/>
  <c r="H1070" i="1"/>
  <c r="B1070" i="1"/>
  <c r="A1070" i="1"/>
  <c r="I1069" i="1"/>
  <c r="J1069" i="1" s="1"/>
  <c r="H1069" i="1"/>
  <c r="B1069" i="1"/>
  <c r="A1069" i="1"/>
  <c r="J1068" i="1"/>
  <c r="I1068" i="1"/>
  <c r="H1068" i="1"/>
  <c r="B1068" i="1"/>
  <c r="A1068" i="1"/>
  <c r="I1067" i="1"/>
  <c r="J1067" i="1" s="1"/>
  <c r="H1067" i="1"/>
  <c r="B1067" i="1"/>
  <c r="A1067" i="1"/>
  <c r="I1066" i="1"/>
  <c r="J1066" i="1" s="1"/>
  <c r="H1066" i="1"/>
  <c r="B1066" i="1"/>
  <c r="A1066" i="1"/>
  <c r="I1065" i="1"/>
  <c r="J1065" i="1" s="1"/>
  <c r="H1065" i="1"/>
  <c r="B1065" i="1"/>
  <c r="A1065" i="1"/>
  <c r="I1064" i="1"/>
  <c r="J1064" i="1" s="1"/>
  <c r="H1064" i="1"/>
  <c r="B1064" i="1"/>
  <c r="A1064" i="1"/>
  <c r="I1063" i="1"/>
  <c r="J1063" i="1" s="1"/>
  <c r="H1063" i="1"/>
  <c r="B1063" i="1"/>
  <c r="A1063" i="1"/>
  <c r="I1062" i="1"/>
  <c r="J1062" i="1" s="1"/>
  <c r="H1062" i="1"/>
  <c r="B1062" i="1"/>
  <c r="A1062" i="1"/>
  <c r="I1061" i="1"/>
  <c r="J1061" i="1" s="1"/>
  <c r="H1061" i="1"/>
  <c r="B1061" i="1"/>
  <c r="A1061" i="1"/>
  <c r="J1060" i="1"/>
  <c r="I1060" i="1"/>
  <c r="H1060" i="1"/>
  <c r="B1060" i="1"/>
  <c r="A1060" i="1"/>
  <c r="I1059" i="1"/>
  <c r="J1059" i="1" s="1"/>
  <c r="H1059" i="1"/>
  <c r="B1059" i="1"/>
  <c r="A1059" i="1"/>
  <c r="I1058" i="1"/>
  <c r="J1058" i="1" s="1"/>
  <c r="H1058" i="1"/>
  <c r="B1058" i="1"/>
  <c r="A1058" i="1"/>
  <c r="I1057" i="1"/>
  <c r="J1057" i="1" s="1"/>
  <c r="H1057" i="1"/>
  <c r="B1057" i="1"/>
  <c r="A1057" i="1"/>
  <c r="J1056" i="1"/>
  <c r="I1056" i="1"/>
  <c r="H1056" i="1"/>
  <c r="B1056" i="1"/>
  <c r="A1056" i="1"/>
  <c r="I1055" i="1"/>
  <c r="J1055" i="1" s="1"/>
  <c r="H1055" i="1"/>
  <c r="B1055" i="1"/>
  <c r="A1055" i="1"/>
  <c r="I1054" i="1"/>
  <c r="J1054" i="1" s="1"/>
  <c r="H1054" i="1"/>
  <c r="B1054" i="1"/>
  <c r="A1054" i="1"/>
  <c r="I1053" i="1"/>
  <c r="J1053" i="1" s="1"/>
  <c r="H1053" i="1"/>
  <c r="B1053" i="1"/>
  <c r="A1053" i="1"/>
  <c r="J1052" i="1"/>
  <c r="I1052" i="1"/>
  <c r="H1052" i="1"/>
  <c r="B1052" i="1"/>
  <c r="A1052" i="1"/>
  <c r="I1051" i="1"/>
  <c r="J1051" i="1" s="1"/>
  <c r="H1051" i="1"/>
  <c r="B1051" i="1"/>
  <c r="A1051" i="1"/>
  <c r="I1050" i="1"/>
  <c r="J1050" i="1" s="1"/>
  <c r="H1050" i="1"/>
  <c r="B1050" i="1"/>
  <c r="A1050" i="1"/>
  <c r="I1049" i="1"/>
  <c r="J1049" i="1" s="1"/>
  <c r="H1049" i="1"/>
  <c r="B1049" i="1"/>
  <c r="A1049" i="1"/>
  <c r="I1048" i="1"/>
  <c r="J1048" i="1" s="1"/>
  <c r="H1048" i="1"/>
  <c r="B1048" i="1"/>
  <c r="A1048" i="1"/>
  <c r="I1047" i="1"/>
  <c r="J1047" i="1" s="1"/>
  <c r="H1047" i="1"/>
  <c r="B1047" i="1"/>
  <c r="A1047" i="1"/>
  <c r="I1046" i="1"/>
  <c r="J1046" i="1" s="1"/>
  <c r="H1046" i="1"/>
  <c r="B1046" i="1"/>
  <c r="A1046" i="1"/>
  <c r="I1045" i="1"/>
  <c r="J1045" i="1" s="1"/>
  <c r="H1045" i="1"/>
  <c r="B1045" i="1"/>
  <c r="A1045" i="1"/>
  <c r="J1044" i="1"/>
  <c r="I1044" i="1"/>
  <c r="H1044" i="1"/>
  <c r="B1044" i="1"/>
  <c r="A1044" i="1"/>
  <c r="I1043" i="1"/>
  <c r="J1043" i="1" s="1"/>
  <c r="H1043" i="1"/>
  <c r="B1043" i="1"/>
  <c r="A1043" i="1"/>
  <c r="I1042" i="1"/>
  <c r="J1042" i="1" s="1"/>
  <c r="H1042" i="1"/>
  <c r="B1042" i="1"/>
  <c r="A1042" i="1"/>
  <c r="I1041" i="1"/>
  <c r="J1041" i="1" s="1"/>
  <c r="H1041" i="1"/>
  <c r="B1041" i="1"/>
  <c r="A1041" i="1"/>
  <c r="I1040" i="1"/>
  <c r="J1040" i="1" s="1"/>
  <c r="H1040" i="1"/>
  <c r="B1040" i="1"/>
  <c r="A1040" i="1"/>
  <c r="I1039" i="1"/>
  <c r="J1039" i="1" s="1"/>
  <c r="H1039" i="1"/>
  <c r="B1039" i="1"/>
  <c r="A1039" i="1"/>
  <c r="I1038" i="1"/>
  <c r="J1038" i="1" s="1"/>
  <c r="H1038" i="1"/>
  <c r="B1038" i="1"/>
  <c r="A1038" i="1"/>
  <c r="I1037" i="1"/>
  <c r="J1037" i="1" s="1"/>
  <c r="H1037" i="1"/>
  <c r="B1037" i="1"/>
  <c r="A1037" i="1"/>
  <c r="J1036" i="1"/>
  <c r="I1036" i="1"/>
  <c r="H1036" i="1"/>
  <c r="B1036" i="1"/>
  <c r="A1036" i="1"/>
  <c r="I1035" i="1"/>
  <c r="J1035" i="1" s="1"/>
  <c r="H1035" i="1"/>
  <c r="B1035" i="1"/>
  <c r="A1035" i="1"/>
  <c r="I1034" i="1"/>
  <c r="J1034" i="1" s="1"/>
  <c r="H1034" i="1"/>
  <c r="B1034" i="1"/>
  <c r="A1034" i="1"/>
  <c r="I1033" i="1"/>
  <c r="J1033" i="1" s="1"/>
  <c r="H1033" i="1"/>
  <c r="B1033" i="1"/>
  <c r="A1033" i="1"/>
  <c r="I1032" i="1"/>
  <c r="J1032" i="1" s="1"/>
  <c r="H1032" i="1"/>
  <c r="B1032" i="1"/>
  <c r="A1032" i="1"/>
  <c r="I1031" i="1"/>
  <c r="J1031" i="1" s="1"/>
  <c r="H1031" i="1"/>
  <c r="B1031" i="1"/>
  <c r="A1031" i="1"/>
  <c r="I1030" i="1"/>
  <c r="J1030" i="1" s="1"/>
  <c r="H1030" i="1"/>
  <c r="B1030" i="1"/>
  <c r="A1030" i="1"/>
  <c r="I1029" i="1"/>
  <c r="J1029" i="1" s="1"/>
  <c r="H1029" i="1"/>
  <c r="B1029" i="1"/>
  <c r="A1029" i="1"/>
  <c r="J1028" i="1"/>
  <c r="I1028" i="1"/>
  <c r="H1028" i="1"/>
  <c r="B1028" i="1"/>
  <c r="A1028" i="1"/>
  <c r="I1027" i="1"/>
  <c r="J1027" i="1" s="1"/>
  <c r="H1027" i="1"/>
  <c r="B1027" i="1"/>
  <c r="A1027" i="1"/>
  <c r="I1026" i="1"/>
  <c r="J1026" i="1" s="1"/>
  <c r="H1026" i="1"/>
  <c r="B1026" i="1"/>
  <c r="A1026" i="1"/>
  <c r="I1025" i="1"/>
  <c r="J1025" i="1" s="1"/>
  <c r="H1025" i="1"/>
  <c r="B1025" i="1"/>
  <c r="A1025" i="1"/>
  <c r="I1024" i="1"/>
  <c r="J1024" i="1" s="1"/>
  <c r="H1024" i="1"/>
  <c r="B1024" i="1"/>
  <c r="A1024" i="1"/>
  <c r="I1023" i="1"/>
  <c r="J1023" i="1" s="1"/>
  <c r="H1023" i="1"/>
  <c r="B1023" i="1"/>
  <c r="A1023" i="1"/>
  <c r="I1022" i="1"/>
  <c r="J1022" i="1" s="1"/>
  <c r="H1022" i="1"/>
  <c r="B1022" i="1"/>
  <c r="A1022" i="1"/>
  <c r="I1021" i="1"/>
  <c r="J1021" i="1" s="1"/>
  <c r="H1021" i="1"/>
  <c r="B1021" i="1"/>
  <c r="A1021" i="1"/>
  <c r="J1020" i="1"/>
  <c r="I1020" i="1"/>
  <c r="H1020" i="1"/>
  <c r="B1020" i="1"/>
  <c r="A1020" i="1"/>
  <c r="I1019" i="1"/>
  <c r="J1019" i="1" s="1"/>
  <c r="H1019" i="1"/>
  <c r="B1019" i="1"/>
  <c r="A1019" i="1"/>
  <c r="I1018" i="1"/>
  <c r="J1018" i="1" s="1"/>
  <c r="H1018" i="1"/>
  <c r="B1018" i="1"/>
  <c r="A1018" i="1"/>
  <c r="I1017" i="1"/>
  <c r="J1017" i="1" s="1"/>
  <c r="H1017" i="1"/>
  <c r="B1017" i="1"/>
  <c r="A1017" i="1"/>
  <c r="J1016" i="1"/>
  <c r="I1016" i="1"/>
  <c r="H1016" i="1"/>
  <c r="B1016" i="1"/>
  <c r="A1016" i="1"/>
  <c r="I1015" i="1"/>
  <c r="J1015" i="1" s="1"/>
  <c r="H1015" i="1"/>
  <c r="B1015" i="1"/>
  <c r="A1015" i="1"/>
  <c r="I1014" i="1"/>
  <c r="J1014" i="1" s="1"/>
  <c r="H1014" i="1"/>
  <c r="B1014" i="1"/>
  <c r="A1014" i="1"/>
  <c r="I1013" i="1"/>
  <c r="J1013" i="1" s="1"/>
  <c r="H1013" i="1"/>
  <c r="B1013" i="1"/>
  <c r="A1013" i="1"/>
  <c r="J1012" i="1"/>
  <c r="I1012" i="1"/>
  <c r="H1012" i="1"/>
  <c r="B1012" i="1"/>
  <c r="A1012" i="1"/>
  <c r="I1011" i="1"/>
  <c r="J1011" i="1" s="1"/>
  <c r="H1011" i="1"/>
  <c r="B1011" i="1"/>
  <c r="A1011" i="1"/>
  <c r="I1010" i="1"/>
  <c r="J1010" i="1" s="1"/>
  <c r="H1010" i="1"/>
  <c r="B1010" i="1"/>
  <c r="A1010" i="1"/>
  <c r="I1009" i="1"/>
  <c r="J1009" i="1" s="1"/>
  <c r="H1009" i="1"/>
  <c r="B1009" i="1"/>
  <c r="A1009" i="1"/>
  <c r="I1008" i="1"/>
  <c r="J1008" i="1" s="1"/>
  <c r="H1008" i="1"/>
  <c r="B1008" i="1"/>
  <c r="A1008" i="1"/>
  <c r="I1007" i="1"/>
  <c r="J1007" i="1" s="1"/>
  <c r="H1007" i="1"/>
  <c r="B1007" i="1"/>
  <c r="A1007" i="1"/>
  <c r="I1006" i="1"/>
  <c r="J1006" i="1" s="1"/>
  <c r="H1006" i="1"/>
  <c r="B1006" i="1"/>
  <c r="A1006" i="1"/>
  <c r="I1005" i="1"/>
  <c r="J1005" i="1" s="1"/>
  <c r="H1005" i="1"/>
  <c r="B1005" i="1"/>
  <c r="A1005" i="1"/>
  <c r="J1004" i="1"/>
  <c r="I1004" i="1"/>
  <c r="H1004" i="1"/>
  <c r="B1004" i="1"/>
  <c r="A1004" i="1"/>
  <c r="I1003" i="1"/>
  <c r="J1003" i="1" s="1"/>
  <c r="H1003" i="1"/>
  <c r="B1003" i="1"/>
  <c r="A1003" i="1"/>
  <c r="I1002" i="1"/>
  <c r="J1002" i="1" s="1"/>
  <c r="H1002" i="1"/>
  <c r="B1002" i="1"/>
  <c r="A1002" i="1"/>
  <c r="I1001" i="1"/>
  <c r="J1001" i="1" s="1"/>
  <c r="H1001" i="1"/>
  <c r="B1001" i="1"/>
  <c r="A1001" i="1"/>
  <c r="I1000" i="1"/>
  <c r="J1000" i="1" s="1"/>
  <c r="H1000" i="1"/>
  <c r="B1000" i="1"/>
  <c r="A1000" i="1"/>
  <c r="I999" i="1"/>
  <c r="J999" i="1" s="1"/>
  <c r="H999" i="1"/>
  <c r="B999" i="1"/>
  <c r="A999" i="1"/>
  <c r="I998" i="1"/>
  <c r="J998" i="1" s="1"/>
  <c r="H998" i="1"/>
  <c r="B998" i="1"/>
  <c r="A998" i="1"/>
  <c r="I997" i="1"/>
  <c r="J997" i="1" s="1"/>
  <c r="H997" i="1"/>
  <c r="B997" i="1"/>
  <c r="A997" i="1"/>
  <c r="J996" i="1"/>
  <c r="I996" i="1"/>
  <c r="H996" i="1"/>
  <c r="B996" i="1"/>
  <c r="A996" i="1"/>
  <c r="I995" i="1"/>
  <c r="J995" i="1" s="1"/>
  <c r="H995" i="1"/>
  <c r="B995" i="1"/>
  <c r="A995" i="1"/>
  <c r="I994" i="1"/>
  <c r="J994" i="1" s="1"/>
  <c r="H994" i="1"/>
  <c r="B994" i="1"/>
  <c r="A994" i="1"/>
  <c r="I993" i="1"/>
  <c r="J993" i="1" s="1"/>
  <c r="H993" i="1"/>
  <c r="B993" i="1"/>
  <c r="A993" i="1"/>
  <c r="I992" i="1"/>
  <c r="J992" i="1" s="1"/>
  <c r="H992" i="1"/>
  <c r="B992" i="1"/>
  <c r="A992" i="1"/>
  <c r="I991" i="1"/>
  <c r="J991" i="1" s="1"/>
  <c r="H991" i="1"/>
  <c r="B991" i="1"/>
  <c r="A991" i="1"/>
  <c r="I990" i="1"/>
  <c r="J990" i="1" s="1"/>
  <c r="H990" i="1"/>
  <c r="B990" i="1"/>
  <c r="A990" i="1"/>
  <c r="I989" i="1"/>
  <c r="J989" i="1" s="1"/>
  <c r="H989" i="1"/>
  <c r="B989" i="1"/>
  <c r="A989" i="1"/>
  <c r="J988" i="1"/>
  <c r="I988" i="1"/>
  <c r="H988" i="1"/>
  <c r="B988" i="1"/>
  <c r="A988" i="1"/>
  <c r="I987" i="1"/>
  <c r="J987" i="1" s="1"/>
  <c r="H987" i="1"/>
  <c r="B987" i="1"/>
  <c r="A987" i="1"/>
  <c r="I986" i="1"/>
  <c r="J986" i="1" s="1"/>
  <c r="H986" i="1"/>
  <c r="B986" i="1"/>
  <c r="A986" i="1"/>
  <c r="I985" i="1"/>
  <c r="J985" i="1" s="1"/>
  <c r="H985" i="1"/>
  <c r="B985" i="1"/>
  <c r="A985" i="1"/>
  <c r="I984" i="1"/>
  <c r="J984" i="1" s="1"/>
  <c r="H984" i="1"/>
  <c r="B984" i="1"/>
  <c r="A984" i="1"/>
  <c r="I983" i="1"/>
  <c r="J983" i="1" s="1"/>
  <c r="H983" i="1"/>
  <c r="B983" i="1"/>
  <c r="A983" i="1"/>
  <c r="I982" i="1"/>
  <c r="J982" i="1" s="1"/>
  <c r="H982" i="1"/>
  <c r="B982" i="1"/>
  <c r="A982" i="1"/>
  <c r="I981" i="1"/>
  <c r="J981" i="1" s="1"/>
  <c r="H981" i="1"/>
  <c r="B981" i="1"/>
  <c r="A981" i="1"/>
  <c r="J980" i="1"/>
  <c r="I980" i="1"/>
  <c r="H980" i="1"/>
  <c r="B980" i="1"/>
  <c r="A980" i="1"/>
  <c r="I979" i="1"/>
  <c r="J979" i="1" s="1"/>
  <c r="H979" i="1"/>
  <c r="B979" i="1"/>
  <c r="A979" i="1"/>
  <c r="I978" i="1"/>
  <c r="J978" i="1" s="1"/>
  <c r="H978" i="1"/>
  <c r="B978" i="1"/>
  <c r="A978" i="1"/>
  <c r="I977" i="1"/>
  <c r="J977" i="1" s="1"/>
  <c r="H977" i="1"/>
  <c r="B977" i="1"/>
  <c r="A977" i="1"/>
  <c r="I976" i="1"/>
  <c r="J976" i="1" s="1"/>
  <c r="H976" i="1"/>
  <c r="B976" i="1"/>
  <c r="A976" i="1"/>
  <c r="I975" i="1"/>
  <c r="J975" i="1" s="1"/>
  <c r="H975" i="1"/>
  <c r="B975" i="1"/>
  <c r="A975" i="1"/>
  <c r="I974" i="1"/>
  <c r="J974" i="1" s="1"/>
  <c r="H974" i="1"/>
  <c r="B974" i="1"/>
  <c r="A974" i="1"/>
  <c r="I973" i="1"/>
  <c r="J973" i="1" s="1"/>
  <c r="H973" i="1"/>
  <c r="B973" i="1"/>
  <c r="A973" i="1"/>
  <c r="J972" i="1"/>
  <c r="I972" i="1"/>
  <c r="H972" i="1"/>
  <c r="B972" i="1"/>
  <c r="A972" i="1"/>
  <c r="I971" i="1"/>
  <c r="J971" i="1" s="1"/>
  <c r="H971" i="1"/>
  <c r="B971" i="1"/>
  <c r="A971" i="1"/>
  <c r="I970" i="1"/>
  <c r="J970" i="1" s="1"/>
  <c r="H970" i="1"/>
  <c r="B970" i="1"/>
  <c r="A970" i="1"/>
  <c r="I969" i="1"/>
  <c r="J969" i="1" s="1"/>
  <c r="H969" i="1"/>
  <c r="B969" i="1"/>
  <c r="A969" i="1"/>
  <c r="I968" i="1"/>
  <c r="J968" i="1" s="1"/>
  <c r="H968" i="1"/>
  <c r="B968" i="1"/>
  <c r="A968" i="1"/>
  <c r="I967" i="1"/>
  <c r="J967" i="1" s="1"/>
  <c r="H967" i="1"/>
  <c r="B967" i="1"/>
  <c r="A967" i="1"/>
  <c r="I966" i="1"/>
  <c r="J966" i="1" s="1"/>
  <c r="H966" i="1"/>
  <c r="B966" i="1"/>
  <c r="A966" i="1"/>
  <c r="I965" i="1"/>
  <c r="J965" i="1" s="1"/>
  <c r="H965" i="1"/>
  <c r="B965" i="1"/>
  <c r="A965" i="1"/>
  <c r="J964" i="1"/>
  <c r="I964" i="1"/>
  <c r="H964" i="1"/>
  <c r="B964" i="1"/>
  <c r="A964" i="1"/>
  <c r="I963" i="1"/>
  <c r="J963" i="1" s="1"/>
  <c r="H963" i="1"/>
  <c r="B963" i="1"/>
  <c r="A963" i="1"/>
  <c r="J962" i="1"/>
  <c r="I962" i="1"/>
  <c r="H962" i="1"/>
  <c r="B962" i="1"/>
  <c r="A962" i="1"/>
  <c r="I961" i="1"/>
  <c r="J961" i="1" s="1"/>
  <c r="H961" i="1"/>
  <c r="B961" i="1"/>
  <c r="A961" i="1"/>
  <c r="I960" i="1"/>
  <c r="J960" i="1" s="1"/>
  <c r="H960" i="1"/>
  <c r="B960" i="1"/>
  <c r="A960" i="1"/>
  <c r="I959" i="1"/>
  <c r="J959" i="1" s="1"/>
  <c r="H959" i="1"/>
  <c r="B959" i="1"/>
  <c r="A959" i="1"/>
  <c r="I958" i="1"/>
  <c r="J958" i="1" s="1"/>
  <c r="H958" i="1"/>
  <c r="B958" i="1"/>
  <c r="A958" i="1"/>
  <c r="I957" i="1"/>
  <c r="J957" i="1" s="1"/>
  <c r="H957" i="1"/>
  <c r="B957" i="1"/>
  <c r="A957" i="1"/>
  <c r="J956" i="1"/>
  <c r="I956" i="1"/>
  <c r="H956" i="1"/>
  <c r="B956" i="1"/>
  <c r="A956" i="1"/>
  <c r="I955" i="1"/>
  <c r="J955" i="1" s="1"/>
  <c r="H955" i="1"/>
  <c r="B955" i="1"/>
  <c r="A955" i="1"/>
  <c r="I954" i="1"/>
  <c r="J954" i="1" s="1"/>
  <c r="H954" i="1"/>
  <c r="B954" i="1"/>
  <c r="A954" i="1"/>
  <c r="I953" i="1"/>
  <c r="J953" i="1" s="1"/>
  <c r="H953" i="1"/>
  <c r="B953" i="1"/>
  <c r="A953" i="1"/>
  <c r="I952" i="1"/>
  <c r="J952" i="1" s="1"/>
  <c r="H952" i="1"/>
  <c r="B952" i="1"/>
  <c r="A952" i="1"/>
  <c r="I951" i="1"/>
  <c r="J951" i="1" s="1"/>
  <c r="H951" i="1"/>
  <c r="B951" i="1"/>
  <c r="A951" i="1"/>
  <c r="I950" i="1"/>
  <c r="J950" i="1" s="1"/>
  <c r="H950" i="1"/>
  <c r="B950" i="1"/>
  <c r="A950" i="1"/>
  <c r="I949" i="1"/>
  <c r="J949" i="1" s="1"/>
  <c r="H949" i="1"/>
  <c r="B949" i="1"/>
  <c r="A949" i="1"/>
  <c r="J948" i="1"/>
  <c r="I948" i="1"/>
  <c r="H948" i="1"/>
  <c r="B948" i="1"/>
  <c r="A948" i="1"/>
  <c r="I947" i="1"/>
  <c r="J947" i="1" s="1"/>
  <c r="H947" i="1"/>
  <c r="B947" i="1"/>
  <c r="A947" i="1"/>
  <c r="I946" i="1"/>
  <c r="J946" i="1" s="1"/>
  <c r="H946" i="1"/>
  <c r="B946" i="1"/>
  <c r="A946" i="1"/>
  <c r="I945" i="1"/>
  <c r="J945" i="1" s="1"/>
  <c r="H945" i="1"/>
  <c r="B945" i="1"/>
  <c r="A945" i="1"/>
  <c r="I944" i="1"/>
  <c r="J944" i="1" s="1"/>
  <c r="H944" i="1"/>
  <c r="B944" i="1"/>
  <c r="A944" i="1"/>
  <c r="I943" i="1"/>
  <c r="J943" i="1" s="1"/>
  <c r="H943" i="1"/>
  <c r="B943" i="1"/>
  <c r="A943" i="1"/>
  <c r="I942" i="1"/>
  <c r="J942" i="1" s="1"/>
  <c r="H942" i="1"/>
  <c r="B942" i="1"/>
  <c r="A942" i="1"/>
  <c r="I941" i="1"/>
  <c r="J941" i="1" s="1"/>
  <c r="H941" i="1"/>
  <c r="B941" i="1"/>
  <c r="A941" i="1"/>
  <c r="J940" i="1"/>
  <c r="I940" i="1"/>
  <c r="H940" i="1"/>
  <c r="B940" i="1"/>
  <c r="A940" i="1"/>
  <c r="I939" i="1"/>
  <c r="J939" i="1" s="1"/>
  <c r="H939" i="1"/>
  <c r="B939" i="1"/>
  <c r="A939" i="1"/>
  <c r="I938" i="1"/>
  <c r="J938" i="1" s="1"/>
  <c r="H938" i="1"/>
  <c r="B938" i="1"/>
  <c r="A938" i="1"/>
  <c r="I937" i="1"/>
  <c r="J937" i="1" s="1"/>
  <c r="H937" i="1"/>
  <c r="B937" i="1"/>
  <c r="A937" i="1"/>
  <c r="I936" i="1"/>
  <c r="J936" i="1" s="1"/>
  <c r="H936" i="1"/>
  <c r="B936" i="1"/>
  <c r="A936" i="1"/>
  <c r="I935" i="1"/>
  <c r="J935" i="1" s="1"/>
  <c r="H935" i="1"/>
  <c r="B935" i="1"/>
  <c r="A935" i="1"/>
  <c r="I934" i="1"/>
  <c r="J934" i="1" s="1"/>
  <c r="H934" i="1"/>
  <c r="B934" i="1"/>
  <c r="A934" i="1"/>
  <c r="I933" i="1"/>
  <c r="J933" i="1" s="1"/>
  <c r="H933" i="1"/>
  <c r="B933" i="1"/>
  <c r="A933" i="1"/>
  <c r="J932" i="1"/>
  <c r="I932" i="1"/>
  <c r="H932" i="1"/>
  <c r="B932" i="1"/>
  <c r="A932" i="1"/>
  <c r="I931" i="1"/>
  <c r="J931" i="1" s="1"/>
  <c r="H931" i="1"/>
  <c r="B931" i="1"/>
  <c r="A931" i="1"/>
  <c r="I930" i="1"/>
  <c r="J930" i="1" s="1"/>
  <c r="H930" i="1"/>
  <c r="B930" i="1"/>
  <c r="A930" i="1"/>
  <c r="I929" i="1"/>
  <c r="J929" i="1" s="1"/>
  <c r="H929" i="1"/>
  <c r="B929" i="1"/>
  <c r="A929" i="1"/>
  <c r="I928" i="1"/>
  <c r="J928" i="1" s="1"/>
  <c r="H928" i="1"/>
  <c r="B928" i="1"/>
  <c r="A928" i="1"/>
  <c r="I927" i="1"/>
  <c r="J927" i="1" s="1"/>
  <c r="H927" i="1"/>
  <c r="B927" i="1"/>
  <c r="A927" i="1"/>
  <c r="I926" i="1"/>
  <c r="J926" i="1" s="1"/>
  <c r="H926" i="1"/>
  <c r="B926" i="1"/>
  <c r="A926" i="1"/>
  <c r="I925" i="1"/>
  <c r="J925" i="1" s="1"/>
  <c r="H925" i="1"/>
  <c r="B925" i="1"/>
  <c r="A925" i="1"/>
  <c r="J924" i="1"/>
  <c r="I924" i="1"/>
  <c r="H924" i="1"/>
  <c r="B924" i="1"/>
  <c r="A924" i="1"/>
  <c r="I923" i="1"/>
  <c r="J923" i="1" s="1"/>
  <c r="H923" i="1"/>
  <c r="B923" i="1"/>
  <c r="A923" i="1"/>
  <c r="I922" i="1"/>
  <c r="J922" i="1" s="1"/>
  <c r="H922" i="1"/>
  <c r="B922" i="1"/>
  <c r="A922" i="1"/>
  <c r="I921" i="1"/>
  <c r="J921" i="1" s="1"/>
  <c r="H921" i="1"/>
  <c r="B921" i="1"/>
  <c r="A921" i="1"/>
  <c r="I920" i="1"/>
  <c r="J920" i="1" s="1"/>
  <c r="H920" i="1"/>
  <c r="B920" i="1"/>
  <c r="A920" i="1"/>
  <c r="I919" i="1"/>
  <c r="J919" i="1" s="1"/>
  <c r="H919" i="1"/>
  <c r="B919" i="1"/>
  <c r="A919" i="1"/>
  <c r="I918" i="1"/>
  <c r="J918" i="1" s="1"/>
  <c r="H918" i="1"/>
  <c r="B918" i="1"/>
  <c r="A918" i="1"/>
  <c r="I917" i="1"/>
  <c r="J917" i="1" s="1"/>
  <c r="H917" i="1"/>
  <c r="B917" i="1"/>
  <c r="A917" i="1"/>
  <c r="J916" i="1"/>
  <c r="I916" i="1"/>
  <c r="H916" i="1"/>
  <c r="B916" i="1"/>
  <c r="A916" i="1"/>
  <c r="I915" i="1"/>
  <c r="J915" i="1" s="1"/>
  <c r="H915" i="1"/>
  <c r="B915" i="1"/>
  <c r="A915" i="1"/>
  <c r="I914" i="1"/>
  <c r="J914" i="1" s="1"/>
  <c r="H914" i="1"/>
  <c r="B914" i="1"/>
  <c r="A914" i="1"/>
  <c r="I913" i="1"/>
  <c r="J913" i="1" s="1"/>
  <c r="H913" i="1"/>
  <c r="B913" i="1"/>
  <c r="A913" i="1"/>
  <c r="I912" i="1"/>
  <c r="J912" i="1" s="1"/>
  <c r="H912" i="1"/>
  <c r="B912" i="1"/>
  <c r="A912" i="1"/>
  <c r="I911" i="1"/>
  <c r="J911" i="1" s="1"/>
  <c r="H911" i="1"/>
  <c r="B911" i="1"/>
  <c r="A911" i="1"/>
  <c r="I910" i="1"/>
  <c r="J910" i="1" s="1"/>
  <c r="H910" i="1"/>
  <c r="B910" i="1"/>
  <c r="A910" i="1"/>
  <c r="I909" i="1"/>
  <c r="J909" i="1" s="1"/>
  <c r="H909" i="1"/>
  <c r="B909" i="1"/>
  <c r="A909" i="1"/>
  <c r="J908" i="1"/>
  <c r="I908" i="1"/>
  <c r="H908" i="1"/>
  <c r="B908" i="1"/>
  <c r="A908" i="1"/>
  <c r="I907" i="1"/>
  <c r="J907" i="1" s="1"/>
  <c r="H907" i="1"/>
  <c r="B907" i="1"/>
  <c r="A907" i="1"/>
  <c r="I906" i="1"/>
  <c r="J906" i="1" s="1"/>
  <c r="H906" i="1"/>
  <c r="B906" i="1"/>
  <c r="A906" i="1"/>
  <c r="I905" i="1"/>
  <c r="J905" i="1" s="1"/>
  <c r="H905" i="1"/>
  <c r="B905" i="1"/>
  <c r="A905" i="1"/>
  <c r="I904" i="1"/>
  <c r="J904" i="1" s="1"/>
  <c r="H904" i="1"/>
  <c r="B904" i="1"/>
  <c r="A904" i="1"/>
  <c r="I903" i="1"/>
  <c r="J903" i="1" s="1"/>
  <c r="H903" i="1"/>
  <c r="B903" i="1"/>
  <c r="A903" i="1"/>
  <c r="I902" i="1"/>
  <c r="J902" i="1" s="1"/>
  <c r="H902" i="1"/>
  <c r="B902" i="1"/>
  <c r="A902" i="1"/>
  <c r="I901" i="1"/>
  <c r="J901" i="1" s="1"/>
  <c r="H901" i="1"/>
  <c r="B901" i="1"/>
  <c r="A901" i="1"/>
  <c r="J900" i="1"/>
  <c r="I900" i="1"/>
  <c r="H900" i="1"/>
  <c r="B900" i="1"/>
  <c r="A900" i="1"/>
  <c r="I899" i="1"/>
  <c r="J899" i="1" s="1"/>
  <c r="H899" i="1"/>
  <c r="B899" i="1"/>
  <c r="A899" i="1"/>
  <c r="I898" i="1"/>
  <c r="J898" i="1" s="1"/>
  <c r="H898" i="1"/>
  <c r="B898" i="1"/>
  <c r="A898" i="1"/>
  <c r="I897" i="1"/>
  <c r="J897" i="1" s="1"/>
  <c r="H897" i="1"/>
  <c r="B897" i="1"/>
  <c r="A897" i="1"/>
  <c r="I896" i="1"/>
  <c r="J896" i="1" s="1"/>
  <c r="H896" i="1"/>
  <c r="B896" i="1"/>
  <c r="A896" i="1"/>
  <c r="I895" i="1"/>
  <c r="J895" i="1" s="1"/>
  <c r="H895" i="1"/>
  <c r="B895" i="1"/>
  <c r="A895" i="1"/>
  <c r="I894" i="1"/>
  <c r="J894" i="1" s="1"/>
  <c r="H894" i="1"/>
  <c r="B894" i="1"/>
  <c r="A894" i="1"/>
  <c r="I893" i="1"/>
  <c r="J893" i="1" s="1"/>
  <c r="H893" i="1"/>
  <c r="B893" i="1"/>
  <c r="A893" i="1"/>
  <c r="J892" i="1"/>
  <c r="I892" i="1"/>
  <c r="H892" i="1"/>
  <c r="B892" i="1"/>
  <c r="A892" i="1"/>
  <c r="I891" i="1"/>
  <c r="J891" i="1" s="1"/>
  <c r="H891" i="1"/>
  <c r="B891" i="1"/>
  <c r="A891" i="1"/>
  <c r="I890" i="1"/>
  <c r="J890" i="1" s="1"/>
  <c r="H890" i="1"/>
  <c r="B890" i="1"/>
  <c r="A890" i="1"/>
  <c r="I889" i="1"/>
  <c r="J889" i="1" s="1"/>
  <c r="H889" i="1"/>
  <c r="B889" i="1"/>
  <c r="A889" i="1"/>
  <c r="I888" i="1"/>
  <c r="J888" i="1" s="1"/>
  <c r="H888" i="1"/>
  <c r="B888" i="1"/>
  <c r="A888" i="1"/>
  <c r="I887" i="1"/>
  <c r="J887" i="1" s="1"/>
  <c r="H887" i="1"/>
  <c r="B887" i="1"/>
  <c r="A887" i="1"/>
  <c r="I886" i="1"/>
  <c r="J886" i="1" s="1"/>
  <c r="H886" i="1"/>
  <c r="B886" i="1"/>
  <c r="A886" i="1"/>
  <c r="I885" i="1"/>
  <c r="J885" i="1" s="1"/>
  <c r="H885" i="1"/>
  <c r="B885" i="1"/>
  <c r="A885" i="1"/>
  <c r="J884" i="1"/>
  <c r="I884" i="1"/>
  <c r="H884" i="1"/>
  <c r="B884" i="1"/>
  <c r="A884" i="1"/>
  <c r="I883" i="1"/>
  <c r="J883" i="1" s="1"/>
  <c r="H883" i="1"/>
  <c r="B883" i="1"/>
  <c r="A883" i="1"/>
  <c r="I882" i="1"/>
  <c r="J882" i="1" s="1"/>
  <c r="H882" i="1"/>
  <c r="B882" i="1"/>
  <c r="A882" i="1"/>
  <c r="I881" i="1"/>
  <c r="J881" i="1" s="1"/>
  <c r="H881" i="1"/>
  <c r="B881" i="1"/>
  <c r="A881" i="1"/>
  <c r="I880" i="1"/>
  <c r="J880" i="1" s="1"/>
  <c r="H880" i="1"/>
  <c r="B880" i="1"/>
  <c r="A880" i="1"/>
  <c r="I879" i="1"/>
  <c r="J879" i="1" s="1"/>
  <c r="H879" i="1"/>
  <c r="B879" i="1"/>
  <c r="A879" i="1"/>
  <c r="I878" i="1"/>
  <c r="J878" i="1" s="1"/>
  <c r="H878" i="1"/>
  <c r="B878" i="1"/>
  <c r="A878" i="1"/>
  <c r="I877" i="1"/>
  <c r="J877" i="1" s="1"/>
  <c r="H877" i="1"/>
  <c r="B877" i="1"/>
  <c r="A877" i="1"/>
  <c r="J876" i="1"/>
  <c r="I876" i="1"/>
  <c r="H876" i="1"/>
  <c r="B876" i="1"/>
  <c r="A876" i="1"/>
  <c r="I875" i="1"/>
  <c r="J875" i="1" s="1"/>
  <c r="H875" i="1"/>
  <c r="B875" i="1"/>
  <c r="A875" i="1"/>
  <c r="I874" i="1"/>
  <c r="J874" i="1" s="1"/>
  <c r="H874" i="1"/>
  <c r="B874" i="1"/>
  <c r="A874" i="1"/>
  <c r="I873" i="1"/>
  <c r="J873" i="1" s="1"/>
  <c r="H873" i="1"/>
  <c r="B873" i="1"/>
  <c r="A873" i="1"/>
  <c r="I872" i="1"/>
  <c r="J872" i="1" s="1"/>
  <c r="H872" i="1"/>
  <c r="B872" i="1"/>
  <c r="A872" i="1"/>
  <c r="I871" i="1"/>
  <c r="J871" i="1" s="1"/>
  <c r="H871" i="1"/>
  <c r="B871" i="1"/>
  <c r="A871" i="1"/>
  <c r="I870" i="1"/>
  <c r="J870" i="1" s="1"/>
  <c r="H870" i="1"/>
  <c r="B870" i="1"/>
  <c r="A870" i="1"/>
  <c r="I869" i="1"/>
  <c r="J869" i="1" s="1"/>
  <c r="H869" i="1"/>
  <c r="B869" i="1"/>
  <c r="A869" i="1"/>
  <c r="J868" i="1"/>
  <c r="I868" i="1"/>
  <c r="H868" i="1"/>
  <c r="B868" i="1"/>
  <c r="A868" i="1"/>
  <c r="I867" i="1"/>
  <c r="J867" i="1" s="1"/>
  <c r="H867" i="1"/>
  <c r="B867" i="1"/>
  <c r="A867" i="1"/>
  <c r="I866" i="1"/>
  <c r="J866" i="1" s="1"/>
  <c r="H866" i="1"/>
  <c r="B866" i="1"/>
  <c r="A866" i="1"/>
  <c r="I865" i="1"/>
  <c r="J865" i="1" s="1"/>
  <c r="H865" i="1"/>
  <c r="B865" i="1"/>
  <c r="A865" i="1"/>
  <c r="I864" i="1"/>
  <c r="J864" i="1" s="1"/>
  <c r="H864" i="1"/>
  <c r="B864" i="1"/>
  <c r="A864" i="1"/>
  <c r="I863" i="1"/>
  <c r="J863" i="1" s="1"/>
  <c r="H863" i="1"/>
  <c r="B863" i="1"/>
  <c r="A863" i="1"/>
  <c r="I862" i="1"/>
  <c r="J862" i="1" s="1"/>
  <c r="H862" i="1"/>
  <c r="B862" i="1"/>
  <c r="A862" i="1"/>
  <c r="I861" i="1"/>
  <c r="J861" i="1" s="1"/>
  <c r="H861" i="1"/>
  <c r="B861" i="1"/>
  <c r="A861" i="1"/>
  <c r="J860" i="1"/>
  <c r="I860" i="1"/>
  <c r="H860" i="1"/>
  <c r="B860" i="1"/>
  <c r="A860" i="1"/>
  <c r="I859" i="1"/>
  <c r="J859" i="1" s="1"/>
  <c r="H859" i="1"/>
  <c r="B859" i="1"/>
  <c r="A859" i="1"/>
  <c r="I858" i="1"/>
  <c r="J858" i="1" s="1"/>
  <c r="H858" i="1"/>
  <c r="B858" i="1"/>
  <c r="A858" i="1"/>
  <c r="I857" i="1"/>
  <c r="J857" i="1" s="1"/>
  <c r="H857" i="1"/>
  <c r="B857" i="1"/>
  <c r="A857" i="1"/>
  <c r="I856" i="1"/>
  <c r="J856" i="1" s="1"/>
  <c r="H856" i="1"/>
  <c r="B856" i="1"/>
  <c r="A856" i="1"/>
  <c r="I855" i="1"/>
  <c r="J855" i="1" s="1"/>
  <c r="H855" i="1"/>
  <c r="B855" i="1"/>
  <c r="A855" i="1"/>
  <c r="I854" i="1"/>
  <c r="J854" i="1" s="1"/>
  <c r="H854" i="1"/>
  <c r="B854" i="1"/>
  <c r="A854" i="1"/>
  <c r="I853" i="1"/>
  <c r="J853" i="1" s="1"/>
  <c r="H853" i="1"/>
  <c r="B853" i="1"/>
  <c r="A853" i="1"/>
  <c r="J852" i="1"/>
  <c r="I852" i="1"/>
  <c r="H852" i="1"/>
  <c r="B852" i="1"/>
  <c r="A852" i="1"/>
  <c r="I851" i="1"/>
  <c r="J851" i="1" s="1"/>
  <c r="H851" i="1"/>
  <c r="B851" i="1"/>
  <c r="A851" i="1"/>
  <c r="I850" i="1"/>
  <c r="J850" i="1" s="1"/>
  <c r="H850" i="1"/>
  <c r="B850" i="1"/>
  <c r="A850" i="1"/>
  <c r="I849" i="1"/>
  <c r="J849" i="1" s="1"/>
  <c r="H849" i="1"/>
  <c r="B849" i="1"/>
  <c r="A849" i="1"/>
  <c r="I848" i="1"/>
  <c r="J848" i="1" s="1"/>
  <c r="H848" i="1"/>
  <c r="B848" i="1"/>
  <c r="A848" i="1"/>
  <c r="I847" i="1"/>
  <c r="J847" i="1" s="1"/>
  <c r="H847" i="1"/>
  <c r="B847" i="1"/>
  <c r="A847" i="1"/>
  <c r="I846" i="1"/>
  <c r="J846" i="1" s="1"/>
  <c r="H846" i="1"/>
  <c r="B846" i="1"/>
  <c r="A846" i="1"/>
  <c r="I845" i="1"/>
  <c r="J845" i="1" s="1"/>
  <c r="H845" i="1"/>
  <c r="B845" i="1"/>
  <c r="A845" i="1"/>
  <c r="J844" i="1"/>
  <c r="I844" i="1"/>
  <c r="H844" i="1"/>
  <c r="B844" i="1"/>
  <c r="A844" i="1"/>
  <c r="I843" i="1"/>
  <c r="J843" i="1" s="1"/>
  <c r="H843" i="1"/>
  <c r="B843" i="1"/>
  <c r="A843" i="1"/>
  <c r="I842" i="1"/>
  <c r="J842" i="1" s="1"/>
  <c r="H842" i="1"/>
  <c r="B842" i="1"/>
  <c r="A842" i="1"/>
  <c r="I841" i="1"/>
  <c r="J841" i="1" s="1"/>
  <c r="H841" i="1"/>
  <c r="B841" i="1"/>
  <c r="A841" i="1"/>
  <c r="I840" i="1"/>
  <c r="J840" i="1" s="1"/>
  <c r="H840" i="1"/>
  <c r="B840" i="1"/>
  <c r="A840" i="1"/>
  <c r="I839" i="1"/>
  <c r="J839" i="1" s="1"/>
  <c r="H839" i="1"/>
  <c r="B839" i="1"/>
  <c r="A839" i="1"/>
  <c r="I838" i="1"/>
  <c r="J838" i="1" s="1"/>
  <c r="H838" i="1"/>
  <c r="B838" i="1"/>
  <c r="A838" i="1"/>
  <c r="I837" i="1"/>
  <c r="J837" i="1" s="1"/>
  <c r="H837" i="1"/>
  <c r="B837" i="1"/>
  <c r="A837" i="1"/>
  <c r="J836" i="1"/>
  <c r="I836" i="1"/>
  <c r="H836" i="1"/>
  <c r="B836" i="1"/>
  <c r="A836" i="1"/>
  <c r="I835" i="1"/>
  <c r="J835" i="1" s="1"/>
  <c r="H835" i="1"/>
  <c r="B835" i="1"/>
  <c r="A835" i="1"/>
  <c r="I834" i="1"/>
  <c r="J834" i="1" s="1"/>
  <c r="H834" i="1"/>
  <c r="B834" i="1"/>
  <c r="A834" i="1"/>
  <c r="I833" i="1"/>
  <c r="J833" i="1" s="1"/>
  <c r="H833" i="1"/>
  <c r="B833" i="1"/>
  <c r="A833" i="1"/>
  <c r="I832" i="1"/>
  <c r="J832" i="1" s="1"/>
  <c r="H832" i="1"/>
  <c r="B832" i="1"/>
  <c r="A832" i="1"/>
  <c r="I831" i="1"/>
  <c r="J831" i="1" s="1"/>
  <c r="H831" i="1"/>
  <c r="B831" i="1"/>
  <c r="A831" i="1"/>
  <c r="I830" i="1"/>
  <c r="J830" i="1" s="1"/>
  <c r="H830" i="1"/>
  <c r="B830" i="1"/>
  <c r="A830" i="1"/>
  <c r="I829" i="1"/>
  <c r="J829" i="1" s="1"/>
  <c r="H829" i="1"/>
  <c r="B829" i="1"/>
  <c r="A829" i="1"/>
  <c r="J828" i="1"/>
  <c r="I828" i="1"/>
  <c r="H828" i="1"/>
  <c r="B828" i="1"/>
  <c r="A828" i="1"/>
  <c r="I827" i="1"/>
  <c r="J827" i="1" s="1"/>
  <c r="H827" i="1"/>
  <c r="B827" i="1"/>
  <c r="A827" i="1"/>
  <c r="I826" i="1"/>
  <c r="J826" i="1" s="1"/>
  <c r="H826" i="1"/>
  <c r="B826" i="1"/>
  <c r="A826" i="1"/>
  <c r="I825" i="1"/>
  <c r="J825" i="1" s="1"/>
  <c r="H825" i="1"/>
  <c r="B825" i="1"/>
  <c r="A825" i="1"/>
  <c r="I824" i="1"/>
  <c r="J824" i="1" s="1"/>
  <c r="H824" i="1"/>
  <c r="B824" i="1"/>
  <c r="A824" i="1"/>
  <c r="I823" i="1"/>
  <c r="J823" i="1" s="1"/>
  <c r="H823" i="1"/>
  <c r="B823" i="1"/>
  <c r="A823" i="1"/>
  <c r="I822" i="1"/>
  <c r="J822" i="1" s="1"/>
  <c r="H822" i="1"/>
  <c r="B822" i="1"/>
  <c r="A822" i="1"/>
  <c r="I821" i="1"/>
  <c r="J821" i="1" s="1"/>
  <c r="H821" i="1"/>
  <c r="B821" i="1"/>
  <c r="A821" i="1"/>
  <c r="J820" i="1"/>
  <c r="I820" i="1"/>
  <c r="H820" i="1"/>
  <c r="B820" i="1"/>
  <c r="A820" i="1"/>
  <c r="I819" i="1"/>
  <c r="J819" i="1" s="1"/>
  <c r="H819" i="1"/>
  <c r="B819" i="1"/>
  <c r="A819" i="1"/>
  <c r="I818" i="1"/>
  <c r="J818" i="1" s="1"/>
  <c r="H818" i="1"/>
  <c r="B818" i="1"/>
  <c r="A818" i="1"/>
  <c r="I817" i="1"/>
  <c r="J817" i="1" s="1"/>
  <c r="H817" i="1"/>
  <c r="B817" i="1"/>
  <c r="A817" i="1"/>
  <c r="I816" i="1"/>
  <c r="J816" i="1" s="1"/>
  <c r="H816" i="1"/>
  <c r="B816" i="1"/>
  <c r="A816" i="1"/>
  <c r="I815" i="1"/>
  <c r="J815" i="1" s="1"/>
  <c r="H815" i="1"/>
  <c r="B815" i="1"/>
  <c r="A815" i="1"/>
  <c r="I814" i="1"/>
  <c r="J814" i="1" s="1"/>
  <c r="H814" i="1"/>
  <c r="B814" i="1"/>
  <c r="A814" i="1"/>
  <c r="I813" i="1"/>
  <c r="J813" i="1" s="1"/>
  <c r="H813" i="1"/>
  <c r="B813" i="1"/>
  <c r="A813" i="1"/>
  <c r="J812" i="1"/>
  <c r="I812" i="1"/>
  <c r="H812" i="1"/>
  <c r="B812" i="1"/>
  <c r="A812" i="1"/>
  <c r="I811" i="1"/>
  <c r="J811" i="1" s="1"/>
  <c r="H811" i="1"/>
  <c r="B811" i="1"/>
  <c r="A811" i="1"/>
  <c r="I810" i="1"/>
  <c r="J810" i="1" s="1"/>
  <c r="H810" i="1"/>
  <c r="B810" i="1"/>
  <c r="A810" i="1"/>
  <c r="I809" i="1"/>
  <c r="J809" i="1" s="1"/>
  <c r="H809" i="1"/>
  <c r="B809" i="1"/>
  <c r="A809" i="1"/>
  <c r="I808" i="1"/>
  <c r="J808" i="1" s="1"/>
  <c r="H808" i="1"/>
  <c r="B808" i="1"/>
  <c r="A808" i="1"/>
  <c r="I807" i="1"/>
  <c r="J807" i="1" s="1"/>
  <c r="H807" i="1"/>
  <c r="B807" i="1"/>
  <c r="A807" i="1"/>
  <c r="I806" i="1"/>
  <c r="J806" i="1" s="1"/>
  <c r="H806" i="1"/>
  <c r="B806" i="1"/>
  <c r="A806" i="1"/>
  <c r="I805" i="1"/>
  <c r="J805" i="1" s="1"/>
  <c r="H805" i="1"/>
  <c r="B805" i="1"/>
  <c r="A805" i="1"/>
  <c r="J804" i="1"/>
  <c r="I804" i="1"/>
  <c r="H804" i="1"/>
  <c r="B804" i="1"/>
  <c r="A804" i="1"/>
  <c r="I803" i="1"/>
  <c r="J803" i="1" s="1"/>
  <c r="H803" i="1"/>
  <c r="B803" i="1"/>
  <c r="A803" i="1"/>
  <c r="I802" i="1"/>
  <c r="J802" i="1" s="1"/>
  <c r="H802" i="1"/>
  <c r="B802" i="1"/>
  <c r="A802" i="1"/>
  <c r="I801" i="1"/>
  <c r="J801" i="1" s="1"/>
  <c r="H801" i="1"/>
  <c r="B801" i="1"/>
  <c r="A801" i="1"/>
  <c r="I800" i="1"/>
  <c r="J800" i="1" s="1"/>
  <c r="H800" i="1"/>
  <c r="B800" i="1"/>
  <c r="A800" i="1"/>
  <c r="I799" i="1"/>
  <c r="J799" i="1" s="1"/>
  <c r="H799" i="1"/>
  <c r="B799" i="1"/>
  <c r="A799" i="1"/>
  <c r="I798" i="1"/>
  <c r="J798" i="1" s="1"/>
  <c r="H798" i="1"/>
  <c r="B798" i="1"/>
  <c r="A798" i="1"/>
  <c r="I797" i="1"/>
  <c r="J797" i="1" s="1"/>
  <c r="H797" i="1"/>
  <c r="B797" i="1"/>
  <c r="A797" i="1"/>
  <c r="J796" i="1"/>
  <c r="I796" i="1"/>
  <c r="H796" i="1"/>
  <c r="B796" i="1"/>
  <c r="A796" i="1"/>
  <c r="I795" i="1"/>
  <c r="J795" i="1" s="1"/>
  <c r="H795" i="1"/>
  <c r="B795" i="1"/>
  <c r="A795" i="1"/>
  <c r="I794" i="1"/>
  <c r="J794" i="1" s="1"/>
  <c r="H794" i="1"/>
  <c r="B794" i="1"/>
  <c r="A794" i="1"/>
  <c r="I793" i="1"/>
  <c r="J793" i="1" s="1"/>
  <c r="H793" i="1"/>
  <c r="B793" i="1"/>
  <c r="A793" i="1"/>
  <c r="I792" i="1"/>
  <c r="J792" i="1" s="1"/>
  <c r="H792" i="1"/>
  <c r="B792" i="1"/>
  <c r="A792" i="1"/>
  <c r="I791" i="1"/>
  <c r="J791" i="1" s="1"/>
  <c r="H791" i="1"/>
  <c r="B791" i="1"/>
  <c r="A791" i="1"/>
  <c r="I790" i="1"/>
  <c r="J790" i="1" s="1"/>
  <c r="H790" i="1"/>
  <c r="B790" i="1"/>
  <c r="A790" i="1"/>
  <c r="I789" i="1"/>
  <c r="J789" i="1" s="1"/>
  <c r="H789" i="1"/>
  <c r="B789" i="1"/>
  <c r="A789" i="1"/>
  <c r="J788" i="1"/>
  <c r="I788" i="1"/>
  <c r="H788" i="1"/>
  <c r="B788" i="1"/>
  <c r="A788" i="1"/>
  <c r="I787" i="1"/>
  <c r="J787" i="1" s="1"/>
  <c r="H787" i="1"/>
  <c r="B787" i="1"/>
  <c r="A787" i="1"/>
  <c r="I786" i="1"/>
  <c r="J786" i="1" s="1"/>
  <c r="H786" i="1"/>
  <c r="B786" i="1"/>
  <c r="A786" i="1"/>
  <c r="I785" i="1"/>
  <c r="J785" i="1" s="1"/>
  <c r="H785" i="1"/>
  <c r="B785" i="1"/>
  <c r="A785" i="1"/>
  <c r="I784" i="1"/>
  <c r="J784" i="1" s="1"/>
  <c r="H784" i="1"/>
  <c r="B784" i="1"/>
  <c r="A784" i="1"/>
  <c r="I783" i="1"/>
  <c r="J783" i="1" s="1"/>
  <c r="H783" i="1"/>
  <c r="B783" i="1"/>
  <c r="A783" i="1"/>
  <c r="I782" i="1"/>
  <c r="J782" i="1" s="1"/>
  <c r="H782" i="1"/>
  <c r="B782" i="1"/>
  <c r="A782" i="1"/>
  <c r="I781" i="1"/>
  <c r="J781" i="1" s="1"/>
  <c r="H781" i="1"/>
  <c r="B781" i="1"/>
  <c r="A781" i="1"/>
  <c r="J780" i="1"/>
  <c r="I780" i="1"/>
  <c r="H780" i="1"/>
  <c r="B780" i="1"/>
  <c r="A780" i="1"/>
  <c r="I779" i="1"/>
  <c r="J779" i="1" s="1"/>
  <c r="H779" i="1"/>
  <c r="B779" i="1"/>
  <c r="A779" i="1"/>
  <c r="I778" i="1"/>
  <c r="J778" i="1" s="1"/>
  <c r="H778" i="1"/>
  <c r="B778" i="1"/>
  <c r="A778" i="1"/>
  <c r="I777" i="1"/>
  <c r="J777" i="1" s="1"/>
  <c r="H777" i="1"/>
  <c r="B777" i="1"/>
  <c r="A777" i="1"/>
  <c r="I776" i="1"/>
  <c r="J776" i="1" s="1"/>
  <c r="H776" i="1"/>
  <c r="B776" i="1"/>
  <c r="A776" i="1"/>
  <c r="I775" i="1"/>
  <c r="J775" i="1" s="1"/>
  <c r="H775" i="1"/>
  <c r="B775" i="1"/>
  <c r="A775" i="1"/>
  <c r="I774" i="1"/>
  <c r="J774" i="1" s="1"/>
  <c r="H774" i="1"/>
  <c r="B774" i="1"/>
  <c r="A774" i="1"/>
  <c r="I773" i="1"/>
  <c r="J773" i="1" s="1"/>
  <c r="H773" i="1"/>
  <c r="B773" i="1"/>
  <c r="A773" i="1"/>
  <c r="J772" i="1"/>
  <c r="I772" i="1"/>
  <c r="H772" i="1"/>
  <c r="B772" i="1"/>
  <c r="A772" i="1"/>
  <c r="I771" i="1"/>
  <c r="J771" i="1" s="1"/>
  <c r="H771" i="1"/>
  <c r="B771" i="1"/>
  <c r="A771" i="1"/>
  <c r="I770" i="1"/>
  <c r="J770" i="1" s="1"/>
  <c r="H770" i="1"/>
  <c r="B770" i="1"/>
  <c r="A770" i="1"/>
  <c r="I769" i="1"/>
  <c r="J769" i="1" s="1"/>
  <c r="H769" i="1"/>
  <c r="B769" i="1"/>
  <c r="A769" i="1"/>
  <c r="I768" i="1"/>
  <c r="J768" i="1" s="1"/>
  <c r="H768" i="1"/>
  <c r="B768" i="1"/>
  <c r="A768" i="1"/>
  <c r="I767" i="1"/>
  <c r="J767" i="1" s="1"/>
  <c r="H767" i="1"/>
  <c r="B767" i="1"/>
  <c r="A767" i="1"/>
  <c r="I766" i="1"/>
  <c r="J766" i="1" s="1"/>
  <c r="H766" i="1"/>
  <c r="B766" i="1"/>
  <c r="A766" i="1"/>
  <c r="I765" i="1"/>
  <c r="J765" i="1" s="1"/>
  <c r="H765" i="1"/>
  <c r="B765" i="1"/>
  <c r="A765" i="1"/>
  <c r="J764" i="1"/>
  <c r="I764" i="1"/>
  <c r="H764" i="1"/>
  <c r="B764" i="1"/>
  <c r="A764" i="1"/>
  <c r="I763" i="1"/>
  <c r="J763" i="1" s="1"/>
  <c r="H763" i="1"/>
  <c r="B763" i="1"/>
  <c r="A763" i="1"/>
  <c r="I762" i="1"/>
  <c r="J762" i="1" s="1"/>
  <c r="H762" i="1"/>
  <c r="B762" i="1"/>
  <c r="A762" i="1"/>
  <c r="I761" i="1"/>
  <c r="J761" i="1" s="1"/>
  <c r="H761" i="1"/>
  <c r="B761" i="1"/>
  <c r="A761" i="1"/>
  <c r="I760" i="1"/>
  <c r="J760" i="1" s="1"/>
  <c r="H760" i="1"/>
  <c r="B760" i="1"/>
  <c r="A760" i="1"/>
  <c r="I759" i="1"/>
  <c r="J759" i="1" s="1"/>
  <c r="H759" i="1"/>
  <c r="B759" i="1"/>
  <c r="A759" i="1"/>
  <c r="I758" i="1"/>
  <c r="J758" i="1" s="1"/>
  <c r="H758" i="1"/>
  <c r="B758" i="1"/>
  <c r="A758" i="1"/>
  <c r="I757" i="1"/>
  <c r="J757" i="1" s="1"/>
  <c r="H757" i="1"/>
  <c r="B757" i="1"/>
  <c r="A757" i="1"/>
  <c r="J756" i="1"/>
  <c r="I756" i="1"/>
  <c r="H756" i="1"/>
  <c r="B756" i="1"/>
  <c r="A756" i="1"/>
  <c r="I755" i="1"/>
  <c r="J755" i="1" s="1"/>
  <c r="H755" i="1"/>
  <c r="B755" i="1"/>
  <c r="A755" i="1"/>
  <c r="I754" i="1"/>
  <c r="J754" i="1" s="1"/>
  <c r="H754" i="1"/>
  <c r="B754" i="1"/>
  <c r="A754" i="1"/>
  <c r="I753" i="1"/>
  <c r="J753" i="1" s="1"/>
  <c r="H753" i="1"/>
  <c r="B753" i="1"/>
  <c r="A753" i="1"/>
  <c r="I752" i="1"/>
  <c r="J752" i="1" s="1"/>
  <c r="H752" i="1"/>
  <c r="B752" i="1"/>
  <c r="A752" i="1"/>
  <c r="I751" i="1"/>
  <c r="J751" i="1" s="1"/>
  <c r="H751" i="1"/>
  <c r="B751" i="1"/>
  <c r="A751" i="1"/>
  <c r="I750" i="1"/>
  <c r="J750" i="1" s="1"/>
  <c r="H750" i="1"/>
  <c r="B750" i="1"/>
  <c r="A750" i="1"/>
  <c r="I749" i="1"/>
  <c r="J749" i="1" s="1"/>
  <c r="H749" i="1"/>
  <c r="B749" i="1"/>
  <c r="A749" i="1"/>
  <c r="J748" i="1"/>
  <c r="I748" i="1"/>
  <c r="H748" i="1"/>
  <c r="B748" i="1"/>
  <c r="A748" i="1"/>
  <c r="I747" i="1"/>
  <c r="J747" i="1" s="1"/>
  <c r="H747" i="1"/>
  <c r="B747" i="1"/>
  <c r="A747" i="1"/>
  <c r="I746" i="1"/>
  <c r="J746" i="1" s="1"/>
  <c r="H746" i="1"/>
  <c r="B746" i="1"/>
  <c r="A746" i="1"/>
  <c r="I745" i="1"/>
  <c r="J745" i="1" s="1"/>
  <c r="H745" i="1"/>
  <c r="B745" i="1"/>
  <c r="A745" i="1"/>
  <c r="I744" i="1"/>
  <c r="J744" i="1" s="1"/>
  <c r="H744" i="1"/>
  <c r="B744" i="1"/>
  <c r="A744" i="1"/>
  <c r="I743" i="1"/>
  <c r="J743" i="1" s="1"/>
  <c r="H743" i="1"/>
  <c r="B743" i="1"/>
  <c r="A743" i="1"/>
  <c r="I742" i="1"/>
  <c r="J742" i="1" s="1"/>
  <c r="H742" i="1"/>
  <c r="B742" i="1"/>
  <c r="A742" i="1"/>
  <c r="I741" i="1"/>
  <c r="J741" i="1" s="1"/>
  <c r="H741" i="1"/>
  <c r="B741" i="1"/>
  <c r="A741" i="1"/>
  <c r="J740" i="1"/>
  <c r="I740" i="1"/>
  <c r="H740" i="1"/>
  <c r="B740" i="1"/>
  <c r="A740" i="1"/>
  <c r="I739" i="1"/>
  <c r="J739" i="1" s="1"/>
  <c r="H739" i="1"/>
  <c r="B739" i="1"/>
  <c r="A739" i="1"/>
  <c r="I738" i="1"/>
  <c r="J738" i="1" s="1"/>
  <c r="H738" i="1"/>
  <c r="B738" i="1"/>
  <c r="A738" i="1"/>
  <c r="I737" i="1"/>
  <c r="J737" i="1" s="1"/>
  <c r="H737" i="1"/>
  <c r="B737" i="1"/>
  <c r="A737" i="1"/>
  <c r="I736" i="1"/>
  <c r="J736" i="1" s="1"/>
  <c r="H736" i="1"/>
  <c r="B736" i="1"/>
  <c r="A736" i="1"/>
  <c r="I735" i="1"/>
  <c r="J735" i="1" s="1"/>
  <c r="H735" i="1"/>
  <c r="B735" i="1"/>
  <c r="A735" i="1"/>
  <c r="I734" i="1"/>
  <c r="J734" i="1" s="1"/>
  <c r="H734" i="1"/>
  <c r="B734" i="1"/>
  <c r="A734" i="1"/>
  <c r="I733" i="1"/>
  <c r="J733" i="1" s="1"/>
  <c r="H733" i="1"/>
  <c r="B733" i="1"/>
  <c r="A733" i="1"/>
  <c r="J732" i="1"/>
  <c r="I732" i="1"/>
  <c r="H732" i="1"/>
  <c r="B732" i="1"/>
  <c r="A732" i="1"/>
  <c r="I731" i="1"/>
  <c r="J731" i="1" s="1"/>
  <c r="H731" i="1"/>
  <c r="B731" i="1"/>
  <c r="A731" i="1"/>
  <c r="I730" i="1"/>
  <c r="J730" i="1" s="1"/>
  <c r="H730" i="1"/>
  <c r="B730" i="1"/>
  <c r="A730" i="1"/>
  <c r="I729" i="1"/>
  <c r="J729" i="1" s="1"/>
  <c r="H729" i="1"/>
  <c r="B729" i="1"/>
  <c r="A729" i="1"/>
  <c r="I728" i="1"/>
  <c r="J728" i="1" s="1"/>
  <c r="H728" i="1"/>
  <c r="B728" i="1"/>
  <c r="A728" i="1"/>
  <c r="I727" i="1"/>
  <c r="J727" i="1" s="1"/>
  <c r="H727" i="1"/>
  <c r="B727" i="1"/>
  <c r="A727" i="1"/>
  <c r="I726" i="1"/>
  <c r="J726" i="1" s="1"/>
  <c r="H726" i="1"/>
  <c r="B726" i="1"/>
  <c r="A726" i="1"/>
  <c r="I725" i="1"/>
  <c r="J725" i="1" s="1"/>
  <c r="H725" i="1"/>
  <c r="B725" i="1"/>
  <c r="A725" i="1"/>
  <c r="I724" i="1"/>
  <c r="J724" i="1" s="1"/>
  <c r="H724" i="1"/>
  <c r="B724" i="1"/>
  <c r="A724" i="1"/>
  <c r="I723" i="1"/>
  <c r="J723" i="1" s="1"/>
  <c r="H723" i="1"/>
  <c r="B723" i="1"/>
  <c r="A723" i="1"/>
  <c r="J722" i="1"/>
  <c r="I722" i="1"/>
  <c r="H722" i="1"/>
  <c r="B722" i="1"/>
  <c r="A722" i="1"/>
  <c r="I721" i="1"/>
  <c r="J721" i="1" s="1"/>
  <c r="H721" i="1"/>
  <c r="B721" i="1"/>
  <c r="A721" i="1"/>
  <c r="J720" i="1"/>
  <c r="I720" i="1"/>
  <c r="H720" i="1"/>
  <c r="B720" i="1"/>
  <c r="A720" i="1"/>
  <c r="I719" i="1"/>
  <c r="J719" i="1" s="1"/>
  <c r="H719" i="1"/>
  <c r="B719" i="1"/>
  <c r="A719" i="1"/>
  <c r="J718" i="1"/>
  <c r="I718" i="1"/>
  <c r="H718" i="1"/>
  <c r="B718" i="1"/>
  <c r="A718" i="1"/>
  <c r="I717" i="1"/>
  <c r="J717" i="1" s="1"/>
  <c r="H717" i="1"/>
  <c r="B717" i="1"/>
  <c r="A717" i="1"/>
  <c r="I716" i="1"/>
  <c r="J716" i="1" s="1"/>
  <c r="H716" i="1"/>
  <c r="B716" i="1"/>
  <c r="A716" i="1"/>
  <c r="I715" i="1"/>
  <c r="J715" i="1" s="1"/>
  <c r="H715" i="1"/>
  <c r="B715" i="1"/>
  <c r="A715" i="1"/>
  <c r="J714" i="1"/>
  <c r="I714" i="1"/>
  <c r="H714" i="1"/>
  <c r="B714" i="1"/>
  <c r="A714" i="1"/>
  <c r="I713" i="1"/>
  <c r="J713" i="1" s="1"/>
  <c r="H713" i="1"/>
  <c r="B713" i="1"/>
  <c r="A713" i="1"/>
  <c r="J712" i="1"/>
  <c r="I712" i="1"/>
  <c r="H712" i="1"/>
  <c r="B712" i="1"/>
  <c r="A712" i="1"/>
  <c r="I711" i="1"/>
  <c r="J711" i="1" s="1"/>
  <c r="H711" i="1"/>
  <c r="B711" i="1"/>
  <c r="A711" i="1"/>
  <c r="J710" i="1"/>
  <c r="I710" i="1"/>
  <c r="H710" i="1"/>
  <c r="B710" i="1"/>
  <c r="A710" i="1"/>
  <c r="I709" i="1"/>
  <c r="J709" i="1" s="1"/>
  <c r="H709" i="1"/>
  <c r="B709" i="1"/>
  <c r="A709" i="1"/>
  <c r="I708" i="1"/>
  <c r="J708" i="1" s="1"/>
  <c r="H708" i="1"/>
  <c r="B708" i="1"/>
  <c r="A708" i="1"/>
  <c r="I707" i="1"/>
  <c r="J707" i="1" s="1"/>
  <c r="H707" i="1"/>
  <c r="B707" i="1"/>
  <c r="A707" i="1"/>
  <c r="J706" i="1"/>
  <c r="I706" i="1"/>
  <c r="H706" i="1"/>
  <c r="B706" i="1"/>
  <c r="A706" i="1"/>
  <c r="I705" i="1"/>
  <c r="J705" i="1" s="1"/>
  <c r="H705" i="1"/>
  <c r="B705" i="1"/>
  <c r="A705" i="1"/>
  <c r="J704" i="1"/>
  <c r="I704" i="1"/>
  <c r="H704" i="1"/>
  <c r="B704" i="1"/>
  <c r="A704" i="1"/>
  <c r="I703" i="1"/>
  <c r="J703" i="1" s="1"/>
  <c r="H703" i="1"/>
  <c r="B703" i="1"/>
  <c r="A703" i="1"/>
  <c r="J702" i="1"/>
  <c r="I702" i="1"/>
  <c r="H702" i="1"/>
  <c r="B702" i="1"/>
  <c r="A702" i="1"/>
  <c r="I701" i="1"/>
  <c r="J701" i="1" s="1"/>
  <c r="H701" i="1"/>
  <c r="B701" i="1"/>
  <c r="A701" i="1"/>
  <c r="I700" i="1"/>
  <c r="J700" i="1" s="1"/>
  <c r="H700" i="1"/>
  <c r="B700" i="1"/>
  <c r="A700" i="1"/>
  <c r="I699" i="1"/>
  <c r="J699" i="1" s="1"/>
  <c r="H699" i="1"/>
  <c r="B699" i="1"/>
  <c r="A699" i="1"/>
  <c r="J698" i="1"/>
  <c r="I698" i="1"/>
  <c r="H698" i="1"/>
  <c r="B698" i="1"/>
  <c r="A698" i="1"/>
  <c r="I697" i="1"/>
  <c r="J697" i="1" s="1"/>
  <c r="H697" i="1"/>
  <c r="B697" i="1"/>
  <c r="A697" i="1"/>
  <c r="J696" i="1"/>
  <c r="I696" i="1"/>
  <c r="H696" i="1"/>
  <c r="B696" i="1"/>
  <c r="A696" i="1"/>
  <c r="I695" i="1"/>
  <c r="J695" i="1" s="1"/>
  <c r="H695" i="1"/>
  <c r="B695" i="1"/>
  <c r="A695" i="1"/>
  <c r="J694" i="1"/>
  <c r="I694" i="1"/>
  <c r="H694" i="1"/>
  <c r="B694" i="1"/>
  <c r="A694" i="1"/>
  <c r="I693" i="1"/>
  <c r="J693" i="1" s="1"/>
  <c r="H693" i="1"/>
  <c r="B693" i="1"/>
  <c r="A693" i="1"/>
  <c r="I692" i="1"/>
  <c r="J692" i="1" s="1"/>
  <c r="H692" i="1"/>
  <c r="B692" i="1"/>
  <c r="A692" i="1"/>
  <c r="I691" i="1"/>
  <c r="J691" i="1" s="1"/>
  <c r="H691" i="1"/>
  <c r="B691" i="1"/>
  <c r="A691" i="1"/>
  <c r="J690" i="1"/>
  <c r="I690" i="1"/>
  <c r="H690" i="1"/>
  <c r="B690" i="1"/>
  <c r="A690" i="1"/>
  <c r="I689" i="1"/>
  <c r="J689" i="1" s="1"/>
  <c r="H689" i="1"/>
  <c r="B689" i="1"/>
  <c r="A689" i="1"/>
  <c r="J688" i="1"/>
  <c r="I688" i="1"/>
  <c r="H688" i="1"/>
  <c r="B688" i="1"/>
  <c r="A688" i="1"/>
  <c r="I687" i="1"/>
  <c r="J687" i="1" s="1"/>
  <c r="H687" i="1"/>
  <c r="B687" i="1"/>
  <c r="A687" i="1"/>
  <c r="J686" i="1"/>
  <c r="I686" i="1"/>
  <c r="H686" i="1"/>
  <c r="B686" i="1"/>
  <c r="A686" i="1"/>
  <c r="I685" i="1"/>
  <c r="J685" i="1" s="1"/>
  <c r="H685" i="1"/>
  <c r="B685" i="1"/>
  <c r="A685" i="1"/>
  <c r="I684" i="1"/>
  <c r="J684" i="1" s="1"/>
  <c r="H684" i="1"/>
  <c r="B684" i="1"/>
  <c r="A684" i="1"/>
  <c r="I683" i="1"/>
  <c r="J683" i="1" s="1"/>
  <c r="H683" i="1"/>
  <c r="B683" i="1"/>
  <c r="A683" i="1"/>
  <c r="J682" i="1"/>
  <c r="I682" i="1"/>
  <c r="H682" i="1"/>
  <c r="B682" i="1"/>
  <c r="A682" i="1"/>
  <c r="I681" i="1"/>
  <c r="J681" i="1" s="1"/>
  <c r="H681" i="1"/>
  <c r="B681" i="1"/>
  <c r="A681" i="1"/>
  <c r="J680" i="1"/>
  <c r="I680" i="1"/>
  <c r="H680" i="1"/>
  <c r="B680" i="1"/>
  <c r="A680" i="1"/>
  <c r="I679" i="1"/>
  <c r="J679" i="1" s="1"/>
  <c r="H679" i="1"/>
  <c r="B679" i="1"/>
  <c r="A679" i="1"/>
  <c r="J678" i="1"/>
  <c r="I678" i="1"/>
  <c r="H678" i="1"/>
  <c r="B678" i="1"/>
  <c r="A678" i="1"/>
  <c r="I677" i="1"/>
  <c r="J677" i="1" s="1"/>
  <c r="H677" i="1"/>
  <c r="B677" i="1"/>
  <c r="A677" i="1"/>
  <c r="I676" i="1"/>
  <c r="J676" i="1" s="1"/>
  <c r="H676" i="1"/>
  <c r="B676" i="1"/>
  <c r="A676" i="1"/>
  <c r="I675" i="1"/>
  <c r="J675" i="1" s="1"/>
  <c r="H675" i="1"/>
  <c r="B675" i="1"/>
  <c r="A675" i="1"/>
  <c r="J674" i="1"/>
  <c r="I674" i="1"/>
  <c r="H674" i="1"/>
  <c r="B674" i="1"/>
  <c r="A674" i="1"/>
  <c r="I673" i="1"/>
  <c r="J673" i="1" s="1"/>
  <c r="H673" i="1"/>
  <c r="B673" i="1"/>
  <c r="A673" i="1"/>
  <c r="J672" i="1"/>
  <c r="I672" i="1"/>
  <c r="H672" i="1"/>
  <c r="B672" i="1"/>
  <c r="A672" i="1"/>
  <c r="I671" i="1"/>
  <c r="J671" i="1" s="1"/>
  <c r="H671" i="1"/>
  <c r="B671" i="1"/>
  <c r="A671" i="1"/>
  <c r="J670" i="1"/>
  <c r="I670" i="1"/>
  <c r="H670" i="1"/>
  <c r="B670" i="1"/>
  <c r="A670" i="1"/>
  <c r="I669" i="1"/>
  <c r="J669" i="1" s="1"/>
  <c r="H669" i="1"/>
  <c r="B669" i="1"/>
  <c r="A669" i="1"/>
  <c r="I668" i="1"/>
  <c r="J668" i="1" s="1"/>
  <c r="H668" i="1"/>
  <c r="B668" i="1"/>
  <c r="A668" i="1"/>
  <c r="I667" i="1"/>
  <c r="J667" i="1" s="1"/>
  <c r="H667" i="1"/>
  <c r="B667" i="1"/>
  <c r="A667" i="1"/>
  <c r="J666" i="1"/>
  <c r="I666" i="1"/>
  <c r="H666" i="1"/>
  <c r="B666" i="1"/>
  <c r="A666" i="1"/>
  <c r="I665" i="1"/>
  <c r="J665" i="1" s="1"/>
  <c r="H665" i="1"/>
  <c r="B665" i="1"/>
  <c r="A665" i="1"/>
  <c r="J664" i="1"/>
  <c r="I664" i="1"/>
  <c r="H664" i="1"/>
  <c r="B664" i="1"/>
  <c r="A664" i="1"/>
  <c r="I663" i="1"/>
  <c r="J663" i="1" s="1"/>
  <c r="H663" i="1"/>
  <c r="B663" i="1"/>
  <c r="A663" i="1"/>
  <c r="J662" i="1"/>
  <c r="I662" i="1"/>
  <c r="H662" i="1"/>
  <c r="B662" i="1"/>
  <c r="A662" i="1"/>
  <c r="I661" i="1"/>
  <c r="J661" i="1" s="1"/>
  <c r="H661" i="1"/>
  <c r="B661" i="1"/>
  <c r="A661" i="1"/>
  <c r="I660" i="1"/>
  <c r="J660" i="1" s="1"/>
  <c r="H660" i="1"/>
  <c r="B660" i="1"/>
  <c r="A660" i="1"/>
  <c r="I659" i="1"/>
  <c r="J659" i="1" s="1"/>
  <c r="H659" i="1"/>
  <c r="B659" i="1"/>
  <c r="A659" i="1"/>
  <c r="J658" i="1"/>
  <c r="I658" i="1"/>
  <c r="H658" i="1"/>
  <c r="B658" i="1"/>
  <c r="A658" i="1"/>
  <c r="I657" i="1"/>
  <c r="J657" i="1" s="1"/>
  <c r="H657" i="1"/>
  <c r="B657" i="1"/>
  <c r="A657" i="1"/>
  <c r="J656" i="1"/>
  <c r="I656" i="1"/>
  <c r="H656" i="1"/>
  <c r="B656" i="1"/>
  <c r="A656" i="1"/>
  <c r="I655" i="1"/>
  <c r="J655" i="1" s="1"/>
  <c r="H655" i="1"/>
  <c r="B655" i="1"/>
  <c r="A655" i="1"/>
  <c r="J654" i="1"/>
  <c r="I654" i="1"/>
  <c r="H654" i="1"/>
  <c r="B654" i="1"/>
  <c r="A654" i="1"/>
  <c r="I653" i="1"/>
  <c r="J653" i="1" s="1"/>
  <c r="H653" i="1"/>
  <c r="B653" i="1"/>
  <c r="A653" i="1"/>
  <c r="I652" i="1"/>
  <c r="J652" i="1" s="1"/>
  <c r="H652" i="1"/>
  <c r="B652" i="1"/>
  <c r="A652" i="1"/>
  <c r="I651" i="1"/>
  <c r="J651" i="1" s="1"/>
  <c r="H651" i="1"/>
  <c r="B651" i="1"/>
  <c r="A651" i="1"/>
  <c r="J650" i="1"/>
  <c r="I650" i="1"/>
  <c r="H650" i="1"/>
  <c r="B650" i="1"/>
  <c r="A650" i="1"/>
  <c r="I649" i="1"/>
  <c r="J649" i="1" s="1"/>
  <c r="H649" i="1"/>
  <c r="B649" i="1"/>
  <c r="A649" i="1"/>
  <c r="J648" i="1"/>
  <c r="I648" i="1"/>
  <c r="H648" i="1"/>
  <c r="B648" i="1"/>
  <c r="A648" i="1"/>
  <c r="I647" i="1"/>
  <c r="J647" i="1" s="1"/>
  <c r="H647" i="1"/>
  <c r="B647" i="1"/>
  <c r="A647" i="1"/>
  <c r="J646" i="1"/>
  <c r="I646" i="1"/>
  <c r="H646" i="1"/>
  <c r="B646" i="1"/>
  <c r="A646" i="1"/>
  <c r="I645" i="1"/>
  <c r="J645" i="1" s="1"/>
  <c r="H645" i="1"/>
  <c r="B645" i="1"/>
  <c r="A645" i="1"/>
  <c r="I644" i="1"/>
  <c r="J644" i="1" s="1"/>
  <c r="H644" i="1"/>
  <c r="B644" i="1"/>
  <c r="A644" i="1"/>
  <c r="I643" i="1"/>
  <c r="J643" i="1" s="1"/>
  <c r="H643" i="1"/>
  <c r="B643" i="1"/>
  <c r="A643" i="1"/>
  <c r="J642" i="1"/>
  <c r="I642" i="1"/>
  <c r="H642" i="1"/>
  <c r="B642" i="1"/>
  <c r="A642" i="1"/>
  <c r="I641" i="1"/>
  <c r="J641" i="1" s="1"/>
  <c r="H641" i="1"/>
  <c r="B641" i="1"/>
  <c r="A641" i="1"/>
  <c r="J640" i="1"/>
  <c r="I640" i="1"/>
  <c r="H640" i="1"/>
  <c r="B640" i="1"/>
  <c r="A640" i="1"/>
  <c r="I639" i="1"/>
  <c r="J639" i="1" s="1"/>
  <c r="H639" i="1"/>
  <c r="B639" i="1"/>
  <c r="A639" i="1"/>
  <c r="J638" i="1"/>
  <c r="I638" i="1"/>
  <c r="H638" i="1"/>
  <c r="B638" i="1"/>
  <c r="A638" i="1"/>
  <c r="I637" i="1"/>
  <c r="J637" i="1" s="1"/>
  <c r="H637" i="1"/>
  <c r="B637" i="1"/>
  <c r="A637" i="1"/>
  <c r="I636" i="1"/>
  <c r="J636" i="1" s="1"/>
  <c r="H636" i="1"/>
  <c r="B636" i="1"/>
  <c r="A636" i="1"/>
  <c r="I635" i="1"/>
  <c r="J635" i="1" s="1"/>
  <c r="H635" i="1"/>
  <c r="B635" i="1"/>
  <c r="A635" i="1"/>
  <c r="J634" i="1"/>
  <c r="I634" i="1"/>
  <c r="H634" i="1"/>
  <c r="B634" i="1"/>
  <c r="A634" i="1"/>
  <c r="I633" i="1"/>
  <c r="J633" i="1" s="1"/>
  <c r="H633" i="1"/>
  <c r="B633" i="1"/>
  <c r="A633" i="1"/>
  <c r="J632" i="1"/>
  <c r="I632" i="1"/>
  <c r="H632" i="1"/>
  <c r="B632" i="1"/>
  <c r="A632" i="1"/>
  <c r="I631" i="1"/>
  <c r="J631" i="1" s="1"/>
  <c r="H631" i="1"/>
  <c r="B631" i="1"/>
  <c r="A631" i="1"/>
  <c r="J630" i="1"/>
  <c r="I630" i="1"/>
  <c r="H630" i="1"/>
  <c r="B630" i="1"/>
  <c r="A630" i="1"/>
  <c r="I629" i="1"/>
  <c r="J629" i="1" s="1"/>
  <c r="H629" i="1"/>
  <c r="B629" i="1"/>
  <c r="A629" i="1"/>
  <c r="I628" i="1"/>
  <c r="J628" i="1" s="1"/>
  <c r="H628" i="1"/>
  <c r="B628" i="1"/>
  <c r="A628" i="1"/>
  <c r="I627" i="1"/>
  <c r="J627" i="1" s="1"/>
  <c r="H627" i="1"/>
  <c r="B627" i="1"/>
  <c r="A627" i="1"/>
  <c r="J626" i="1"/>
  <c r="I626" i="1"/>
  <c r="H626" i="1"/>
  <c r="B626" i="1"/>
  <c r="A626" i="1"/>
  <c r="I625" i="1"/>
  <c r="J625" i="1" s="1"/>
  <c r="H625" i="1"/>
  <c r="B625" i="1"/>
  <c r="A625" i="1"/>
  <c r="J624" i="1"/>
  <c r="I624" i="1"/>
  <c r="H624" i="1"/>
  <c r="B624" i="1"/>
  <c r="A624" i="1"/>
  <c r="J623" i="1"/>
  <c r="H623" i="1"/>
  <c r="B623" i="1"/>
  <c r="A623" i="1"/>
  <c r="I622" i="1"/>
  <c r="J622" i="1" s="1"/>
  <c r="H622" i="1"/>
  <c r="B622" i="1"/>
  <c r="A622" i="1"/>
  <c r="J621" i="1"/>
  <c r="I621" i="1"/>
  <c r="H621" i="1"/>
  <c r="B621" i="1"/>
  <c r="A621" i="1"/>
  <c r="I620" i="1"/>
  <c r="J620" i="1" s="1"/>
  <c r="H620" i="1"/>
  <c r="B620" i="1"/>
  <c r="A620" i="1"/>
  <c r="I619" i="1"/>
  <c r="J619" i="1" s="1"/>
  <c r="H619" i="1"/>
  <c r="B619" i="1"/>
  <c r="A619" i="1"/>
  <c r="I618" i="1"/>
  <c r="J618" i="1" s="1"/>
  <c r="H618" i="1"/>
  <c r="B618" i="1"/>
  <c r="A618" i="1"/>
  <c r="J617" i="1"/>
  <c r="I617" i="1"/>
  <c r="H617" i="1"/>
  <c r="B617" i="1"/>
  <c r="A617" i="1"/>
  <c r="I616" i="1"/>
  <c r="J616" i="1" s="1"/>
  <c r="H616" i="1"/>
  <c r="B616" i="1"/>
  <c r="A616" i="1"/>
  <c r="J615" i="1"/>
  <c r="I615" i="1"/>
  <c r="H615" i="1"/>
  <c r="B615" i="1"/>
  <c r="A615" i="1"/>
  <c r="I614" i="1"/>
  <c r="J614" i="1" s="1"/>
  <c r="H614" i="1"/>
  <c r="B614" i="1"/>
  <c r="A614" i="1"/>
  <c r="J613" i="1"/>
  <c r="I613" i="1"/>
  <c r="H613" i="1"/>
  <c r="B613" i="1"/>
  <c r="A613" i="1"/>
  <c r="I612" i="1"/>
  <c r="J612" i="1" s="1"/>
  <c r="H612" i="1"/>
  <c r="B612" i="1"/>
  <c r="A612" i="1"/>
  <c r="I611" i="1"/>
  <c r="J611" i="1" s="1"/>
  <c r="H611" i="1"/>
  <c r="B611" i="1"/>
  <c r="A611" i="1"/>
  <c r="I610" i="1"/>
  <c r="J610" i="1" s="1"/>
  <c r="H610" i="1"/>
  <c r="B610" i="1"/>
  <c r="A610" i="1"/>
  <c r="J609" i="1"/>
  <c r="I609" i="1"/>
  <c r="H609" i="1"/>
  <c r="B609" i="1"/>
  <c r="A609" i="1"/>
  <c r="I608" i="1"/>
  <c r="J608" i="1" s="1"/>
  <c r="H608" i="1"/>
  <c r="B608" i="1"/>
  <c r="A608" i="1"/>
  <c r="J607" i="1"/>
  <c r="I607" i="1"/>
  <c r="H607" i="1"/>
  <c r="B607" i="1"/>
  <c r="A607" i="1"/>
  <c r="I606" i="1"/>
  <c r="J606" i="1" s="1"/>
  <c r="H606" i="1"/>
  <c r="B606" i="1"/>
  <c r="A606" i="1"/>
  <c r="J605" i="1"/>
  <c r="I605" i="1"/>
  <c r="H605" i="1"/>
  <c r="B605" i="1"/>
  <c r="A605" i="1"/>
  <c r="I604" i="1"/>
  <c r="J604" i="1" s="1"/>
  <c r="H604" i="1"/>
  <c r="B604" i="1"/>
  <c r="A604" i="1"/>
  <c r="I603" i="1"/>
  <c r="J603" i="1" s="1"/>
  <c r="H603" i="1"/>
  <c r="B603" i="1"/>
  <c r="A603" i="1"/>
  <c r="I602" i="1"/>
  <c r="J602" i="1" s="1"/>
  <c r="H602" i="1"/>
  <c r="B602" i="1"/>
  <c r="A602" i="1"/>
  <c r="J601" i="1"/>
  <c r="I601" i="1"/>
  <c r="H601" i="1"/>
  <c r="B601" i="1"/>
  <c r="A601" i="1"/>
  <c r="I600" i="1"/>
  <c r="J600" i="1" s="1"/>
  <c r="H600" i="1"/>
  <c r="B600" i="1"/>
  <c r="A600" i="1"/>
  <c r="J599" i="1"/>
  <c r="I599" i="1"/>
  <c r="H599" i="1"/>
  <c r="B599" i="1"/>
  <c r="A599" i="1"/>
  <c r="I598" i="1"/>
  <c r="J598" i="1" s="1"/>
  <c r="H598" i="1"/>
  <c r="B598" i="1"/>
  <c r="A598" i="1"/>
  <c r="J597" i="1"/>
  <c r="I597" i="1"/>
  <c r="H597" i="1"/>
  <c r="B597" i="1"/>
  <c r="A597" i="1"/>
  <c r="I596" i="1"/>
  <c r="J596" i="1" s="1"/>
  <c r="H596" i="1"/>
  <c r="B596" i="1"/>
  <c r="A596" i="1"/>
  <c r="I595" i="1"/>
  <c r="J595" i="1" s="1"/>
  <c r="H595" i="1"/>
  <c r="B595" i="1"/>
  <c r="A595" i="1"/>
  <c r="I594" i="1"/>
  <c r="J594" i="1" s="1"/>
  <c r="H594" i="1"/>
  <c r="B594" i="1"/>
  <c r="A594" i="1"/>
  <c r="J593" i="1"/>
  <c r="I593" i="1"/>
  <c r="H593" i="1"/>
  <c r="B593" i="1"/>
  <c r="A593" i="1"/>
  <c r="I592" i="1"/>
  <c r="J592" i="1" s="1"/>
  <c r="H592" i="1"/>
  <c r="B592" i="1"/>
  <c r="A592" i="1"/>
  <c r="J591" i="1"/>
  <c r="I591" i="1"/>
  <c r="H591" i="1"/>
  <c r="B591" i="1"/>
  <c r="A591" i="1"/>
  <c r="I590" i="1"/>
  <c r="J590" i="1" s="1"/>
  <c r="H590" i="1"/>
  <c r="B590" i="1"/>
  <c r="A590" i="1"/>
  <c r="J589" i="1"/>
  <c r="I589" i="1"/>
  <c r="H589" i="1"/>
  <c r="B589" i="1"/>
  <c r="A589" i="1"/>
  <c r="I588" i="1"/>
  <c r="J588" i="1" s="1"/>
  <c r="H588" i="1"/>
  <c r="B588" i="1"/>
  <c r="A588" i="1"/>
  <c r="I587" i="1"/>
  <c r="J587" i="1" s="1"/>
  <c r="H587" i="1"/>
  <c r="B587" i="1"/>
  <c r="A587" i="1"/>
  <c r="I586" i="1"/>
  <c r="J586" i="1" s="1"/>
  <c r="H586" i="1"/>
  <c r="B586" i="1"/>
  <c r="A586" i="1"/>
  <c r="J585" i="1"/>
  <c r="I585" i="1"/>
  <c r="H585" i="1"/>
  <c r="B585" i="1"/>
  <c r="A585" i="1"/>
  <c r="I584" i="1"/>
  <c r="J584" i="1" s="1"/>
  <c r="H584" i="1"/>
  <c r="B584" i="1"/>
  <c r="A584" i="1"/>
  <c r="J583" i="1"/>
  <c r="I583" i="1"/>
  <c r="H583" i="1"/>
  <c r="B583" i="1"/>
  <c r="A583" i="1"/>
  <c r="I582" i="1"/>
  <c r="J582" i="1" s="1"/>
  <c r="H582" i="1"/>
  <c r="B582" i="1"/>
  <c r="A582" i="1"/>
  <c r="J581" i="1"/>
  <c r="I581" i="1"/>
  <c r="H581" i="1"/>
  <c r="B581" i="1"/>
  <c r="A581" i="1"/>
  <c r="I580" i="1"/>
  <c r="J580" i="1" s="1"/>
  <c r="H580" i="1"/>
  <c r="B580" i="1"/>
  <c r="A580" i="1"/>
  <c r="I579" i="1"/>
  <c r="J579" i="1" s="1"/>
  <c r="H579" i="1"/>
  <c r="B579" i="1"/>
  <c r="A579" i="1"/>
  <c r="I578" i="1"/>
  <c r="J578" i="1" s="1"/>
  <c r="H578" i="1"/>
  <c r="B578" i="1"/>
  <c r="A578" i="1"/>
  <c r="J577" i="1"/>
  <c r="I577" i="1"/>
  <c r="H577" i="1"/>
  <c r="B577" i="1"/>
  <c r="A577" i="1"/>
  <c r="I576" i="1"/>
  <c r="J576" i="1" s="1"/>
  <c r="H576" i="1"/>
  <c r="B576" i="1"/>
  <c r="A576" i="1"/>
  <c r="J575" i="1"/>
  <c r="I575" i="1"/>
  <c r="H575" i="1"/>
  <c r="B575" i="1"/>
  <c r="A575" i="1"/>
  <c r="I574" i="1"/>
  <c r="J574" i="1" s="1"/>
  <c r="H574" i="1"/>
  <c r="B574" i="1"/>
  <c r="A574" i="1"/>
  <c r="J573" i="1"/>
  <c r="I573" i="1"/>
  <c r="H573" i="1"/>
  <c r="B573" i="1"/>
  <c r="A573" i="1"/>
  <c r="I572" i="1"/>
  <c r="J572" i="1" s="1"/>
  <c r="H572" i="1"/>
  <c r="B572" i="1"/>
  <c r="A572" i="1"/>
  <c r="I571" i="1"/>
  <c r="J571" i="1" s="1"/>
  <c r="H571" i="1"/>
  <c r="B571" i="1"/>
  <c r="A571" i="1"/>
  <c r="I570" i="1"/>
  <c r="J570" i="1" s="1"/>
  <c r="H570" i="1"/>
  <c r="B570" i="1"/>
  <c r="A570" i="1"/>
  <c r="J569" i="1"/>
  <c r="I569" i="1"/>
  <c r="H569" i="1"/>
  <c r="B569" i="1"/>
  <c r="A569" i="1"/>
  <c r="I568" i="1"/>
  <c r="J568" i="1" s="1"/>
  <c r="H568" i="1"/>
  <c r="B568" i="1"/>
  <c r="A568" i="1"/>
  <c r="J567" i="1"/>
  <c r="I567" i="1"/>
  <c r="H567" i="1"/>
  <c r="B567" i="1"/>
  <c r="A567" i="1"/>
  <c r="I566" i="1"/>
  <c r="J566" i="1" s="1"/>
  <c r="H566" i="1"/>
  <c r="B566" i="1"/>
  <c r="A566" i="1"/>
  <c r="J565" i="1"/>
  <c r="I565" i="1"/>
  <c r="H565" i="1"/>
  <c r="B565" i="1"/>
  <c r="A565" i="1"/>
  <c r="I564" i="1"/>
  <c r="J564" i="1" s="1"/>
  <c r="H564" i="1"/>
  <c r="B564" i="1"/>
  <c r="A564" i="1"/>
  <c r="I563" i="1"/>
  <c r="J563" i="1" s="1"/>
  <c r="H563" i="1"/>
  <c r="B563" i="1"/>
  <c r="A563" i="1"/>
  <c r="I562" i="1"/>
  <c r="J562" i="1" s="1"/>
  <c r="H562" i="1"/>
  <c r="B562" i="1"/>
  <c r="A562" i="1"/>
  <c r="J561" i="1"/>
  <c r="I561" i="1"/>
  <c r="H561" i="1"/>
  <c r="B561" i="1"/>
  <c r="A561" i="1"/>
  <c r="I560" i="1"/>
  <c r="J560" i="1" s="1"/>
  <c r="H560" i="1"/>
  <c r="B560" i="1"/>
  <c r="A560" i="1"/>
  <c r="J559" i="1"/>
  <c r="I559" i="1"/>
  <c r="H559" i="1"/>
  <c r="B559" i="1"/>
  <c r="A559" i="1"/>
  <c r="I558" i="1"/>
  <c r="J558" i="1" s="1"/>
  <c r="H558" i="1"/>
  <c r="B558" i="1"/>
  <c r="A558" i="1"/>
  <c r="J557" i="1"/>
  <c r="I557" i="1"/>
  <c r="H557" i="1"/>
  <c r="B557" i="1"/>
  <c r="A557" i="1"/>
  <c r="I556" i="1"/>
  <c r="J556" i="1" s="1"/>
  <c r="H556" i="1"/>
  <c r="B556" i="1"/>
  <c r="A556" i="1"/>
  <c r="I555" i="1"/>
  <c r="J555" i="1" s="1"/>
  <c r="H555" i="1"/>
  <c r="B555" i="1"/>
  <c r="A555" i="1"/>
  <c r="I554" i="1"/>
  <c r="J554" i="1" s="1"/>
  <c r="H554" i="1"/>
  <c r="B554" i="1"/>
  <c r="A554" i="1"/>
  <c r="J553" i="1"/>
  <c r="I553" i="1"/>
  <c r="H553" i="1"/>
  <c r="B553" i="1"/>
  <c r="A553" i="1"/>
  <c r="I552" i="1"/>
  <c r="J552" i="1" s="1"/>
  <c r="H552" i="1"/>
  <c r="B552" i="1"/>
  <c r="A552" i="1"/>
  <c r="J551" i="1"/>
  <c r="I551" i="1"/>
  <c r="H551" i="1"/>
  <c r="B551" i="1"/>
  <c r="A551" i="1"/>
  <c r="I550" i="1"/>
  <c r="J550" i="1" s="1"/>
  <c r="H550" i="1"/>
  <c r="B550" i="1"/>
  <c r="A550" i="1"/>
  <c r="J549" i="1"/>
  <c r="I549" i="1"/>
  <c r="H549" i="1"/>
  <c r="B549" i="1"/>
  <c r="A549" i="1"/>
  <c r="I548" i="1"/>
  <c r="J548" i="1" s="1"/>
  <c r="H548" i="1"/>
  <c r="B548" i="1"/>
  <c r="A548" i="1"/>
  <c r="I547" i="1"/>
  <c r="J547" i="1" s="1"/>
  <c r="H547" i="1"/>
  <c r="B547" i="1"/>
  <c r="A547" i="1"/>
  <c r="I546" i="1"/>
  <c r="J546" i="1" s="1"/>
  <c r="H546" i="1"/>
  <c r="B546" i="1"/>
  <c r="A546" i="1"/>
  <c r="J545" i="1"/>
  <c r="I545" i="1"/>
  <c r="H545" i="1"/>
  <c r="B545" i="1"/>
  <c r="A545" i="1"/>
  <c r="I544" i="1"/>
  <c r="J544" i="1" s="1"/>
  <c r="H544" i="1"/>
  <c r="B544" i="1"/>
  <c r="A544" i="1"/>
  <c r="J543" i="1"/>
  <c r="I543" i="1"/>
  <c r="H543" i="1"/>
  <c r="B543" i="1"/>
  <c r="A543" i="1"/>
  <c r="I542" i="1"/>
  <c r="J542" i="1" s="1"/>
  <c r="H542" i="1"/>
  <c r="B542" i="1"/>
  <c r="A542" i="1"/>
  <c r="J541" i="1"/>
  <c r="I541" i="1"/>
  <c r="H541" i="1"/>
  <c r="B541" i="1"/>
  <c r="A541" i="1"/>
  <c r="I540" i="1"/>
  <c r="J540" i="1" s="1"/>
  <c r="H540" i="1"/>
  <c r="B540" i="1"/>
  <c r="A540" i="1"/>
  <c r="I539" i="1"/>
  <c r="J539" i="1" s="1"/>
  <c r="H539" i="1"/>
  <c r="B539" i="1"/>
  <c r="A539" i="1"/>
  <c r="I538" i="1"/>
  <c r="J538" i="1" s="1"/>
  <c r="H538" i="1"/>
  <c r="B538" i="1"/>
  <c r="A538" i="1"/>
  <c r="J537" i="1"/>
  <c r="I537" i="1"/>
  <c r="H537" i="1"/>
  <c r="B537" i="1"/>
  <c r="A537" i="1"/>
  <c r="I536" i="1"/>
  <c r="J536" i="1" s="1"/>
  <c r="H536" i="1"/>
  <c r="B536" i="1"/>
  <c r="A536" i="1"/>
  <c r="J535" i="1"/>
  <c r="I535" i="1"/>
  <c r="H535" i="1"/>
  <c r="B535" i="1"/>
  <c r="A535" i="1"/>
  <c r="I534" i="1"/>
  <c r="J534" i="1" s="1"/>
  <c r="H534" i="1"/>
  <c r="B534" i="1"/>
  <c r="A534" i="1"/>
  <c r="I533" i="1"/>
  <c r="J533" i="1" s="1"/>
  <c r="H533" i="1"/>
  <c r="B533" i="1"/>
  <c r="A533" i="1"/>
  <c r="I532" i="1"/>
  <c r="J532" i="1" s="1"/>
  <c r="H532" i="1"/>
  <c r="B532" i="1"/>
  <c r="A532" i="1"/>
  <c r="I531" i="1"/>
  <c r="J531" i="1" s="1"/>
  <c r="H531" i="1"/>
  <c r="B531" i="1"/>
  <c r="A531" i="1"/>
  <c r="I530" i="1"/>
  <c r="J530" i="1" s="1"/>
  <c r="H530" i="1"/>
  <c r="B530" i="1"/>
  <c r="A530" i="1"/>
  <c r="J529" i="1"/>
  <c r="I529" i="1"/>
  <c r="H529" i="1"/>
  <c r="B529" i="1"/>
  <c r="A529" i="1"/>
  <c r="I528" i="1"/>
  <c r="J528" i="1" s="1"/>
  <c r="H528" i="1"/>
  <c r="B528" i="1"/>
  <c r="A528" i="1"/>
  <c r="I527" i="1"/>
  <c r="J527" i="1" s="1"/>
  <c r="H527" i="1"/>
  <c r="B527" i="1"/>
  <c r="A527" i="1"/>
  <c r="I526" i="1"/>
  <c r="J526" i="1" s="1"/>
  <c r="H526" i="1"/>
  <c r="B526" i="1"/>
  <c r="A526" i="1"/>
  <c r="J525" i="1"/>
  <c r="I525" i="1"/>
  <c r="H525" i="1"/>
  <c r="B525" i="1"/>
  <c r="A525" i="1"/>
  <c r="I524" i="1"/>
  <c r="J524" i="1" s="1"/>
  <c r="H524" i="1"/>
  <c r="B524" i="1"/>
  <c r="A524" i="1"/>
  <c r="I523" i="1"/>
  <c r="J523" i="1" s="1"/>
  <c r="H523" i="1"/>
  <c r="B523" i="1"/>
  <c r="A523" i="1"/>
  <c r="I522" i="1"/>
  <c r="J522" i="1" s="1"/>
  <c r="H522" i="1"/>
  <c r="B522" i="1"/>
  <c r="A522" i="1"/>
  <c r="J521" i="1"/>
  <c r="I521" i="1"/>
  <c r="H521" i="1"/>
  <c r="B521" i="1"/>
  <c r="A521" i="1"/>
  <c r="I520" i="1"/>
  <c r="J520" i="1" s="1"/>
  <c r="H520" i="1"/>
  <c r="B520" i="1"/>
  <c r="A520" i="1"/>
  <c r="J519" i="1"/>
  <c r="I519" i="1"/>
  <c r="H519" i="1"/>
  <c r="B519" i="1"/>
  <c r="A519" i="1"/>
  <c r="I518" i="1"/>
  <c r="J518" i="1" s="1"/>
  <c r="H518" i="1"/>
  <c r="B518" i="1"/>
  <c r="A518" i="1"/>
  <c r="J517" i="1"/>
  <c r="I517" i="1"/>
  <c r="H517" i="1"/>
  <c r="B517" i="1"/>
  <c r="A517" i="1"/>
  <c r="I516" i="1"/>
  <c r="J516" i="1" s="1"/>
  <c r="H516" i="1"/>
  <c r="B516" i="1"/>
  <c r="A516" i="1"/>
  <c r="I515" i="1"/>
  <c r="J515" i="1" s="1"/>
  <c r="H515" i="1"/>
  <c r="B515" i="1"/>
  <c r="A515" i="1"/>
  <c r="I514" i="1"/>
  <c r="J514" i="1" s="1"/>
  <c r="H514" i="1"/>
  <c r="B514" i="1"/>
  <c r="A514" i="1"/>
  <c r="J513" i="1"/>
  <c r="I513" i="1"/>
  <c r="H513" i="1"/>
  <c r="B513" i="1"/>
  <c r="A513" i="1"/>
  <c r="I512" i="1"/>
  <c r="J512" i="1" s="1"/>
  <c r="H512" i="1"/>
  <c r="B512" i="1"/>
  <c r="A512" i="1"/>
  <c r="J511" i="1"/>
  <c r="I511" i="1"/>
  <c r="H511" i="1"/>
  <c r="B511" i="1"/>
  <c r="A511" i="1"/>
  <c r="I510" i="1"/>
  <c r="J510" i="1" s="1"/>
  <c r="H510" i="1"/>
  <c r="B510" i="1"/>
  <c r="A510" i="1"/>
  <c r="I509" i="1"/>
  <c r="J509" i="1" s="1"/>
  <c r="H509" i="1"/>
  <c r="B509" i="1"/>
  <c r="A509" i="1"/>
  <c r="I508" i="1"/>
  <c r="J508" i="1" s="1"/>
  <c r="H508" i="1"/>
  <c r="B508" i="1"/>
  <c r="A508" i="1"/>
  <c r="I507" i="1"/>
  <c r="J507" i="1" s="1"/>
  <c r="H507" i="1"/>
  <c r="B507" i="1"/>
  <c r="A507" i="1"/>
  <c r="I506" i="1"/>
  <c r="J506" i="1" s="1"/>
  <c r="H506" i="1"/>
  <c r="B506" i="1"/>
  <c r="A506" i="1"/>
  <c r="J505" i="1"/>
  <c r="I505" i="1"/>
  <c r="H505" i="1"/>
  <c r="B505" i="1"/>
  <c r="A505" i="1"/>
  <c r="I504" i="1"/>
  <c r="J504" i="1" s="1"/>
  <c r="H504" i="1"/>
  <c r="B504" i="1"/>
  <c r="A504" i="1"/>
  <c r="I503" i="1"/>
  <c r="J503" i="1" s="1"/>
  <c r="H503" i="1"/>
  <c r="B503" i="1"/>
  <c r="A503" i="1"/>
  <c r="I502" i="1"/>
  <c r="J502" i="1" s="1"/>
  <c r="H502" i="1"/>
  <c r="B502" i="1"/>
  <c r="A502" i="1"/>
  <c r="I501" i="1"/>
  <c r="J501" i="1" s="1"/>
  <c r="H501" i="1"/>
  <c r="B501" i="1"/>
  <c r="A501" i="1"/>
  <c r="I500" i="1"/>
  <c r="J500" i="1" s="1"/>
  <c r="H500" i="1"/>
  <c r="B500" i="1"/>
  <c r="A500" i="1"/>
  <c r="I499" i="1"/>
  <c r="J499" i="1" s="1"/>
  <c r="H499" i="1"/>
  <c r="B499" i="1"/>
  <c r="A499" i="1"/>
  <c r="I498" i="1"/>
  <c r="J498" i="1" s="1"/>
  <c r="H498" i="1"/>
  <c r="B498" i="1"/>
  <c r="A498" i="1"/>
  <c r="J497" i="1"/>
  <c r="I497" i="1"/>
  <c r="H497" i="1"/>
  <c r="B497" i="1"/>
  <c r="A497" i="1"/>
  <c r="I496" i="1"/>
  <c r="J496" i="1" s="1"/>
  <c r="H496" i="1"/>
  <c r="B496" i="1"/>
  <c r="A496" i="1"/>
  <c r="J495" i="1"/>
  <c r="I495" i="1"/>
  <c r="H495" i="1"/>
  <c r="B495" i="1"/>
  <c r="A495" i="1"/>
  <c r="I494" i="1"/>
  <c r="J494" i="1" s="1"/>
  <c r="H494" i="1"/>
  <c r="B494" i="1"/>
  <c r="A494" i="1"/>
  <c r="I493" i="1"/>
  <c r="J493" i="1" s="1"/>
  <c r="H493" i="1"/>
  <c r="B493" i="1"/>
  <c r="A493" i="1"/>
  <c r="I492" i="1"/>
  <c r="J492" i="1" s="1"/>
  <c r="H492" i="1"/>
  <c r="B492" i="1"/>
  <c r="A492" i="1"/>
  <c r="I491" i="1"/>
  <c r="J491" i="1" s="1"/>
  <c r="H491" i="1"/>
  <c r="B491" i="1"/>
  <c r="A491" i="1"/>
  <c r="I490" i="1"/>
  <c r="J490" i="1" s="1"/>
  <c r="H490" i="1"/>
  <c r="B490" i="1"/>
  <c r="A490" i="1"/>
  <c r="J489" i="1"/>
  <c r="I489" i="1"/>
  <c r="H489" i="1"/>
  <c r="B489" i="1"/>
  <c r="A489" i="1"/>
  <c r="I488" i="1"/>
  <c r="J488" i="1" s="1"/>
  <c r="H488" i="1"/>
  <c r="B488" i="1"/>
  <c r="A488" i="1"/>
  <c r="I487" i="1"/>
  <c r="J487" i="1" s="1"/>
  <c r="H487" i="1"/>
  <c r="B487" i="1"/>
  <c r="A487" i="1"/>
  <c r="I486" i="1"/>
  <c r="J486" i="1" s="1"/>
  <c r="H486" i="1"/>
  <c r="B486" i="1"/>
  <c r="A486" i="1"/>
  <c r="I485" i="1"/>
  <c r="J485" i="1" s="1"/>
  <c r="H485" i="1"/>
  <c r="B485" i="1"/>
  <c r="A485" i="1"/>
  <c r="I484" i="1"/>
  <c r="J484" i="1" s="1"/>
  <c r="H484" i="1"/>
  <c r="B484" i="1"/>
  <c r="A484" i="1"/>
  <c r="I483" i="1"/>
  <c r="J483" i="1" s="1"/>
  <c r="H483" i="1"/>
  <c r="B483" i="1"/>
  <c r="A483" i="1"/>
  <c r="I482" i="1"/>
  <c r="J482" i="1" s="1"/>
  <c r="H482" i="1"/>
  <c r="B482" i="1"/>
  <c r="A482" i="1"/>
  <c r="J481" i="1"/>
  <c r="I481" i="1"/>
  <c r="H481" i="1"/>
  <c r="B481" i="1"/>
  <c r="A481" i="1"/>
  <c r="I480" i="1"/>
  <c r="J480" i="1" s="1"/>
  <c r="H480" i="1"/>
  <c r="B480" i="1"/>
  <c r="A480" i="1"/>
  <c r="I479" i="1"/>
  <c r="J479" i="1" s="1"/>
  <c r="H479" i="1"/>
  <c r="B479" i="1"/>
  <c r="A479" i="1"/>
  <c r="I478" i="1"/>
  <c r="J478" i="1" s="1"/>
  <c r="H478" i="1"/>
  <c r="B478" i="1"/>
  <c r="A478" i="1"/>
  <c r="I477" i="1"/>
  <c r="J477" i="1" s="1"/>
  <c r="H477" i="1"/>
  <c r="B477" i="1"/>
  <c r="A477" i="1"/>
  <c r="I476" i="1"/>
  <c r="J476" i="1" s="1"/>
  <c r="H476" i="1"/>
  <c r="B476" i="1"/>
  <c r="A476" i="1"/>
  <c r="I475" i="1"/>
  <c r="J475" i="1" s="1"/>
  <c r="H475" i="1"/>
  <c r="B475" i="1"/>
  <c r="A475" i="1"/>
  <c r="I474" i="1"/>
  <c r="J474" i="1" s="1"/>
  <c r="H474" i="1"/>
  <c r="B474" i="1"/>
  <c r="A474" i="1"/>
  <c r="J473" i="1"/>
  <c r="I473" i="1"/>
  <c r="H473" i="1"/>
  <c r="B473" i="1"/>
  <c r="A473" i="1"/>
  <c r="I472" i="1"/>
  <c r="J472" i="1" s="1"/>
  <c r="H472" i="1"/>
  <c r="B472" i="1"/>
  <c r="A472" i="1"/>
  <c r="J471" i="1"/>
  <c r="I471" i="1"/>
  <c r="H471" i="1"/>
  <c r="B471" i="1"/>
  <c r="A471" i="1"/>
  <c r="I470" i="1"/>
  <c r="J470" i="1" s="1"/>
  <c r="H470" i="1"/>
  <c r="B470" i="1"/>
  <c r="A470" i="1"/>
  <c r="I469" i="1"/>
  <c r="J469" i="1" s="1"/>
  <c r="H469" i="1"/>
  <c r="B469" i="1"/>
  <c r="A469" i="1"/>
  <c r="I468" i="1"/>
  <c r="J468" i="1" s="1"/>
  <c r="H468" i="1"/>
  <c r="B468" i="1"/>
  <c r="A468" i="1"/>
  <c r="I467" i="1"/>
  <c r="J467" i="1" s="1"/>
  <c r="H467" i="1"/>
  <c r="B467" i="1"/>
  <c r="A467" i="1"/>
  <c r="I466" i="1"/>
  <c r="J466" i="1" s="1"/>
  <c r="H466" i="1"/>
  <c r="B466" i="1"/>
  <c r="A466" i="1"/>
  <c r="J465" i="1"/>
  <c r="I465" i="1"/>
  <c r="H465" i="1"/>
  <c r="B465" i="1"/>
  <c r="A465" i="1"/>
  <c r="I464" i="1"/>
  <c r="J464" i="1" s="1"/>
  <c r="H464" i="1"/>
  <c r="B464" i="1"/>
  <c r="A464" i="1"/>
  <c r="I463" i="1"/>
  <c r="J463" i="1" s="1"/>
  <c r="H463" i="1"/>
  <c r="B463" i="1"/>
  <c r="A463" i="1"/>
  <c r="I462" i="1"/>
  <c r="J462" i="1" s="1"/>
  <c r="H462" i="1"/>
  <c r="B462" i="1"/>
  <c r="A462" i="1"/>
  <c r="I461" i="1"/>
  <c r="J461" i="1" s="1"/>
  <c r="H461" i="1"/>
  <c r="B461" i="1"/>
  <c r="A461" i="1"/>
  <c r="I460" i="1"/>
  <c r="J460" i="1" s="1"/>
  <c r="H460" i="1"/>
  <c r="B460" i="1"/>
  <c r="A460" i="1"/>
  <c r="I459" i="1"/>
  <c r="J459" i="1" s="1"/>
  <c r="H459" i="1"/>
  <c r="B459" i="1"/>
  <c r="A459" i="1"/>
  <c r="I458" i="1"/>
  <c r="J458" i="1" s="1"/>
  <c r="H458" i="1"/>
  <c r="B458" i="1"/>
  <c r="A458" i="1"/>
  <c r="J457" i="1"/>
  <c r="I457" i="1"/>
  <c r="H457" i="1"/>
  <c r="B457" i="1"/>
  <c r="A457" i="1"/>
  <c r="I456" i="1"/>
  <c r="J456" i="1" s="1"/>
  <c r="H456" i="1"/>
  <c r="B456" i="1"/>
  <c r="A456" i="1"/>
  <c r="I455" i="1"/>
  <c r="J455" i="1" s="1"/>
  <c r="H455" i="1"/>
  <c r="B455" i="1"/>
  <c r="A455" i="1"/>
  <c r="I454" i="1"/>
  <c r="J454" i="1" s="1"/>
  <c r="H454" i="1"/>
  <c r="B454" i="1"/>
  <c r="A454" i="1"/>
  <c r="I453" i="1"/>
  <c r="J453" i="1" s="1"/>
  <c r="H453" i="1"/>
  <c r="B453" i="1"/>
  <c r="A453" i="1"/>
  <c r="I452" i="1"/>
  <c r="J452" i="1" s="1"/>
  <c r="H452" i="1"/>
  <c r="B452" i="1"/>
  <c r="A452" i="1"/>
  <c r="I451" i="1"/>
  <c r="J451" i="1" s="1"/>
  <c r="H451" i="1"/>
  <c r="B451" i="1"/>
  <c r="A451" i="1"/>
  <c r="I450" i="1"/>
  <c r="J450" i="1" s="1"/>
  <c r="H450" i="1"/>
  <c r="B450" i="1"/>
  <c r="A450" i="1"/>
  <c r="J449" i="1"/>
  <c r="I449" i="1"/>
  <c r="H449" i="1"/>
  <c r="B449" i="1"/>
  <c r="A449" i="1"/>
  <c r="I448" i="1"/>
  <c r="J448" i="1" s="1"/>
  <c r="H448" i="1"/>
  <c r="B448" i="1"/>
  <c r="A448" i="1"/>
  <c r="J447" i="1"/>
  <c r="I447" i="1"/>
  <c r="H447" i="1"/>
  <c r="B447" i="1"/>
  <c r="A447" i="1"/>
  <c r="I446" i="1"/>
  <c r="J446" i="1" s="1"/>
  <c r="H446" i="1"/>
  <c r="B446" i="1"/>
  <c r="A446" i="1"/>
  <c r="I445" i="1"/>
  <c r="J445" i="1" s="1"/>
  <c r="H445" i="1"/>
  <c r="B445" i="1"/>
  <c r="A445" i="1"/>
  <c r="I444" i="1"/>
  <c r="J444" i="1" s="1"/>
  <c r="H444" i="1"/>
  <c r="B444" i="1"/>
  <c r="A444" i="1"/>
  <c r="I443" i="1"/>
  <c r="J443" i="1" s="1"/>
  <c r="H443" i="1"/>
  <c r="B443" i="1"/>
  <c r="A443" i="1"/>
  <c r="I442" i="1"/>
  <c r="J442" i="1" s="1"/>
  <c r="H442" i="1"/>
  <c r="B442" i="1"/>
  <c r="A442" i="1"/>
  <c r="J441" i="1"/>
  <c r="I441" i="1"/>
  <c r="H441" i="1"/>
  <c r="B441" i="1"/>
  <c r="A441" i="1"/>
  <c r="I440" i="1"/>
  <c r="J440" i="1" s="1"/>
  <c r="H440" i="1"/>
  <c r="B440" i="1"/>
  <c r="A440" i="1"/>
  <c r="J439" i="1"/>
  <c r="I439" i="1"/>
  <c r="H439" i="1"/>
  <c r="B439" i="1"/>
  <c r="A439" i="1"/>
  <c r="I438" i="1"/>
  <c r="J438" i="1" s="1"/>
  <c r="H438" i="1"/>
  <c r="B438" i="1"/>
  <c r="A438" i="1"/>
  <c r="I437" i="1"/>
  <c r="J437" i="1" s="1"/>
  <c r="H437" i="1"/>
  <c r="B437" i="1"/>
  <c r="A437" i="1"/>
  <c r="I436" i="1"/>
  <c r="J436" i="1" s="1"/>
  <c r="H436" i="1"/>
  <c r="B436" i="1"/>
  <c r="A436" i="1"/>
  <c r="I435" i="1"/>
  <c r="J435" i="1" s="1"/>
  <c r="H435" i="1"/>
  <c r="B435" i="1"/>
  <c r="A435" i="1"/>
  <c r="I434" i="1"/>
  <c r="J434" i="1" s="1"/>
  <c r="H434" i="1"/>
  <c r="B434" i="1"/>
  <c r="A434" i="1"/>
  <c r="J433" i="1"/>
  <c r="I433" i="1"/>
  <c r="H433" i="1"/>
  <c r="B433" i="1"/>
  <c r="A433" i="1"/>
  <c r="I432" i="1"/>
  <c r="J432" i="1" s="1"/>
  <c r="H432" i="1"/>
  <c r="B432" i="1"/>
  <c r="A432" i="1"/>
  <c r="I431" i="1"/>
  <c r="J431" i="1" s="1"/>
  <c r="H431" i="1"/>
  <c r="B431" i="1"/>
  <c r="A431" i="1"/>
  <c r="I430" i="1"/>
  <c r="J430" i="1" s="1"/>
  <c r="H430" i="1"/>
  <c r="B430" i="1"/>
  <c r="A430" i="1"/>
  <c r="I429" i="1"/>
  <c r="J429" i="1" s="1"/>
  <c r="H429" i="1"/>
  <c r="B429" i="1"/>
  <c r="A429" i="1"/>
  <c r="I428" i="1"/>
  <c r="J428" i="1" s="1"/>
  <c r="H428" i="1"/>
  <c r="B428" i="1"/>
  <c r="A428" i="1"/>
  <c r="I427" i="1"/>
  <c r="J427" i="1" s="1"/>
  <c r="H427" i="1"/>
  <c r="B427" i="1"/>
  <c r="A427" i="1"/>
  <c r="I426" i="1"/>
  <c r="J426" i="1" s="1"/>
  <c r="H426" i="1"/>
  <c r="B426" i="1"/>
  <c r="A426" i="1"/>
  <c r="J425" i="1"/>
  <c r="I425" i="1"/>
  <c r="H425" i="1"/>
  <c r="B425" i="1"/>
  <c r="A425" i="1"/>
  <c r="I424" i="1"/>
  <c r="J424" i="1" s="1"/>
  <c r="H424" i="1"/>
  <c r="B424" i="1"/>
  <c r="A424" i="1"/>
  <c r="I423" i="1"/>
  <c r="J423" i="1" s="1"/>
  <c r="H423" i="1"/>
  <c r="B423" i="1"/>
  <c r="A423" i="1"/>
  <c r="I422" i="1"/>
  <c r="J422" i="1" s="1"/>
  <c r="H422" i="1"/>
  <c r="B422" i="1"/>
  <c r="A422" i="1"/>
  <c r="I421" i="1"/>
  <c r="J421" i="1" s="1"/>
  <c r="H421" i="1"/>
  <c r="B421" i="1"/>
  <c r="A421" i="1"/>
  <c r="I420" i="1"/>
  <c r="J420" i="1" s="1"/>
  <c r="H420" i="1"/>
  <c r="B420" i="1"/>
  <c r="A420" i="1"/>
  <c r="I419" i="1"/>
  <c r="J419" i="1" s="1"/>
  <c r="H419" i="1"/>
  <c r="B419" i="1"/>
  <c r="A419" i="1"/>
  <c r="I418" i="1"/>
  <c r="J418" i="1" s="1"/>
  <c r="H418" i="1"/>
  <c r="B418" i="1"/>
  <c r="A418" i="1"/>
  <c r="J417" i="1"/>
  <c r="I417" i="1"/>
  <c r="H417" i="1"/>
  <c r="B417" i="1"/>
  <c r="A417" i="1"/>
  <c r="I416" i="1"/>
  <c r="J416" i="1" s="1"/>
  <c r="H416" i="1"/>
  <c r="B416" i="1"/>
  <c r="A416" i="1"/>
  <c r="I415" i="1"/>
  <c r="J415" i="1" s="1"/>
  <c r="H415" i="1"/>
  <c r="B415" i="1"/>
  <c r="A415" i="1"/>
  <c r="I414" i="1"/>
  <c r="J414" i="1" s="1"/>
  <c r="H414" i="1"/>
  <c r="B414" i="1"/>
  <c r="A414" i="1"/>
  <c r="J413" i="1"/>
  <c r="I413" i="1"/>
  <c r="H413" i="1"/>
  <c r="B413" i="1"/>
  <c r="A413" i="1"/>
  <c r="I412" i="1"/>
  <c r="J412" i="1" s="1"/>
  <c r="H412" i="1"/>
  <c r="B412" i="1"/>
  <c r="A412" i="1"/>
  <c r="I411" i="1"/>
  <c r="J411" i="1" s="1"/>
  <c r="H411" i="1"/>
  <c r="B411" i="1"/>
  <c r="A411" i="1"/>
  <c r="I410" i="1"/>
  <c r="J410" i="1" s="1"/>
  <c r="H410" i="1"/>
  <c r="B410" i="1"/>
  <c r="A410" i="1"/>
  <c r="J409" i="1"/>
  <c r="I409" i="1"/>
  <c r="H409" i="1"/>
  <c r="B409" i="1"/>
  <c r="A409" i="1"/>
  <c r="I408" i="1"/>
  <c r="J408" i="1" s="1"/>
  <c r="H408" i="1"/>
  <c r="B408" i="1"/>
  <c r="A408" i="1"/>
  <c r="I407" i="1"/>
  <c r="J407" i="1" s="1"/>
  <c r="H407" i="1"/>
  <c r="B407" i="1"/>
  <c r="A407" i="1"/>
  <c r="I406" i="1"/>
  <c r="J406" i="1" s="1"/>
  <c r="H406" i="1"/>
  <c r="B406" i="1"/>
  <c r="A406" i="1"/>
  <c r="J405" i="1"/>
  <c r="I405" i="1"/>
  <c r="H405" i="1"/>
  <c r="B405" i="1"/>
  <c r="A405" i="1"/>
  <c r="I404" i="1"/>
  <c r="J404" i="1" s="1"/>
  <c r="H404" i="1"/>
  <c r="B404" i="1"/>
  <c r="A404" i="1"/>
  <c r="I403" i="1"/>
  <c r="J403" i="1" s="1"/>
  <c r="H403" i="1"/>
  <c r="B403" i="1"/>
  <c r="A403" i="1"/>
  <c r="I402" i="1"/>
  <c r="J402" i="1" s="1"/>
  <c r="H402" i="1"/>
  <c r="B402" i="1"/>
  <c r="A402" i="1"/>
  <c r="J401" i="1"/>
  <c r="I401" i="1"/>
  <c r="H401" i="1"/>
  <c r="B401" i="1"/>
  <c r="A401" i="1"/>
  <c r="I400" i="1"/>
  <c r="J400" i="1" s="1"/>
  <c r="H400" i="1"/>
  <c r="B400" i="1"/>
  <c r="A400" i="1"/>
  <c r="I399" i="1"/>
  <c r="J399" i="1" s="1"/>
  <c r="H399" i="1"/>
  <c r="B399" i="1"/>
  <c r="A399" i="1"/>
  <c r="I398" i="1"/>
  <c r="J398" i="1" s="1"/>
  <c r="H398" i="1"/>
  <c r="B398" i="1"/>
  <c r="A398" i="1"/>
  <c r="J397" i="1"/>
  <c r="I397" i="1"/>
  <c r="H397" i="1"/>
  <c r="B397" i="1"/>
  <c r="A397" i="1"/>
  <c r="I396" i="1"/>
  <c r="J396" i="1" s="1"/>
  <c r="H396" i="1"/>
  <c r="B396" i="1"/>
  <c r="A396" i="1"/>
  <c r="I395" i="1"/>
  <c r="J395" i="1" s="1"/>
  <c r="H395" i="1"/>
  <c r="B395" i="1"/>
  <c r="A395" i="1"/>
  <c r="I394" i="1"/>
  <c r="J394" i="1" s="1"/>
  <c r="H394" i="1"/>
  <c r="B394" i="1"/>
  <c r="A394" i="1"/>
  <c r="J393" i="1"/>
  <c r="I393" i="1"/>
  <c r="H393" i="1"/>
  <c r="B393" i="1"/>
  <c r="A393" i="1"/>
  <c r="I392" i="1"/>
  <c r="J392" i="1" s="1"/>
  <c r="H392" i="1"/>
  <c r="B392" i="1"/>
  <c r="A392" i="1"/>
  <c r="I391" i="1"/>
  <c r="J391" i="1" s="1"/>
  <c r="H391" i="1"/>
  <c r="B391" i="1"/>
  <c r="A391" i="1"/>
  <c r="I390" i="1"/>
  <c r="J390" i="1" s="1"/>
  <c r="H390" i="1"/>
  <c r="B390" i="1"/>
  <c r="A390" i="1"/>
  <c r="J389" i="1"/>
  <c r="I389" i="1"/>
  <c r="H389" i="1"/>
  <c r="B389" i="1"/>
  <c r="A389" i="1"/>
  <c r="I388" i="1"/>
  <c r="J388" i="1" s="1"/>
  <c r="H388" i="1"/>
  <c r="B388" i="1"/>
  <c r="A388" i="1"/>
  <c r="I387" i="1"/>
  <c r="J387" i="1" s="1"/>
  <c r="H387" i="1"/>
  <c r="B387" i="1"/>
  <c r="A387" i="1"/>
  <c r="I386" i="1"/>
  <c r="J386" i="1" s="1"/>
  <c r="H386" i="1"/>
  <c r="B386" i="1"/>
  <c r="A386" i="1"/>
  <c r="J385" i="1"/>
  <c r="I385" i="1"/>
  <c r="H385" i="1"/>
  <c r="B385" i="1"/>
  <c r="A385" i="1"/>
  <c r="I384" i="1"/>
  <c r="J384" i="1" s="1"/>
  <c r="H384" i="1"/>
  <c r="B384" i="1"/>
  <c r="A384" i="1"/>
  <c r="I383" i="1"/>
  <c r="J383" i="1" s="1"/>
  <c r="H383" i="1"/>
  <c r="B383" i="1"/>
  <c r="A383" i="1"/>
  <c r="I382" i="1"/>
  <c r="J382" i="1" s="1"/>
  <c r="H382" i="1"/>
  <c r="B382" i="1"/>
  <c r="A382" i="1"/>
  <c r="J381" i="1"/>
  <c r="I381" i="1"/>
  <c r="H381" i="1"/>
  <c r="B381" i="1"/>
  <c r="A381" i="1"/>
  <c r="I380" i="1"/>
  <c r="J380" i="1" s="1"/>
  <c r="H380" i="1"/>
  <c r="B380" i="1"/>
  <c r="A380" i="1"/>
  <c r="I379" i="1"/>
  <c r="J379" i="1" s="1"/>
  <c r="H379" i="1"/>
  <c r="B379" i="1"/>
  <c r="A379" i="1"/>
  <c r="I378" i="1"/>
  <c r="J378" i="1" s="1"/>
  <c r="H378" i="1"/>
  <c r="B378" i="1"/>
  <c r="A378" i="1"/>
  <c r="J377" i="1"/>
  <c r="I377" i="1"/>
  <c r="H377" i="1"/>
  <c r="B377" i="1"/>
  <c r="A377" i="1"/>
  <c r="I376" i="1"/>
  <c r="J376" i="1" s="1"/>
  <c r="H376" i="1"/>
  <c r="B376" i="1"/>
  <c r="A376" i="1"/>
  <c r="I375" i="1"/>
  <c r="J375" i="1" s="1"/>
  <c r="H375" i="1"/>
  <c r="B375" i="1"/>
  <c r="A375" i="1"/>
  <c r="I374" i="1"/>
  <c r="J374" i="1" s="1"/>
  <c r="H374" i="1"/>
  <c r="B374" i="1"/>
  <c r="A374" i="1"/>
  <c r="J373" i="1"/>
  <c r="I373" i="1"/>
  <c r="H373" i="1"/>
  <c r="B373" i="1"/>
  <c r="A373" i="1"/>
  <c r="I372" i="1"/>
  <c r="J372" i="1" s="1"/>
  <c r="H372" i="1"/>
  <c r="B372" i="1"/>
  <c r="A372" i="1"/>
  <c r="I371" i="1"/>
  <c r="J371" i="1" s="1"/>
  <c r="H371" i="1"/>
  <c r="B371" i="1"/>
  <c r="A371" i="1"/>
  <c r="I370" i="1"/>
  <c r="J370" i="1" s="1"/>
  <c r="H370" i="1"/>
  <c r="B370" i="1"/>
  <c r="A370" i="1"/>
  <c r="J369" i="1"/>
  <c r="I369" i="1"/>
  <c r="H369" i="1"/>
  <c r="B369" i="1"/>
  <c r="A369" i="1"/>
  <c r="I368" i="1"/>
  <c r="J368" i="1" s="1"/>
  <c r="H368" i="1"/>
  <c r="B368" i="1"/>
  <c r="A368" i="1"/>
  <c r="I367" i="1"/>
  <c r="J367" i="1" s="1"/>
  <c r="H367" i="1"/>
  <c r="B367" i="1"/>
  <c r="A367" i="1"/>
  <c r="I366" i="1"/>
  <c r="J366" i="1" s="1"/>
  <c r="H366" i="1"/>
  <c r="B366" i="1"/>
  <c r="A366" i="1"/>
  <c r="J365" i="1"/>
  <c r="I365" i="1"/>
  <c r="H365" i="1"/>
  <c r="B365" i="1"/>
  <c r="A365" i="1"/>
  <c r="I364" i="1"/>
  <c r="J364" i="1" s="1"/>
  <c r="H364" i="1"/>
  <c r="B364" i="1"/>
  <c r="A364" i="1"/>
  <c r="I363" i="1"/>
  <c r="J363" i="1" s="1"/>
  <c r="H363" i="1"/>
  <c r="B363" i="1"/>
  <c r="A363" i="1"/>
  <c r="I362" i="1"/>
  <c r="J362" i="1" s="1"/>
  <c r="H362" i="1"/>
  <c r="B362" i="1"/>
  <c r="A362" i="1"/>
  <c r="J361" i="1"/>
  <c r="I361" i="1"/>
  <c r="H361" i="1"/>
  <c r="B361" i="1"/>
  <c r="A361" i="1"/>
  <c r="I360" i="1"/>
  <c r="J360" i="1" s="1"/>
  <c r="H360" i="1"/>
  <c r="B360" i="1"/>
  <c r="A360" i="1"/>
  <c r="I359" i="1"/>
  <c r="J359" i="1" s="1"/>
  <c r="H359" i="1"/>
  <c r="B359" i="1"/>
  <c r="A359" i="1"/>
  <c r="I358" i="1"/>
  <c r="J358" i="1" s="1"/>
  <c r="H358" i="1"/>
  <c r="B358" i="1"/>
  <c r="A358" i="1"/>
  <c r="J357" i="1"/>
  <c r="I357" i="1"/>
  <c r="H357" i="1"/>
  <c r="B357" i="1"/>
  <c r="A357" i="1"/>
  <c r="I356" i="1"/>
  <c r="J356" i="1" s="1"/>
  <c r="H356" i="1"/>
  <c r="B356" i="1"/>
  <c r="A356" i="1"/>
  <c r="I355" i="1"/>
  <c r="J355" i="1" s="1"/>
  <c r="H355" i="1"/>
  <c r="B355" i="1"/>
  <c r="A355" i="1"/>
  <c r="I354" i="1"/>
  <c r="J354" i="1" s="1"/>
  <c r="H354" i="1"/>
  <c r="B354" i="1"/>
  <c r="A354" i="1"/>
  <c r="J353" i="1"/>
  <c r="I353" i="1"/>
  <c r="H353" i="1"/>
  <c r="B353" i="1"/>
  <c r="A353" i="1"/>
  <c r="I352" i="1"/>
  <c r="J352" i="1" s="1"/>
  <c r="H352" i="1"/>
  <c r="B352" i="1"/>
  <c r="A352" i="1"/>
  <c r="I351" i="1"/>
  <c r="J351" i="1" s="1"/>
  <c r="H351" i="1"/>
  <c r="B351" i="1"/>
  <c r="A351" i="1"/>
  <c r="I350" i="1"/>
  <c r="J350" i="1" s="1"/>
  <c r="H350" i="1"/>
  <c r="B350" i="1"/>
  <c r="A350" i="1"/>
  <c r="J349" i="1"/>
  <c r="I349" i="1"/>
  <c r="H349" i="1"/>
  <c r="B349" i="1"/>
  <c r="A349" i="1"/>
  <c r="I348" i="1"/>
  <c r="J348" i="1" s="1"/>
  <c r="H348" i="1"/>
  <c r="B348" i="1"/>
  <c r="A348" i="1"/>
  <c r="I347" i="1"/>
  <c r="J347" i="1" s="1"/>
  <c r="H347" i="1"/>
  <c r="B347" i="1"/>
  <c r="A347" i="1"/>
  <c r="I346" i="1"/>
  <c r="J346" i="1" s="1"/>
  <c r="H346" i="1"/>
  <c r="B346" i="1"/>
  <c r="A346" i="1"/>
  <c r="J345" i="1"/>
  <c r="I345" i="1"/>
  <c r="H345" i="1"/>
  <c r="B345" i="1"/>
  <c r="A345" i="1"/>
  <c r="I344" i="1"/>
  <c r="J344" i="1" s="1"/>
  <c r="H344" i="1"/>
  <c r="B344" i="1"/>
  <c r="A344" i="1"/>
  <c r="I343" i="1"/>
  <c r="J343" i="1" s="1"/>
  <c r="H343" i="1"/>
  <c r="B343" i="1"/>
  <c r="A343" i="1"/>
  <c r="I342" i="1"/>
  <c r="J342" i="1" s="1"/>
  <c r="H342" i="1"/>
  <c r="B342" i="1"/>
  <c r="A342" i="1"/>
  <c r="I341" i="1"/>
  <c r="J341" i="1" s="1"/>
  <c r="H341" i="1"/>
  <c r="B341" i="1"/>
  <c r="A341" i="1"/>
  <c r="I340" i="1"/>
  <c r="J340" i="1" s="1"/>
  <c r="H340" i="1"/>
  <c r="B340" i="1"/>
  <c r="A340" i="1"/>
  <c r="I339" i="1"/>
  <c r="J339" i="1" s="1"/>
  <c r="H339" i="1"/>
  <c r="B339" i="1"/>
  <c r="A339" i="1"/>
  <c r="I338" i="1"/>
  <c r="J338" i="1" s="1"/>
  <c r="H338" i="1"/>
  <c r="B338" i="1"/>
  <c r="A338" i="1"/>
  <c r="J337" i="1"/>
  <c r="I337" i="1"/>
  <c r="H337" i="1"/>
  <c r="B337" i="1"/>
  <c r="A337" i="1"/>
  <c r="I336" i="1"/>
  <c r="J336" i="1" s="1"/>
  <c r="H336" i="1"/>
  <c r="B336" i="1"/>
  <c r="A336" i="1"/>
  <c r="I335" i="1"/>
  <c r="J335" i="1" s="1"/>
  <c r="H335" i="1"/>
  <c r="B335" i="1"/>
  <c r="A335" i="1"/>
  <c r="I334" i="1"/>
  <c r="J334" i="1" s="1"/>
  <c r="H334" i="1"/>
  <c r="B334" i="1"/>
  <c r="A334" i="1"/>
  <c r="I333" i="1"/>
  <c r="J333" i="1" s="1"/>
  <c r="H333" i="1"/>
  <c r="B333" i="1"/>
  <c r="A333" i="1"/>
  <c r="I332" i="1"/>
  <c r="J332" i="1" s="1"/>
  <c r="H332" i="1"/>
  <c r="B332" i="1"/>
  <c r="A332" i="1"/>
  <c r="I331" i="1"/>
  <c r="J331" i="1" s="1"/>
  <c r="H331" i="1"/>
  <c r="B331" i="1"/>
  <c r="A331" i="1"/>
  <c r="I330" i="1"/>
  <c r="J330" i="1" s="1"/>
  <c r="H330" i="1"/>
  <c r="B330" i="1"/>
  <c r="A330" i="1"/>
  <c r="J329" i="1"/>
  <c r="I329" i="1"/>
  <c r="H329" i="1"/>
  <c r="B329" i="1"/>
  <c r="A329" i="1"/>
  <c r="I328" i="1"/>
  <c r="J328" i="1" s="1"/>
  <c r="H328" i="1"/>
  <c r="B328" i="1"/>
  <c r="A328" i="1"/>
  <c r="I327" i="1"/>
  <c r="J327" i="1" s="1"/>
  <c r="H327" i="1"/>
  <c r="B327" i="1"/>
  <c r="A327" i="1"/>
  <c r="I326" i="1"/>
  <c r="J326" i="1" s="1"/>
  <c r="H326" i="1"/>
  <c r="B326" i="1"/>
  <c r="A326" i="1"/>
  <c r="I325" i="1"/>
  <c r="J325" i="1" s="1"/>
  <c r="H325" i="1"/>
  <c r="B325" i="1"/>
  <c r="A325" i="1"/>
  <c r="I324" i="1"/>
  <c r="J324" i="1" s="1"/>
  <c r="H324" i="1"/>
  <c r="B324" i="1"/>
  <c r="A324" i="1"/>
  <c r="I323" i="1"/>
  <c r="J323" i="1" s="1"/>
  <c r="H323" i="1"/>
  <c r="B323" i="1"/>
  <c r="A323" i="1"/>
  <c r="I322" i="1"/>
  <c r="J322" i="1" s="1"/>
  <c r="H322" i="1"/>
  <c r="B322" i="1"/>
  <c r="A322" i="1"/>
  <c r="J321" i="1"/>
  <c r="I321" i="1"/>
  <c r="H321" i="1"/>
  <c r="B321" i="1"/>
  <c r="A321" i="1"/>
  <c r="I320" i="1"/>
  <c r="J320" i="1" s="1"/>
  <c r="H320" i="1"/>
  <c r="B320" i="1"/>
  <c r="A320" i="1"/>
  <c r="I319" i="1"/>
  <c r="J319" i="1" s="1"/>
  <c r="H319" i="1"/>
  <c r="B319" i="1"/>
  <c r="A319" i="1"/>
  <c r="I318" i="1"/>
  <c r="J318" i="1" s="1"/>
  <c r="H318" i="1"/>
  <c r="B318" i="1"/>
  <c r="A318" i="1"/>
  <c r="I317" i="1"/>
  <c r="J317" i="1" s="1"/>
  <c r="H317" i="1"/>
  <c r="B317" i="1"/>
  <c r="A317" i="1"/>
  <c r="I316" i="1"/>
  <c r="J316" i="1" s="1"/>
  <c r="H316" i="1"/>
  <c r="B316" i="1"/>
  <c r="A316" i="1"/>
  <c r="I315" i="1"/>
  <c r="J315" i="1" s="1"/>
  <c r="H315" i="1"/>
  <c r="B315" i="1"/>
  <c r="A315" i="1"/>
  <c r="I314" i="1"/>
  <c r="J314" i="1" s="1"/>
  <c r="H314" i="1"/>
  <c r="B314" i="1"/>
  <c r="A314" i="1"/>
  <c r="J313" i="1"/>
  <c r="I313" i="1"/>
  <c r="H313" i="1"/>
  <c r="B313" i="1"/>
  <c r="A313" i="1"/>
  <c r="I312" i="1"/>
  <c r="J312" i="1" s="1"/>
  <c r="H312" i="1"/>
  <c r="B312" i="1"/>
  <c r="A312" i="1"/>
  <c r="I311" i="1"/>
  <c r="J311" i="1" s="1"/>
  <c r="H311" i="1"/>
  <c r="B311" i="1"/>
  <c r="A311" i="1"/>
  <c r="I310" i="1"/>
  <c r="J310" i="1" s="1"/>
  <c r="H310" i="1"/>
  <c r="B310" i="1"/>
  <c r="A310" i="1"/>
  <c r="I309" i="1"/>
  <c r="J309" i="1" s="1"/>
  <c r="H309" i="1"/>
  <c r="B309" i="1"/>
  <c r="A309" i="1"/>
  <c r="I308" i="1"/>
  <c r="J308" i="1" s="1"/>
  <c r="H308" i="1"/>
  <c r="B308" i="1"/>
  <c r="A308" i="1"/>
  <c r="I307" i="1"/>
  <c r="J307" i="1" s="1"/>
  <c r="H307" i="1"/>
  <c r="B307" i="1"/>
  <c r="A307" i="1"/>
  <c r="I306" i="1"/>
  <c r="J306" i="1" s="1"/>
  <c r="H306" i="1"/>
  <c r="B306" i="1"/>
  <c r="A306" i="1"/>
  <c r="J305" i="1"/>
  <c r="I305" i="1"/>
  <c r="H305" i="1"/>
  <c r="B305" i="1"/>
  <c r="A305" i="1"/>
  <c r="I304" i="1"/>
  <c r="J304" i="1" s="1"/>
  <c r="H304" i="1"/>
  <c r="B304" i="1"/>
  <c r="A304" i="1"/>
  <c r="J303" i="1"/>
  <c r="I303" i="1"/>
  <c r="H303" i="1"/>
  <c r="B303" i="1"/>
  <c r="A303" i="1"/>
  <c r="I302" i="1"/>
  <c r="J302" i="1" s="1"/>
  <c r="H302" i="1"/>
  <c r="B302" i="1"/>
  <c r="A302" i="1"/>
  <c r="I301" i="1"/>
  <c r="J301" i="1" s="1"/>
  <c r="H301" i="1"/>
  <c r="B301" i="1"/>
  <c r="A301" i="1"/>
  <c r="I300" i="1"/>
  <c r="J300" i="1" s="1"/>
  <c r="H300" i="1"/>
  <c r="B300" i="1"/>
  <c r="A300" i="1"/>
  <c r="I299" i="1"/>
  <c r="J299" i="1" s="1"/>
  <c r="H299" i="1"/>
  <c r="B299" i="1"/>
  <c r="A299" i="1"/>
  <c r="I298" i="1"/>
  <c r="J298" i="1" s="1"/>
  <c r="H298" i="1"/>
  <c r="B298" i="1"/>
  <c r="A298" i="1"/>
  <c r="J297" i="1"/>
  <c r="I297" i="1"/>
  <c r="H297" i="1"/>
  <c r="B297" i="1"/>
  <c r="A297" i="1"/>
  <c r="I296" i="1"/>
  <c r="J296" i="1" s="1"/>
  <c r="H296" i="1"/>
  <c r="B296" i="1"/>
  <c r="A296" i="1"/>
  <c r="I295" i="1"/>
  <c r="J295" i="1" s="1"/>
  <c r="H295" i="1"/>
  <c r="B295" i="1"/>
  <c r="A295" i="1"/>
  <c r="I294" i="1"/>
  <c r="J294" i="1" s="1"/>
  <c r="H294" i="1"/>
  <c r="B294" i="1"/>
  <c r="A294" i="1"/>
  <c r="I293" i="1"/>
  <c r="J293" i="1" s="1"/>
  <c r="H293" i="1"/>
  <c r="B293" i="1"/>
  <c r="A293" i="1"/>
  <c r="I292" i="1"/>
  <c r="J292" i="1" s="1"/>
  <c r="H292" i="1"/>
  <c r="B292" i="1"/>
  <c r="A292" i="1"/>
  <c r="I291" i="1"/>
  <c r="J291" i="1" s="1"/>
  <c r="H291" i="1"/>
  <c r="B291" i="1"/>
  <c r="A291" i="1"/>
  <c r="I290" i="1"/>
  <c r="J290" i="1" s="1"/>
  <c r="H290" i="1"/>
  <c r="B290" i="1"/>
  <c r="A290" i="1"/>
  <c r="J289" i="1"/>
  <c r="I289" i="1"/>
  <c r="H289" i="1"/>
  <c r="B289" i="1"/>
  <c r="A289" i="1"/>
  <c r="I288" i="1"/>
  <c r="J288" i="1" s="1"/>
  <c r="H288" i="1"/>
  <c r="B288" i="1"/>
  <c r="A288" i="1"/>
  <c r="I287" i="1"/>
  <c r="J287" i="1" s="1"/>
  <c r="H287" i="1"/>
  <c r="B287" i="1"/>
  <c r="A287" i="1"/>
  <c r="I286" i="1"/>
  <c r="J286" i="1" s="1"/>
  <c r="H286" i="1"/>
  <c r="B286" i="1"/>
  <c r="A286" i="1"/>
  <c r="I285" i="1"/>
  <c r="J285" i="1" s="1"/>
  <c r="H285" i="1"/>
  <c r="B285" i="1"/>
  <c r="A285" i="1"/>
  <c r="I284" i="1"/>
  <c r="J284" i="1" s="1"/>
  <c r="H284" i="1"/>
  <c r="B284" i="1"/>
  <c r="A284" i="1"/>
  <c r="I283" i="1"/>
  <c r="J283" i="1" s="1"/>
  <c r="H283" i="1"/>
  <c r="B283" i="1"/>
  <c r="A283" i="1"/>
  <c r="I282" i="1"/>
  <c r="J282" i="1" s="1"/>
  <c r="H282" i="1"/>
  <c r="B282" i="1"/>
  <c r="A282" i="1"/>
  <c r="J281" i="1"/>
  <c r="I281" i="1"/>
  <c r="H281" i="1"/>
  <c r="B281" i="1"/>
  <c r="A281" i="1"/>
  <c r="I280" i="1"/>
  <c r="J280" i="1" s="1"/>
  <c r="H280" i="1"/>
  <c r="B280" i="1"/>
  <c r="A280" i="1"/>
  <c r="I279" i="1"/>
  <c r="J279" i="1" s="1"/>
  <c r="H279" i="1"/>
  <c r="B279" i="1"/>
  <c r="A279" i="1"/>
  <c r="I278" i="1"/>
  <c r="J278" i="1" s="1"/>
  <c r="H278" i="1"/>
  <c r="B278" i="1"/>
  <c r="A278" i="1"/>
  <c r="I277" i="1"/>
  <c r="J277" i="1" s="1"/>
  <c r="H277" i="1"/>
  <c r="B277" i="1"/>
  <c r="A277" i="1"/>
  <c r="I276" i="1"/>
  <c r="J276" i="1" s="1"/>
  <c r="H276" i="1"/>
  <c r="B276" i="1"/>
  <c r="A276" i="1"/>
  <c r="I275" i="1"/>
  <c r="J275" i="1" s="1"/>
  <c r="H275" i="1"/>
  <c r="B275" i="1"/>
  <c r="A275" i="1"/>
  <c r="I274" i="1"/>
  <c r="J274" i="1" s="1"/>
  <c r="H274" i="1"/>
  <c r="B274" i="1"/>
  <c r="A274" i="1"/>
  <c r="J273" i="1"/>
  <c r="I273" i="1"/>
  <c r="H273" i="1"/>
  <c r="B273" i="1"/>
  <c r="A273" i="1"/>
  <c r="I272" i="1"/>
  <c r="J272" i="1" s="1"/>
  <c r="H272" i="1"/>
  <c r="B272" i="1"/>
  <c r="A272" i="1"/>
  <c r="I271" i="1"/>
  <c r="J271" i="1" s="1"/>
  <c r="H271" i="1"/>
  <c r="B271" i="1"/>
  <c r="A271" i="1"/>
  <c r="I270" i="1"/>
  <c r="J270" i="1" s="1"/>
  <c r="H270" i="1"/>
  <c r="B270" i="1"/>
  <c r="A270" i="1"/>
  <c r="I269" i="1"/>
  <c r="J269" i="1" s="1"/>
  <c r="H269" i="1"/>
  <c r="B269" i="1"/>
  <c r="A269" i="1"/>
  <c r="I268" i="1"/>
  <c r="J268" i="1" s="1"/>
  <c r="H268" i="1"/>
  <c r="B268" i="1"/>
  <c r="A268" i="1"/>
  <c r="I267" i="1"/>
  <c r="J267" i="1" s="1"/>
  <c r="H267" i="1"/>
  <c r="B267" i="1"/>
  <c r="A267" i="1"/>
  <c r="I266" i="1"/>
  <c r="J266" i="1" s="1"/>
  <c r="H266" i="1"/>
  <c r="B266" i="1"/>
  <c r="A266" i="1"/>
  <c r="J265" i="1"/>
  <c r="I265" i="1"/>
  <c r="H265" i="1"/>
  <c r="B265" i="1"/>
  <c r="A265" i="1"/>
  <c r="I264" i="1"/>
  <c r="J264" i="1" s="1"/>
  <c r="H264" i="1"/>
  <c r="B264" i="1"/>
  <c r="A264" i="1"/>
  <c r="I263" i="1"/>
  <c r="J263" i="1" s="1"/>
  <c r="H263" i="1"/>
  <c r="B263" i="1"/>
  <c r="A263" i="1"/>
  <c r="I262" i="1"/>
  <c r="J262" i="1" s="1"/>
  <c r="H262" i="1"/>
  <c r="B262" i="1"/>
  <c r="A262" i="1"/>
  <c r="I261" i="1"/>
  <c r="J261" i="1" s="1"/>
  <c r="H261" i="1"/>
  <c r="B261" i="1"/>
  <c r="A261" i="1"/>
  <c r="I260" i="1"/>
  <c r="J260" i="1" s="1"/>
  <c r="H260" i="1"/>
  <c r="B260" i="1"/>
  <c r="A260" i="1"/>
  <c r="I259" i="1"/>
  <c r="J259" i="1" s="1"/>
  <c r="H259" i="1"/>
  <c r="B259" i="1"/>
  <c r="A259" i="1"/>
  <c r="I258" i="1"/>
  <c r="J258" i="1" s="1"/>
  <c r="H258" i="1"/>
  <c r="B258" i="1"/>
  <c r="A258" i="1"/>
  <c r="J257" i="1"/>
  <c r="I257" i="1"/>
  <c r="H257" i="1"/>
  <c r="B257" i="1"/>
  <c r="A257" i="1"/>
  <c r="I256" i="1"/>
  <c r="J256" i="1" s="1"/>
  <c r="H256" i="1"/>
  <c r="B256" i="1"/>
  <c r="A256" i="1"/>
  <c r="I255" i="1"/>
  <c r="J255" i="1" s="1"/>
  <c r="H255" i="1"/>
  <c r="B255" i="1"/>
  <c r="A255" i="1"/>
  <c r="I254" i="1"/>
  <c r="J254" i="1" s="1"/>
  <c r="H254" i="1"/>
  <c r="B254" i="1"/>
  <c r="A254" i="1"/>
  <c r="I253" i="1"/>
  <c r="J253" i="1" s="1"/>
  <c r="H253" i="1"/>
  <c r="B253" i="1"/>
  <c r="A253" i="1"/>
  <c r="I252" i="1"/>
  <c r="J252" i="1" s="1"/>
  <c r="H252" i="1"/>
  <c r="B252" i="1"/>
  <c r="A252" i="1"/>
  <c r="I251" i="1"/>
  <c r="J251" i="1" s="1"/>
  <c r="H251" i="1"/>
  <c r="B251" i="1"/>
  <c r="A251" i="1"/>
  <c r="I250" i="1"/>
  <c r="J250" i="1" s="1"/>
  <c r="H250" i="1"/>
  <c r="B250" i="1"/>
  <c r="A250" i="1"/>
  <c r="J249" i="1"/>
  <c r="I249" i="1"/>
  <c r="H249" i="1"/>
  <c r="B249" i="1"/>
  <c r="A249" i="1"/>
  <c r="I248" i="1"/>
  <c r="J248" i="1" s="1"/>
  <c r="H248" i="1"/>
  <c r="B248" i="1"/>
  <c r="A248" i="1"/>
  <c r="I247" i="1"/>
  <c r="J247" i="1" s="1"/>
  <c r="H247" i="1"/>
  <c r="B247" i="1"/>
  <c r="A247" i="1"/>
  <c r="I246" i="1"/>
  <c r="J246" i="1" s="1"/>
  <c r="H246" i="1"/>
  <c r="B246" i="1"/>
  <c r="A246" i="1"/>
  <c r="I245" i="1"/>
  <c r="J245" i="1" s="1"/>
  <c r="H245" i="1"/>
  <c r="B245" i="1"/>
  <c r="A245" i="1"/>
  <c r="I244" i="1"/>
  <c r="J244" i="1" s="1"/>
  <c r="H244" i="1"/>
  <c r="B244" i="1"/>
  <c r="A244" i="1"/>
  <c r="I243" i="1"/>
  <c r="J243" i="1" s="1"/>
  <c r="H243" i="1"/>
  <c r="B243" i="1"/>
  <c r="A243" i="1"/>
  <c r="I242" i="1"/>
  <c r="J242" i="1" s="1"/>
  <c r="H242" i="1"/>
  <c r="B242" i="1"/>
  <c r="A242" i="1"/>
  <c r="J241" i="1"/>
  <c r="I241" i="1"/>
  <c r="H241" i="1"/>
  <c r="B241" i="1"/>
  <c r="A241" i="1"/>
  <c r="I240" i="1"/>
  <c r="J240" i="1" s="1"/>
  <c r="H240" i="1"/>
  <c r="B240" i="1"/>
  <c r="A240" i="1"/>
  <c r="I239" i="1"/>
  <c r="J239" i="1" s="1"/>
  <c r="H239" i="1"/>
  <c r="B239" i="1"/>
  <c r="A239" i="1"/>
  <c r="I238" i="1"/>
  <c r="J238" i="1" s="1"/>
  <c r="H238" i="1"/>
  <c r="B238" i="1"/>
  <c r="A238" i="1"/>
  <c r="I237" i="1"/>
  <c r="J237" i="1" s="1"/>
  <c r="H237" i="1"/>
  <c r="B237" i="1"/>
  <c r="A237" i="1"/>
  <c r="I236" i="1"/>
  <c r="J236" i="1" s="1"/>
  <c r="H236" i="1"/>
  <c r="B236" i="1"/>
  <c r="A236" i="1"/>
  <c r="I235" i="1"/>
  <c r="J235" i="1" s="1"/>
  <c r="H235" i="1"/>
  <c r="B235" i="1"/>
  <c r="A235" i="1"/>
  <c r="I234" i="1"/>
  <c r="J234" i="1" s="1"/>
  <c r="H234" i="1"/>
  <c r="B234" i="1"/>
  <c r="A234" i="1"/>
  <c r="J233" i="1"/>
  <c r="I233" i="1"/>
  <c r="H233" i="1"/>
  <c r="B233" i="1"/>
  <c r="A233" i="1"/>
  <c r="I232" i="1"/>
  <c r="J232" i="1" s="1"/>
  <c r="H232" i="1"/>
  <c r="B232" i="1"/>
  <c r="A232" i="1"/>
  <c r="I231" i="1"/>
  <c r="J231" i="1" s="1"/>
  <c r="H231" i="1"/>
  <c r="B231" i="1"/>
  <c r="A231" i="1"/>
  <c r="I230" i="1"/>
  <c r="J230" i="1" s="1"/>
  <c r="H230" i="1"/>
  <c r="B230" i="1"/>
  <c r="A230" i="1"/>
  <c r="I229" i="1"/>
  <c r="J229" i="1" s="1"/>
  <c r="H229" i="1"/>
  <c r="B229" i="1"/>
  <c r="A229" i="1"/>
  <c r="I228" i="1"/>
  <c r="J228" i="1" s="1"/>
  <c r="H228" i="1"/>
  <c r="B228" i="1"/>
  <c r="A228" i="1"/>
  <c r="I227" i="1"/>
  <c r="J227" i="1" s="1"/>
  <c r="H227" i="1"/>
  <c r="B227" i="1"/>
  <c r="A227" i="1"/>
  <c r="I226" i="1"/>
  <c r="J226" i="1" s="1"/>
  <c r="H226" i="1"/>
  <c r="B226" i="1"/>
  <c r="A226" i="1"/>
  <c r="J225" i="1"/>
  <c r="I225" i="1"/>
  <c r="H225" i="1"/>
  <c r="B225" i="1"/>
  <c r="A225" i="1"/>
  <c r="I224" i="1"/>
  <c r="J224" i="1" s="1"/>
  <c r="H224" i="1"/>
  <c r="B224" i="1"/>
  <c r="A224" i="1"/>
  <c r="I223" i="1"/>
  <c r="J223" i="1" s="1"/>
  <c r="H223" i="1"/>
  <c r="B223" i="1"/>
  <c r="A223" i="1"/>
  <c r="I222" i="1"/>
  <c r="J222" i="1" s="1"/>
  <c r="H222" i="1"/>
  <c r="B222" i="1"/>
  <c r="A222" i="1"/>
  <c r="I221" i="1"/>
  <c r="J221" i="1" s="1"/>
  <c r="H221" i="1"/>
  <c r="B221" i="1"/>
  <c r="A221" i="1"/>
  <c r="I220" i="1"/>
  <c r="J220" i="1" s="1"/>
  <c r="H220" i="1"/>
  <c r="B220" i="1"/>
  <c r="A220" i="1"/>
  <c r="I219" i="1"/>
  <c r="J219" i="1" s="1"/>
  <c r="H219" i="1"/>
  <c r="B219" i="1"/>
  <c r="A219" i="1"/>
  <c r="I218" i="1"/>
  <c r="J218" i="1" s="1"/>
  <c r="H218" i="1"/>
  <c r="B218" i="1"/>
  <c r="A218" i="1"/>
  <c r="J217" i="1"/>
  <c r="I217" i="1"/>
  <c r="H217" i="1"/>
  <c r="B217" i="1"/>
  <c r="A217" i="1"/>
  <c r="I216" i="1"/>
  <c r="J216" i="1" s="1"/>
  <c r="H216" i="1"/>
  <c r="B216" i="1"/>
  <c r="A216" i="1"/>
  <c r="I215" i="1"/>
  <c r="J215" i="1" s="1"/>
  <c r="H215" i="1"/>
  <c r="B215" i="1"/>
  <c r="A215" i="1"/>
  <c r="I214" i="1"/>
  <c r="J214" i="1" s="1"/>
  <c r="H214" i="1"/>
  <c r="B214" i="1"/>
  <c r="A214" i="1"/>
  <c r="I213" i="1"/>
  <c r="J213" i="1" s="1"/>
  <c r="H213" i="1"/>
  <c r="B213" i="1"/>
  <c r="A213" i="1"/>
  <c r="I212" i="1"/>
  <c r="J212" i="1" s="1"/>
  <c r="H212" i="1"/>
  <c r="B212" i="1"/>
  <c r="A212" i="1"/>
  <c r="I211" i="1"/>
  <c r="J211" i="1" s="1"/>
  <c r="H211" i="1"/>
  <c r="B211" i="1"/>
  <c r="A211" i="1"/>
  <c r="I210" i="1"/>
  <c r="J210" i="1" s="1"/>
  <c r="H210" i="1"/>
  <c r="B210" i="1"/>
  <c r="A210" i="1"/>
  <c r="J209" i="1"/>
  <c r="I209" i="1"/>
  <c r="H209" i="1"/>
  <c r="B209" i="1"/>
  <c r="A209" i="1"/>
  <c r="I208" i="1"/>
  <c r="J208" i="1" s="1"/>
  <c r="H208" i="1"/>
  <c r="B208" i="1"/>
  <c r="A208" i="1"/>
  <c r="I207" i="1"/>
  <c r="J207" i="1" s="1"/>
  <c r="H207" i="1"/>
  <c r="B207" i="1"/>
  <c r="A207" i="1"/>
  <c r="I206" i="1"/>
  <c r="J206" i="1" s="1"/>
  <c r="H206" i="1"/>
  <c r="B206" i="1"/>
  <c r="A206" i="1"/>
  <c r="J205" i="1"/>
  <c r="I205" i="1"/>
  <c r="H205" i="1"/>
  <c r="B205" i="1"/>
  <c r="A205" i="1"/>
  <c r="I204" i="1"/>
  <c r="J204" i="1" s="1"/>
  <c r="H204" i="1"/>
  <c r="B204" i="1"/>
  <c r="A204" i="1"/>
  <c r="I203" i="1"/>
  <c r="J203" i="1" s="1"/>
  <c r="H203" i="1"/>
  <c r="B203" i="1"/>
  <c r="A203" i="1"/>
  <c r="I202" i="1"/>
  <c r="J202" i="1" s="1"/>
  <c r="H202" i="1"/>
  <c r="B202" i="1"/>
  <c r="A202" i="1"/>
  <c r="J201" i="1"/>
  <c r="I201" i="1"/>
  <c r="H201" i="1"/>
  <c r="B201" i="1"/>
  <c r="A201" i="1"/>
  <c r="I200" i="1"/>
  <c r="J200" i="1" s="1"/>
  <c r="H200" i="1"/>
  <c r="B200" i="1"/>
  <c r="A200" i="1"/>
  <c r="I199" i="1"/>
  <c r="J199" i="1" s="1"/>
  <c r="H199" i="1"/>
  <c r="B199" i="1"/>
  <c r="A199" i="1"/>
  <c r="I198" i="1"/>
  <c r="J198" i="1" s="1"/>
  <c r="H198" i="1"/>
  <c r="B198" i="1"/>
  <c r="A198" i="1"/>
  <c r="J197" i="1"/>
  <c r="I197" i="1"/>
  <c r="H197" i="1"/>
  <c r="B197" i="1"/>
  <c r="A197" i="1"/>
  <c r="I196" i="1"/>
  <c r="J196" i="1" s="1"/>
  <c r="H196" i="1"/>
  <c r="B196" i="1"/>
  <c r="A196" i="1"/>
  <c r="I195" i="1"/>
  <c r="J195" i="1" s="1"/>
  <c r="H195" i="1"/>
  <c r="B195" i="1"/>
  <c r="A195" i="1"/>
  <c r="I194" i="1"/>
  <c r="J194" i="1" s="1"/>
  <c r="H194" i="1"/>
  <c r="B194" i="1"/>
  <c r="A194" i="1"/>
  <c r="J193" i="1"/>
  <c r="I193" i="1"/>
  <c r="H193" i="1"/>
  <c r="B193" i="1"/>
  <c r="A193" i="1"/>
  <c r="I192" i="1"/>
  <c r="J192" i="1" s="1"/>
  <c r="H192" i="1"/>
  <c r="B192" i="1"/>
  <c r="A192" i="1"/>
  <c r="I191" i="1"/>
  <c r="J191" i="1" s="1"/>
  <c r="H191" i="1"/>
  <c r="B191" i="1"/>
  <c r="A191" i="1"/>
  <c r="I190" i="1"/>
  <c r="J190" i="1" s="1"/>
  <c r="H190" i="1"/>
  <c r="B190" i="1"/>
  <c r="A190" i="1"/>
  <c r="J189" i="1"/>
  <c r="I189" i="1"/>
  <c r="H189" i="1"/>
  <c r="B189" i="1"/>
  <c r="A189" i="1"/>
  <c r="I188" i="1"/>
  <c r="J188" i="1" s="1"/>
  <c r="H188" i="1"/>
  <c r="B188" i="1"/>
  <c r="A188" i="1"/>
  <c r="I187" i="1"/>
  <c r="J187" i="1" s="1"/>
  <c r="H187" i="1"/>
  <c r="B187" i="1"/>
  <c r="A187" i="1"/>
  <c r="I186" i="1"/>
  <c r="J186" i="1" s="1"/>
  <c r="H186" i="1"/>
  <c r="B186" i="1"/>
  <c r="A186" i="1"/>
  <c r="J185" i="1"/>
  <c r="I185" i="1"/>
  <c r="H185" i="1"/>
  <c r="B185" i="1"/>
  <c r="A185" i="1"/>
  <c r="I184" i="1"/>
  <c r="J184" i="1" s="1"/>
  <c r="H184" i="1"/>
  <c r="B184" i="1"/>
  <c r="A184" i="1"/>
  <c r="I183" i="1"/>
  <c r="J183" i="1" s="1"/>
  <c r="H183" i="1"/>
  <c r="B183" i="1"/>
  <c r="A183" i="1"/>
  <c r="I182" i="1"/>
  <c r="J182" i="1" s="1"/>
  <c r="H182" i="1"/>
  <c r="B182" i="1"/>
  <c r="A182" i="1"/>
  <c r="J181" i="1"/>
  <c r="I181" i="1"/>
  <c r="H181" i="1"/>
  <c r="B181" i="1"/>
  <c r="A181" i="1"/>
  <c r="I180" i="1"/>
  <c r="J180" i="1" s="1"/>
  <c r="H180" i="1"/>
  <c r="B180" i="1"/>
  <c r="A180" i="1"/>
  <c r="I179" i="1"/>
  <c r="J179" i="1" s="1"/>
  <c r="H179" i="1"/>
  <c r="B179" i="1"/>
  <c r="A179" i="1"/>
  <c r="I178" i="1"/>
  <c r="J178" i="1" s="1"/>
  <c r="H178" i="1"/>
  <c r="B178" i="1"/>
  <c r="A178" i="1"/>
  <c r="J177" i="1"/>
  <c r="I177" i="1"/>
  <c r="H177" i="1"/>
  <c r="B177" i="1"/>
  <c r="A177" i="1"/>
  <c r="I176" i="1"/>
  <c r="J176" i="1" s="1"/>
  <c r="H176" i="1"/>
  <c r="B176" i="1"/>
  <c r="A176" i="1"/>
  <c r="I175" i="1"/>
  <c r="J175" i="1" s="1"/>
  <c r="H175" i="1"/>
  <c r="B175" i="1"/>
  <c r="A175" i="1"/>
  <c r="I174" i="1"/>
  <c r="J174" i="1" s="1"/>
  <c r="H174" i="1"/>
  <c r="B174" i="1"/>
  <c r="A174" i="1"/>
  <c r="J173" i="1"/>
  <c r="I173" i="1"/>
  <c r="H173" i="1"/>
  <c r="B173" i="1"/>
  <c r="A173" i="1"/>
  <c r="I172" i="1"/>
  <c r="J172" i="1" s="1"/>
  <c r="H172" i="1"/>
  <c r="B172" i="1"/>
  <c r="A172" i="1"/>
  <c r="I171" i="1"/>
  <c r="J171" i="1" s="1"/>
  <c r="H171" i="1"/>
  <c r="B171" i="1"/>
  <c r="A171" i="1"/>
  <c r="I170" i="1"/>
  <c r="J170" i="1" s="1"/>
  <c r="H170" i="1"/>
  <c r="B170" i="1"/>
  <c r="A170" i="1"/>
  <c r="J169" i="1"/>
  <c r="I169" i="1"/>
  <c r="H169" i="1"/>
  <c r="B169" i="1"/>
  <c r="A169" i="1"/>
  <c r="I168" i="1"/>
  <c r="J168" i="1" s="1"/>
  <c r="H168" i="1"/>
  <c r="B168" i="1"/>
  <c r="A168" i="1"/>
  <c r="I167" i="1"/>
  <c r="J167" i="1" s="1"/>
  <c r="H167" i="1"/>
  <c r="B167" i="1"/>
  <c r="A167" i="1"/>
  <c r="I166" i="1"/>
  <c r="J166" i="1" s="1"/>
  <c r="H166" i="1"/>
  <c r="B166" i="1"/>
  <c r="A166" i="1"/>
  <c r="J165" i="1"/>
  <c r="I165" i="1"/>
  <c r="H165" i="1"/>
  <c r="B165" i="1"/>
  <c r="A165" i="1"/>
  <c r="I164" i="1"/>
  <c r="J164" i="1" s="1"/>
  <c r="H164" i="1"/>
  <c r="B164" i="1"/>
  <c r="A164" i="1"/>
  <c r="I163" i="1"/>
  <c r="J163" i="1" s="1"/>
  <c r="H163" i="1"/>
  <c r="B163" i="1"/>
  <c r="A163" i="1"/>
  <c r="I162" i="1"/>
  <c r="J162" i="1" s="1"/>
  <c r="H162" i="1"/>
  <c r="B162" i="1"/>
  <c r="A162" i="1"/>
  <c r="J161" i="1"/>
  <c r="I161" i="1"/>
  <c r="H161" i="1"/>
  <c r="B161" i="1"/>
  <c r="A161" i="1"/>
  <c r="I160" i="1"/>
  <c r="J160" i="1" s="1"/>
  <c r="H160" i="1"/>
  <c r="B160" i="1"/>
  <c r="A160" i="1"/>
  <c r="I159" i="1"/>
  <c r="J159" i="1" s="1"/>
  <c r="H159" i="1"/>
  <c r="B159" i="1"/>
  <c r="A159" i="1"/>
  <c r="I158" i="1"/>
  <c r="J158" i="1" s="1"/>
  <c r="H158" i="1"/>
  <c r="B158" i="1"/>
  <c r="A158" i="1"/>
  <c r="J157" i="1"/>
  <c r="I157" i="1"/>
  <c r="H157" i="1"/>
  <c r="B157" i="1"/>
  <c r="A157" i="1"/>
  <c r="I156" i="1"/>
  <c r="J156" i="1" s="1"/>
  <c r="H156" i="1"/>
  <c r="B156" i="1"/>
  <c r="A156" i="1"/>
  <c r="I155" i="1"/>
  <c r="J155" i="1" s="1"/>
  <c r="H155" i="1"/>
  <c r="B155" i="1"/>
  <c r="A155" i="1"/>
  <c r="I154" i="1"/>
  <c r="J154" i="1" s="1"/>
  <c r="H154" i="1"/>
  <c r="B154" i="1"/>
  <c r="A154" i="1"/>
  <c r="J153" i="1"/>
  <c r="I153" i="1"/>
  <c r="H153" i="1"/>
  <c r="B153" i="1"/>
  <c r="A153" i="1"/>
  <c r="I152" i="1"/>
  <c r="J152" i="1" s="1"/>
  <c r="H152" i="1"/>
  <c r="B152" i="1"/>
  <c r="A152" i="1"/>
  <c r="I151" i="1"/>
  <c r="J151" i="1" s="1"/>
  <c r="H151" i="1"/>
  <c r="B151" i="1"/>
  <c r="A151" i="1"/>
  <c r="I150" i="1"/>
  <c r="J150" i="1" s="1"/>
  <c r="H150" i="1"/>
  <c r="B150" i="1"/>
  <c r="A150" i="1"/>
  <c r="J149" i="1"/>
  <c r="I149" i="1"/>
  <c r="H149" i="1"/>
  <c r="B149" i="1"/>
  <c r="A149" i="1"/>
  <c r="I148" i="1"/>
  <c r="J148" i="1" s="1"/>
  <c r="H148" i="1"/>
  <c r="B148" i="1"/>
  <c r="A148" i="1"/>
  <c r="I147" i="1"/>
  <c r="J147" i="1" s="1"/>
  <c r="H147" i="1"/>
  <c r="B147" i="1"/>
  <c r="A147" i="1"/>
  <c r="I146" i="1"/>
  <c r="J146" i="1" s="1"/>
  <c r="H146" i="1"/>
  <c r="B146" i="1"/>
  <c r="A146" i="1"/>
  <c r="J145" i="1"/>
  <c r="I145" i="1"/>
  <c r="H145" i="1"/>
  <c r="B145" i="1"/>
  <c r="A145" i="1"/>
  <c r="I144" i="1"/>
  <c r="J144" i="1" s="1"/>
  <c r="H144" i="1"/>
  <c r="B144" i="1"/>
  <c r="A144" i="1"/>
  <c r="I143" i="1"/>
  <c r="J143" i="1" s="1"/>
  <c r="H143" i="1"/>
  <c r="B143" i="1"/>
  <c r="A143" i="1"/>
  <c r="I142" i="1"/>
  <c r="J142" i="1" s="1"/>
  <c r="H142" i="1"/>
  <c r="B142" i="1"/>
  <c r="A142" i="1"/>
  <c r="J141" i="1"/>
  <c r="I141" i="1"/>
  <c r="H141" i="1"/>
  <c r="B141" i="1"/>
  <c r="A141" i="1"/>
  <c r="I140" i="1"/>
  <c r="J140" i="1" s="1"/>
  <c r="H140" i="1"/>
  <c r="B140" i="1"/>
  <c r="A140" i="1"/>
  <c r="I139" i="1"/>
  <c r="J139" i="1" s="1"/>
  <c r="H139" i="1"/>
  <c r="B139" i="1"/>
  <c r="A139" i="1"/>
  <c r="I138" i="1"/>
  <c r="J138" i="1" s="1"/>
  <c r="H138" i="1"/>
  <c r="B138" i="1"/>
  <c r="A138" i="1"/>
  <c r="J137" i="1"/>
  <c r="I137" i="1"/>
  <c r="H137" i="1"/>
  <c r="B137" i="1"/>
  <c r="A137" i="1"/>
  <c r="I136" i="1"/>
  <c r="J136" i="1" s="1"/>
  <c r="H136" i="1"/>
  <c r="B136" i="1"/>
  <c r="A136" i="1"/>
  <c r="I135" i="1"/>
  <c r="J135" i="1" s="1"/>
  <c r="H135" i="1"/>
  <c r="B135" i="1"/>
  <c r="A135" i="1"/>
  <c r="I134" i="1"/>
  <c r="J134" i="1" s="1"/>
  <c r="H134" i="1"/>
  <c r="B134" i="1"/>
  <c r="A134" i="1"/>
  <c r="J133" i="1"/>
  <c r="H133" i="1"/>
  <c r="B133" i="1"/>
  <c r="A133" i="1"/>
  <c r="J132" i="1"/>
  <c r="I132" i="1"/>
  <c r="H132" i="1"/>
  <c r="B132" i="1"/>
  <c r="A132" i="1"/>
  <c r="I131" i="1"/>
  <c r="J131" i="1" s="1"/>
  <c r="H131" i="1"/>
  <c r="B131" i="1"/>
  <c r="A131" i="1"/>
  <c r="I130" i="1"/>
  <c r="J130" i="1" s="1"/>
  <c r="H130" i="1"/>
  <c r="B130" i="1"/>
  <c r="A130" i="1"/>
  <c r="I129" i="1"/>
  <c r="J129" i="1" s="1"/>
  <c r="H129" i="1"/>
  <c r="B129" i="1"/>
  <c r="A129" i="1"/>
  <c r="I128" i="1"/>
  <c r="J128" i="1" s="1"/>
  <c r="H128" i="1"/>
  <c r="B128" i="1"/>
  <c r="A128" i="1"/>
  <c r="I127" i="1"/>
  <c r="J127" i="1" s="1"/>
  <c r="H127" i="1"/>
  <c r="B127" i="1"/>
  <c r="A127" i="1"/>
  <c r="I126" i="1"/>
  <c r="J126" i="1" s="1"/>
  <c r="H126" i="1"/>
  <c r="B126" i="1"/>
  <c r="A126" i="1"/>
  <c r="I125" i="1"/>
  <c r="J125" i="1" s="1"/>
  <c r="H125" i="1"/>
  <c r="B125" i="1"/>
  <c r="A125" i="1"/>
  <c r="J124" i="1"/>
  <c r="I124" i="1"/>
  <c r="H124" i="1"/>
  <c r="B124" i="1"/>
  <c r="A124" i="1"/>
  <c r="I123" i="1"/>
  <c r="J123" i="1" s="1"/>
  <c r="H123" i="1"/>
  <c r="B123" i="1"/>
  <c r="A123" i="1"/>
  <c r="I122" i="1"/>
  <c r="J122" i="1" s="1"/>
  <c r="H122" i="1"/>
  <c r="B122" i="1"/>
  <c r="A122" i="1"/>
  <c r="I121" i="1"/>
  <c r="J121" i="1" s="1"/>
  <c r="H121" i="1"/>
  <c r="B121" i="1"/>
  <c r="A121" i="1"/>
  <c r="I120" i="1"/>
  <c r="J120" i="1" s="1"/>
  <c r="H120" i="1"/>
  <c r="B120" i="1"/>
  <c r="A120" i="1"/>
  <c r="J119" i="1"/>
  <c r="H119" i="1"/>
  <c r="B119" i="1"/>
  <c r="A119" i="1"/>
  <c r="I118" i="1"/>
  <c r="J118" i="1" s="1"/>
  <c r="H118" i="1"/>
  <c r="B118" i="1"/>
  <c r="A118" i="1"/>
  <c r="I117" i="1"/>
  <c r="J117" i="1" s="1"/>
  <c r="H117" i="1"/>
  <c r="B117" i="1"/>
  <c r="A117" i="1"/>
  <c r="I116" i="1"/>
  <c r="J116" i="1" s="1"/>
  <c r="H116" i="1"/>
  <c r="B116" i="1"/>
  <c r="A116" i="1"/>
  <c r="J115" i="1"/>
  <c r="I115" i="1"/>
  <c r="H115" i="1"/>
  <c r="B115" i="1"/>
  <c r="A115" i="1"/>
  <c r="I114" i="1"/>
  <c r="J114" i="1" s="1"/>
  <c r="H114" i="1"/>
  <c r="B114" i="1"/>
  <c r="A114" i="1"/>
  <c r="I113" i="1"/>
  <c r="J113" i="1" s="1"/>
  <c r="H113" i="1"/>
  <c r="B113" i="1"/>
  <c r="A113" i="1"/>
  <c r="I112" i="1"/>
  <c r="J112" i="1" s="1"/>
  <c r="H112" i="1"/>
  <c r="B112" i="1"/>
  <c r="A112" i="1"/>
  <c r="I111" i="1"/>
  <c r="J111" i="1" s="1"/>
  <c r="H111" i="1"/>
  <c r="B111" i="1"/>
  <c r="A111" i="1"/>
  <c r="I110" i="1"/>
  <c r="J110" i="1" s="1"/>
  <c r="H110" i="1"/>
  <c r="B110" i="1"/>
  <c r="A110" i="1"/>
  <c r="I109" i="1"/>
  <c r="J109" i="1" s="1"/>
  <c r="H109" i="1"/>
  <c r="B109" i="1"/>
  <c r="A109" i="1"/>
  <c r="I108" i="1"/>
  <c r="J108" i="1" s="1"/>
  <c r="H108" i="1"/>
  <c r="B108" i="1"/>
  <c r="A108" i="1"/>
  <c r="J107" i="1"/>
  <c r="I107" i="1"/>
  <c r="H107" i="1"/>
  <c r="B107" i="1"/>
  <c r="A107" i="1"/>
  <c r="I106" i="1"/>
  <c r="J106" i="1" s="1"/>
  <c r="H106" i="1"/>
  <c r="B106" i="1"/>
  <c r="A106" i="1"/>
  <c r="I105" i="1"/>
  <c r="J105" i="1" s="1"/>
  <c r="H105" i="1"/>
  <c r="B105" i="1"/>
  <c r="A105" i="1"/>
  <c r="I104" i="1"/>
  <c r="J104" i="1" s="1"/>
  <c r="H104" i="1"/>
  <c r="B104" i="1"/>
  <c r="A104" i="1"/>
  <c r="I103" i="1"/>
  <c r="J103" i="1" s="1"/>
  <c r="H103" i="1"/>
  <c r="B103" i="1"/>
  <c r="A103" i="1"/>
  <c r="I102" i="1"/>
  <c r="J102" i="1" s="1"/>
  <c r="H102" i="1"/>
  <c r="B102" i="1"/>
  <c r="A102" i="1"/>
  <c r="I101" i="1"/>
  <c r="J101" i="1" s="1"/>
  <c r="H101" i="1"/>
  <c r="B101" i="1"/>
  <c r="A101" i="1"/>
  <c r="I100" i="1"/>
  <c r="J100" i="1" s="1"/>
  <c r="H100" i="1"/>
  <c r="B100" i="1"/>
  <c r="A100" i="1"/>
  <c r="J99" i="1"/>
  <c r="I99" i="1"/>
  <c r="H99" i="1"/>
  <c r="B99" i="1"/>
  <c r="A99" i="1"/>
  <c r="I98" i="1"/>
  <c r="J98" i="1" s="1"/>
  <c r="H98" i="1"/>
  <c r="B98" i="1"/>
  <c r="A98" i="1"/>
  <c r="I97" i="1"/>
  <c r="J97" i="1" s="1"/>
  <c r="H97" i="1"/>
  <c r="B97" i="1"/>
  <c r="A97" i="1"/>
  <c r="I96" i="1"/>
  <c r="J96" i="1" s="1"/>
  <c r="H96" i="1"/>
  <c r="B96" i="1"/>
  <c r="A96" i="1"/>
  <c r="J95" i="1"/>
  <c r="I95" i="1"/>
  <c r="H95" i="1"/>
  <c r="B95" i="1"/>
  <c r="A95" i="1"/>
  <c r="I94" i="1"/>
  <c r="J94" i="1" s="1"/>
  <c r="H94" i="1"/>
  <c r="B94" i="1"/>
  <c r="A94" i="1"/>
  <c r="I93" i="1"/>
  <c r="J93" i="1" s="1"/>
  <c r="H93" i="1"/>
  <c r="B93" i="1"/>
  <c r="A93" i="1"/>
  <c r="I92" i="1"/>
  <c r="J92" i="1" s="1"/>
  <c r="H92" i="1"/>
  <c r="B92" i="1"/>
  <c r="A92" i="1"/>
  <c r="J91" i="1"/>
  <c r="I91" i="1"/>
  <c r="H91" i="1"/>
  <c r="B91" i="1"/>
  <c r="A91" i="1"/>
  <c r="I90" i="1"/>
  <c r="J90" i="1" s="1"/>
  <c r="H90" i="1"/>
  <c r="B90" i="1"/>
  <c r="A90" i="1"/>
  <c r="I89" i="1"/>
  <c r="J89" i="1" s="1"/>
  <c r="H89" i="1"/>
  <c r="B89" i="1"/>
  <c r="A89" i="1"/>
  <c r="I88" i="1"/>
  <c r="J88" i="1" s="1"/>
  <c r="H88" i="1"/>
  <c r="B88" i="1"/>
  <c r="A88" i="1"/>
  <c r="J87" i="1"/>
  <c r="I87" i="1"/>
  <c r="H87" i="1"/>
  <c r="B87" i="1"/>
  <c r="A87" i="1"/>
  <c r="I86" i="1"/>
  <c r="J86" i="1" s="1"/>
  <c r="H86" i="1"/>
  <c r="B86" i="1"/>
  <c r="A86" i="1"/>
  <c r="I85" i="1"/>
  <c r="J85" i="1" s="1"/>
  <c r="H85" i="1"/>
  <c r="B85" i="1"/>
  <c r="A85" i="1"/>
  <c r="I84" i="1"/>
  <c r="J84" i="1" s="1"/>
  <c r="H84" i="1"/>
  <c r="B84" i="1"/>
  <c r="A84" i="1"/>
  <c r="J83" i="1"/>
  <c r="I83" i="1"/>
  <c r="H83" i="1"/>
  <c r="B83" i="1"/>
  <c r="A83" i="1"/>
  <c r="I82" i="1"/>
  <c r="J82" i="1" s="1"/>
  <c r="H82" i="1"/>
  <c r="B82" i="1"/>
  <c r="A82" i="1"/>
  <c r="I81" i="1"/>
  <c r="J81" i="1" s="1"/>
  <c r="H81" i="1"/>
  <c r="B81" i="1"/>
  <c r="A81" i="1"/>
  <c r="I80" i="1"/>
  <c r="J80" i="1" s="1"/>
  <c r="H80" i="1"/>
  <c r="B80" i="1"/>
  <c r="A80" i="1"/>
  <c r="I79" i="1"/>
  <c r="J79" i="1" s="1"/>
  <c r="H79" i="1"/>
  <c r="B79" i="1"/>
  <c r="A79" i="1"/>
  <c r="J78" i="1"/>
  <c r="I78" i="1"/>
  <c r="H78" i="1"/>
  <c r="B78" i="1"/>
  <c r="A78" i="1"/>
  <c r="I77" i="1"/>
  <c r="J77" i="1" s="1"/>
  <c r="H77" i="1"/>
  <c r="B77" i="1"/>
  <c r="A77" i="1"/>
  <c r="I76" i="1"/>
  <c r="J76" i="1" s="1"/>
  <c r="H76" i="1"/>
  <c r="B76" i="1"/>
  <c r="A76" i="1"/>
  <c r="I75" i="1"/>
  <c r="J75" i="1" s="1"/>
  <c r="H75" i="1"/>
  <c r="B75" i="1"/>
  <c r="A75" i="1"/>
  <c r="I74" i="1"/>
  <c r="J74" i="1" s="1"/>
  <c r="H74" i="1"/>
  <c r="B74" i="1"/>
  <c r="A74" i="1"/>
  <c r="I73" i="1"/>
  <c r="J73" i="1" s="1"/>
  <c r="H73" i="1"/>
  <c r="B73" i="1"/>
  <c r="A73" i="1"/>
  <c r="I72" i="1"/>
  <c r="J72" i="1" s="1"/>
  <c r="H72" i="1"/>
  <c r="B72" i="1"/>
  <c r="A72" i="1"/>
  <c r="I71" i="1"/>
  <c r="J71" i="1" s="1"/>
  <c r="H71" i="1"/>
  <c r="B71" i="1"/>
  <c r="A71" i="1"/>
  <c r="I70" i="1"/>
  <c r="J70" i="1" s="1"/>
  <c r="H70" i="1"/>
  <c r="B70" i="1"/>
  <c r="A70" i="1"/>
  <c r="I69" i="1"/>
  <c r="J69" i="1" s="1"/>
  <c r="H69" i="1"/>
  <c r="B69" i="1"/>
  <c r="A69" i="1"/>
  <c r="I68" i="1"/>
  <c r="J68" i="1" s="1"/>
  <c r="H68" i="1"/>
  <c r="B68" i="1"/>
  <c r="A68" i="1"/>
  <c r="I67" i="1"/>
  <c r="J67" i="1" s="1"/>
  <c r="H67" i="1"/>
  <c r="B67" i="1"/>
  <c r="A67" i="1"/>
  <c r="I66" i="1"/>
  <c r="J66" i="1" s="1"/>
  <c r="H66" i="1"/>
  <c r="B66" i="1"/>
  <c r="A66" i="1"/>
  <c r="I65" i="1"/>
  <c r="J65" i="1" s="1"/>
  <c r="H65" i="1"/>
  <c r="B65" i="1"/>
  <c r="A65" i="1"/>
  <c r="I64" i="1"/>
  <c r="J64" i="1" s="1"/>
  <c r="H64" i="1"/>
  <c r="B64" i="1"/>
  <c r="A64" i="1"/>
  <c r="I63" i="1"/>
  <c r="J63" i="1" s="1"/>
  <c r="H63" i="1"/>
  <c r="B63" i="1"/>
  <c r="A63" i="1"/>
  <c r="J62" i="1"/>
  <c r="I62" i="1"/>
  <c r="H62" i="1"/>
  <c r="B62" i="1"/>
  <c r="A62" i="1"/>
  <c r="I61" i="1"/>
  <c r="J61" i="1" s="1"/>
  <c r="H61" i="1"/>
  <c r="B61" i="1"/>
  <c r="A61" i="1"/>
  <c r="I60" i="1"/>
  <c r="J60" i="1" s="1"/>
  <c r="H60" i="1"/>
  <c r="B60" i="1"/>
  <c r="A60" i="1"/>
  <c r="I59" i="1"/>
  <c r="J59" i="1" s="1"/>
  <c r="H59" i="1"/>
  <c r="B59" i="1"/>
  <c r="A59" i="1"/>
  <c r="I58" i="1"/>
  <c r="J58" i="1" s="1"/>
  <c r="H58" i="1"/>
  <c r="B58" i="1"/>
  <c r="A58" i="1"/>
  <c r="I57" i="1"/>
  <c r="J57" i="1" s="1"/>
  <c r="H57" i="1"/>
  <c r="B57" i="1"/>
  <c r="A57" i="1"/>
  <c r="I56" i="1"/>
  <c r="J56" i="1" s="1"/>
  <c r="H56" i="1"/>
  <c r="B56" i="1"/>
  <c r="A56" i="1"/>
  <c r="I55" i="1"/>
  <c r="J55" i="1" s="1"/>
  <c r="H55" i="1"/>
  <c r="B55" i="1"/>
  <c r="A55" i="1"/>
  <c r="I54" i="1"/>
  <c r="J54" i="1" s="1"/>
  <c r="H54" i="1"/>
  <c r="B54" i="1"/>
  <c r="A54" i="1"/>
  <c r="I53" i="1"/>
  <c r="J53" i="1" s="1"/>
  <c r="H53" i="1"/>
  <c r="B53" i="1"/>
  <c r="A53" i="1"/>
  <c r="I52" i="1"/>
  <c r="J52" i="1" s="1"/>
  <c r="H52" i="1"/>
  <c r="B52" i="1"/>
  <c r="A52" i="1"/>
  <c r="I51" i="1"/>
  <c r="J51" i="1" s="1"/>
  <c r="H51" i="1"/>
  <c r="B51" i="1"/>
  <c r="A51" i="1"/>
  <c r="I50" i="1"/>
  <c r="J50" i="1" s="1"/>
  <c r="H50" i="1"/>
  <c r="B50" i="1"/>
  <c r="A50" i="1"/>
  <c r="I49" i="1"/>
  <c r="J49" i="1" s="1"/>
  <c r="H49" i="1"/>
  <c r="B49" i="1"/>
  <c r="A49" i="1"/>
  <c r="I48" i="1"/>
  <c r="J48" i="1" s="1"/>
  <c r="H48" i="1"/>
  <c r="B48" i="1"/>
  <c r="A48" i="1"/>
  <c r="I47" i="1"/>
  <c r="J47" i="1" s="1"/>
  <c r="H47" i="1"/>
  <c r="B47" i="1"/>
  <c r="A47" i="1"/>
  <c r="J46" i="1"/>
  <c r="I46" i="1"/>
  <c r="H46" i="1"/>
  <c r="B46" i="1"/>
  <c r="A46" i="1"/>
  <c r="I45" i="1"/>
  <c r="J45" i="1" s="1"/>
  <c r="H45" i="1"/>
  <c r="B45" i="1"/>
  <c r="A45" i="1"/>
  <c r="I44" i="1"/>
  <c r="J44" i="1" s="1"/>
  <c r="H44" i="1"/>
  <c r="B44" i="1"/>
  <c r="A44" i="1"/>
  <c r="I43" i="1"/>
  <c r="J43" i="1" s="1"/>
  <c r="H43" i="1"/>
  <c r="B43" i="1"/>
  <c r="A43" i="1"/>
  <c r="I42" i="1"/>
  <c r="J42" i="1" s="1"/>
  <c r="H42" i="1"/>
  <c r="B42" i="1"/>
  <c r="A42" i="1"/>
  <c r="I41" i="1"/>
  <c r="J41" i="1" s="1"/>
  <c r="H41" i="1"/>
  <c r="B41" i="1"/>
  <c r="A41" i="1"/>
  <c r="I40" i="1"/>
  <c r="J40" i="1" s="1"/>
  <c r="H40" i="1"/>
  <c r="B40" i="1"/>
  <c r="A40" i="1"/>
  <c r="I39" i="1"/>
  <c r="J39" i="1" s="1"/>
  <c r="H39" i="1"/>
  <c r="B39" i="1"/>
  <c r="A39" i="1"/>
  <c r="J38" i="1"/>
  <c r="I38" i="1"/>
  <c r="H38" i="1"/>
  <c r="B38" i="1"/>
  <c r="A38" i="1"/>
  <c r="I37" i="1"/>
  <c r="J37" i="1" s="1"/>
  <c r="H37" i="1"/>
  <c r="B37" i="1"/>
  <c r="A37" i="1"/>
  <c r="I36" i="1"/>
  <c r="J36" i="1" s="1"/>
  <c r="H36" i="1"/>
  <c r="B36" i="1"/>
  <c r="A36" i="1"/>
  <c r="I35" i="1"/>
  <c r="J35" i="1" s="1"/>
  <c r="H35" i="1"/>
  <c r="B35" i="1"/>
  <c r="A35" i="1"/>
  <c r="I34" i="1"/>
  <c r="J34" i="1" s="1"/>
  <c r="H34" i="1"/>
  <c r="B34" i="1"/>
  <c r="A34" i="1"/>
  <c r="I33" i="1"/>
  <c r="J33" i="1" s="1"/>
  <c r="H33" i="1"/>
  <c r="B33" i="1"/>
  <c r="A33" i="1"/>
  <c r="I32" i="1"/>
  <c r="J32" i="1" s="1"/>
  <c r="H32" i="1"/>
  <c r="B32" i="1"/>
  <c r="A32" i="1"/>
  <c r="I31" i="1"/>
  <c r="J31" i="1" s="1"/>
  <c r="H31" i="1"/>
  <c r="B31" i="1"/>
  <c r="A31" i="1"/>
  <c r="J30" i="1"/>
  <c r="I30" i="1"/>
  <c r="H30" i="1"/>
  <c r="B30" i="1"/>
  <c r="A30" i="1"/>
  <c r="I29" i="1"/>
  <c r="J29" i="1" s="1"/>
  <c r="H29" i="1"/>
  <c r="B29" i="1"/>
  <c r="A29" i="1"/>
  <c r="I28" i="1"/>
  <c r="J28" i="1" s="1"/>
  <c r="H28" i="1"/>
  <c r="B28" i="1"/>
  <c r="A28" i="1"/>
  <c r="I27" i="1"/>
  <c r="J27" i="1" s="1"/>
  <c r="H27" i="1"/>
  <c r="B27" i="1"/>
  <c r="A27" i="1"/>
  <c r="I26" i="1"/>
  <c r="J26" i="1" s="1"/>
  <c r="H26" i="1"/>
  <c r="B26" i="1"/>
  <c r="A26" i="1"/>
  <c r="I25" i="1"/>
  <c r="J25" i="1" s="1"/>
  <c r="H25" i="1"/>
  <c r="B25" i="1"/>
  <c r="A25" i="1"/>
  <c r="I24" i="1"/>
  <c r="J24" i="1" s="1"/>
  <c r="H24" i="1"/>
  <c r="B24" i="1"/>
  <c r="A24" i="1"/>
  <c r="I23" i="1"/>
  <c r="J23" i="1" s="1"/>
  <c r="H23" i="1"/>
  <c r="B23" i="1"/>
  <c r="A23" i="1"/>
  <c r="J22" i="1"/>
  <c r="I22" i="1"/>
  <c r="H22" i="1"/>
  <c r="B22" i="1"/>
  <c r="A22" i="1"/>
  <c r="I21" i="1"/>
  <c r="J21" i="1" s="1"/>
  <c r="H21" i="1"/>
  <c r="B21" i="1"/>
  <c r="A21" i="1"/>
  <c r="I20" i="1"/>
  <c r="J20" i="1" s="1"/>
  <c r="H20" i="1"/>
  <c r="B20" i="1"/>
  <c r="A20" i="1"/>
  <c r="I19" i="1"/>
  <c r="J19" i="1" s="1"/>
  <c r="H19" i="1"/>
  <c r="B19" i="1"/>
  <c r="A19" i="1"/>
  <c r="I18" i="1"/>
  <c r="J18" i="1" s="1"/>
  <c r="H18" i="1"/>
  <c r="B18" i="1"/>
  <c r="A18" i="1"/>
  <c r="I17" i="1"/>
  <c r="J17" i="1" s="1"/>
  <c r="H17" i="1"/>
  <c r="B17" i="1"/>
  <c r="A17" i="1"/>
  <c r="I16" i="1"/>
  <c r="J16" i="1" s="1"/>
  <c r="H16" i="1"/>
  <c r="B16" i="1"/>
  <c r="A16" i="1"/>
  <c r="I15" i="1"/>
  <c r="J15" i="1" s="1"/>
  <c r="H15" i="1"/>
  <c r="B15" i="1"/>
  <c r="A15" i="1"/>
  <c r="J14" i="1"/>
  <c r="I14" i="1"/>
  <c r="H14" i="1"/>
  <c r="B14" i="1"/>
  <c r="A14" i="1"/>
  <c r="I13" i="1"/>
  <c r="J13" i="1" s="1"/>
  <c r="H13" i="1"/>
  <c r="B13" i="1"/>
  <c r="A13" i="1"/>
  <c r="I12" i="1"/>
  <c r="J12" i="1" s="1"/>
  <c r="H12" i="1"/>
  <c r="B12" i="1"/>
  <c r="A12" i="1"/>
  <c r="I11" i="1"/>
  <c r="J11" i="1" s="1"/>
  <c r="H11" i="1"/>
  <c r="B11" i="1"/>
  <c r="A11" i="1"/>
  <c r="I10" i="1"/>
  <c r="J10" i="1" s="1"/>
  <c r="H10" i="1"/>
  <c r="B10" i="1"/>
  <c r="A10" i="1"/>
  <c r="I9" i="1"/>
  <c r="J9" i="1" s="1"/>
  <c r="H9" i="1"/>
  <c r="B9" i="1"/>
  <c r="A9" i="1"/>
  <c r="I8" i="1"/>
  <c r="J8" i="1" s="1"/>
  <c r="H8" i="1"/>
  <c r="B8" i="1"/>
  <c r="A8" i="1"/>
  <c r="I7" i="1"/>
  <c r="J7" i="1" s="1"/>
  <c r="H7" i="1"/>
  <c r="B7" i="1"/>
  <c r="A7" i="1"/>
  <c r="J6" i="1"/>
  <c r="I6" i="1"/>
  <c r="H6" i="1"/>
  <c r="B6" i="1"/>
  <c r="A6" i="1"/>
  <c r="I5" i="1"/>
  <c r="J5" i="1" s="1"/>
  <c r="H5" i="1"/>
  <c r="B5" i="1"/>
  <c r="A5" i="1"/>
  <c r="I4" i="1"/>
  <c r="J4" i="1" s="1"/>
  <c r="H4" i="1"/>
  <c r="B4" i="1"/>
  <c r="A4" i="1"/>
  <c r="I3" i="1"/>
  <c r="J3" i="1" s="1"/>
  <c r="H3" i="1"/>
  <c r="B3" i="1"/>
  <c r="A3" i="1"/>
</calcChain>
</file>

<file path=xl/sharedStrings.xml><?xml version="1.0" encoding="utf-8"?>
<sst xmlns="http://schemas.openxmlformats.org/spreadsheetml/2006/main" count="2881" uniqueCount="504">
  <si>
    <t>YIL</t>
  </si>
  <si>
    <t>AY</t>
  </si>
  <si>
    <t>Tarih</t>
  </si>
  <si>
    <t>Parça Tanım</t>
  </si>
  <si>
    <t>Satış</t>
  </si>
  <si>
    <t>Alış Maliyet</t>
  </si>
  <si>
    <t>Satış Fiyatı</t>
  </si>
  <si>
    <t>Birim Kar</t>
  </si>
  <si>
    <t>Satış Tutarı</t>
  </si>
  <si>
    <t>Toplam Kar</t>
  </si>
  <si>
    <t>Temsilci</t>
  </si>
  <si>
    <t>CONTA, TK. ŞANZIMAN</t>
  </si>
  <si>
    <t>Hasan Berber</t>
  </si>
  <si>
    <t>FAR, SİS SAĞ/SOL</t>
  </si>
  <si>
    <t>Sinan Karabulut</t>
  </si>
  <si>
    <t>FAR, SOL</t>
  </si>
  <si>
    <t>Yavuzalp Pekel</t>
  </si>
  <si>
    <t>DİSK, FREN TEK</t>
  </si>
  <si>
    <t>Tolga Talay</t>
  </si>
  <si>
    <t>DİSK, FREN ARKA TEK</t>
  </si>
  <si>
    <t>Cihan Demirci</t>
  </si>
  <si>
    <t>TEL, GAZ KOMPLE 1880MM</t>
  </si>
  <si>
    <t>Ece Yılmaz</t>
  </si>
  <si>
    <t>FAR, SAĞ</t>
  </si>
  <si>
    <t>Nafia Çakır</t>
  </si>
  <si>
    <t>Ali Özkanlı</t>
  </si>
  <si>
    <t>TEL, EL FREN ÖN 5075MM</t>
  </si>
  <si>
    <t>Şerife Çeliker</t>
  </si>
  <si>
    <t>Ömer Saygın</t>
  </si>
  <si>
    <t>TEL, EL FREN ÖN 5445MM</t>
  </si>
  <si>
    <t>ÜNİTE, ELEKT. KONT. "EBS"</t>
  </si>
  <si>
    <t>KRANK</t>
  </si>
  <si>
    <t>EL FRENİ</t>
  </si>
  <si>
    <t>HAVA KURUTUCU, VALFLİ</t>
  </si>
  <si>
    <t>BASAMAK, GÖVDESİ SAĞ</t>
  </si>
  <si>
    <t>AMORTİSÖR, ÖN</t>
  </si>
  <si>
    <t>AMORTİSÖR, ARKA</t>
  </si>
  <si>
    <t>BASAMAK, GÖVDESİ SOL</t>
  </si>
  <si>
    <t>TEL, GAZ KOMPLE 1635MM</t>
  </si>
  <si>
    <t>MOTOR, SİLECEK</t>
  </si>
  <si>
    <t>TURBOŞARJ</t>
  </si>
  <si>
    <t>DİSK, FREN ÖN TEK</t>
  </si>
  <si>
    <t>LAMBA, TAVAN KENAR SOL</t>
  </si>
  <si>
    <t>DİSK, FREN TEK ARKA</t>
  </si>
  <si>
    <t>ÇAMURLUK, ARKA SOL</t>
  </si>
  <si>
    <t>PANJUR, ÖN</t>
  </si>
  <si>
    <t>ÇAMURLUK, ARKA SAĞ</t>
  </si>
  <si>
    <t>TAPA, KARTER</t>
  </si>
  <si>
    <t>ÇAMURLUK, SAĞ</t>
  </si>
  <si>
    <t>KAPAK, BMM PİNYON TARAFI</t>
  </si>
  <si>
    <t>TEL, GAZ 2220 MM</t>
  </si>
  <si>
    <t>LAMBA, GÜNEŞLİK SAĞ</t>
  </si>
  <si>
    <t>ÇAMURLUK, SOL</t>
  </si>
  <si>
    <t>FİLTRE, HAVA</t>
  </si>
  <si>
    <t>ÇAMURLUK, ARKA SAĞ/SOL</t>
  </si>
  <si>
    <t>LAMBA, TAVAN GABARİ</t>
  </si>
  <si>
    <t>ENDÜVİ, BMM KOMPLE</t>
  </si>
  <si>
    <t>LASTİK, ARKA KAPI ARKA KANAT ÇEVRE</t>
  </si>
  <si>
    <t>LAMBA, GÜNEŞLİK SOL</t>
  </si>
  <si>
    <t>RETARDER, KLAM</t>
  </si>
  <si>
    <t>SUBAP, EMME</t>
  </si>
  <si>
    <t>ALTERNATÖR, REGÜLATÖRLÜ</t>
  </si>
  <si>
    <t>ÇAMURLUK, ARKA</t>
  </si>
  <si>
    <t>SİNYAL, SAĞ/SOL</t>
  </si>
  <si>
    <t>LASTİK, ÖN CAM</t>
  </si>
  <si>
    <t>FLAŞÖR, SİNYAL</t>
  </si>
  <si>
    <t>KAPAK, YAĞ DOLDURMA Y.M.</t>
  </si>
  <si>
    <t>TAMPON, ÖN</t>
  </si>
  <si>
    <t>BALATA, DEBRİYAJ</t>
  </si>
  <si>
    <t>TEL, KİLOMETRE 3320MM</t>
  </si>
  <si>
    <t>ÇAMURLUK, SAĞ ÖN</t>
  </si>
  <si>
    <t>LASTİK, SİLECEK SÜPÜRGE</t>
  </si>
  <si>
    <t>SİLİNDİR, EL FREN HAVA</t>
  </si>
  <si>
    <t>KAPAK, SİLİNDİR</t>
  </si>
  <si>
    <t>VANTİLATÖR</t>
  </si>
  <si>
    <t>MEKANİZMA, ELEKTRİKLİ CAM</t>
  </si>
  <si>
    <t>KAYIŞ, "V"</t>
  </si>
  <si>
    <t>SİNYAL, YAN KOMPLE</t>
  </si>
  <si>
    <t>AMORTİSÖR, KABİN</t>
  </si>
  <si>
    <t>LASTİK SUBAP UZATMASI</t>
  </si>
  <si>
    <t>SİNYAL CAMI, YAN</t>
  </si>
  <si>
    <t>FAR, SİS SAĞ</t>
  </si>
  <si>
    <t>KUTU, DİFERANSİYEL ISTAVROZ</t>
  </si>
  <si>
    <t>CONTA, TK. YARIM SİLİNDİR KAPAKSIZ</t>
  </si>
  <si>
    <t>FAR, SİS SOL</t>
  </si>
  <si>
    <t>KAPAK, DEPO KİLİTLİ KROMAJLI</t>
  </si>
  <si>
    <t>CONTA, TK.</t>
  </si>
  <si>
    <t>SPOYLER, PANJUR YAN SOL</t>
  </si>
  <si>
    <t>DİŞLİ, DİFERANSİYEL ORTA</t>
  </si>
  <si>
    <t>BALATA, DEBRİYAJ VALEO 11"</t>
  </si>
  <si>
    <t>MİL, DİFERANSİYEL ORTA</t>
  </si>
  <si>
    <t>YATAK, KRANK SET</t>
  </si>
  <si>
    <t>SPOYLER, PANJUR YAN SAĞ</t>
  </si>
  <si>
    <t>BİJON, ÖN</t>
  </si>
  <si>
    <t>YATAK, KRANK AYI Y.M.</t>
  </si>
  <si>
    <t>YATAK, KRANK STD 0.5 MOTOR</t>
  </si>
  <si>
    <t>SAC, ÇERÇEVE ÖN CAM</t>
  </si>
  <si>
    <t>FİLTRE, YAĞ DİREKSİYON</t>
  </si>
  <si>
    <t>BİJON</t>
  </si>
  <si>
    <t>FİLTRE, MAZOT</t>
  </si>
  <si>
    <t>ÇAMURLUK, SOL ÜST</t>
  </si>
  <si>
    <t>ÇAMURLUK, SAĞ ÜST</t>
  </si>
  <si>
    <t>LAMBA, TAVAN KENAR SAĞ</t>
  </si>
  <si>
    <t>KUTU, DİFERANSİYEL ARKA</t>
  </si>
  <si>
    <t>SEGMAN, PİSTON STD.</t>
  </si>
  <si>
    <t>CONTA, TK.YARIM SİLİNDİR KAPAKSIZ</t>
  </si>
  <si>
    <t>KAPAK, MAZOT DEPO</t>
  </si>
  <si>
    <t>ÇAMURLUK, SOL ARKA UZUN</t>
  </si>
  <si>
    <t>BALATA, FREN DİSK ÖN</t>
  </si>
  <si>
    <t>ÇAMURLUK, SAĞ ARKA UZUN</t>
  </si>
  <si>
    <t>ÇAMURLUK, BASAMAK SOL ÖN</t>
  </si>
  <si>
    <t>PANJUR, ÖN KOMPLE</t>
  </si>
  <si>
    <t>ÇAMURLUK, BASAMAK SAĞ ÖN</t>
  </si>
  <si>
    <t>BALATA, TK. FREN DİSK ARKA</t>
  </si>
  <si>
    <t>BALATA, FREN DİSK ARKA</t>
  </si>
  <si>
    <t>SEGMAN, PİSTON STD</t>
  </si>
  <si>
    <t>BALATA, TK. ARKA FREN</t>
  </si>
  <si>
    <t>DİSK SETİ, FREN ÖN =&gt;93821918</t>
  </si>
  <si>
    <t>KEÇE, KRANK ÖN</t>
  </si>
  <si>
    <t>FİLTRE, YAĞ</t>
  </si>
  <si>
    <t>KEÇE, KRANK ARKA</t>
  </si>
  <si>
    <t>DİSK SETİ, FREN ARKA =&gt;7182874</t>
  </si>
  <si>
    <t>DİŞLİ, TK. MARŞ MOTORU</t>
  </si>
  <si>
    <t>TAMPON, ÖN ORTA</t>
  </si>
  <si>
    <t>DEBRİYAJ SETİ</t>
  </si>
  <si>
    <t>ÇAMURLUK, SOL ÖN</t>
  </si>
  <si>
    <t>KALİPER, FREN ARKA SOL</t>
  </si>
  <si>
    <t>SAC, ÖN PANEL</t>
  </si>
  <si>
    <t>RULMAN,</t>
  </si>
  <si>
    <t>KALİPER, FREN ARKA SAĞ</t>
  </si>
  <si>
    <t>ÇAMURLUK, ORTA TEKER</t>
  </si>
  <si>
    <t>RULMAN, DEBRİYAJ</t>
  </si>
  <si>
    <t>SENSÖR, TURBOŞARJ DEVİR "VGT"</t>
  </si>
  <si>
    <t>BAKALİT, TAMPON ÖN ALT SOL</t>
  </si>
  <si>
    <t>OTOMOTİK, MAZOT EL</t>
  </si>
  <si>
    <t>BAKALİT, TAMPON ÖN ALT SAĞ</t>
  </si>
  <si>
    <t>TM.TK, FREN ÇİVİ</t>
  </si>
  <si>
    <t>SAC, ÖN PANEL İÇ</t>
  </si>
  <si>
    <t>HORTUM, HAVA EL FREN</t>
  </si>
  <si>
    <t>TAKOZ, STOPLAMA</t>
  </si>
  <si>
    <t>BALATA, TK. ÖN/ARKA 8MM</t>
  </si>
  <si>
    <t>PİSTON, MOTOR STD.</t>
  </si>
  <si>
    <t>KALİPER, FREN ÖN SAĞ</t>
  </si>
  <si>
    <t>BALATA, TK. FREN</t>
  </si>
  <si>
    <t>BAKALİT, TAMPON ÖN ORTA ALT</t>
  </si>
  <si>
    <t>TAKOZ, MOTOR</t>
  </si>
  <si>
    <t>BALATA, TK. FREN DİSK</t>
  </si>
  <si>
    <t>SENKROMENÇ, E.M.</t>
  </si>
  <si>
    <t>KAYIŞ, TRİGER</t>
  </si>
  <si>
    <t>YATAK, ÖN STABİLİZATÖR</t>
  </si>
  <si>
    <t>BURÇ, ÖN STABİLİZATÖR</t>
  </si>
  <si>
    <t>KORNA</t>
  </si>
  <si>
    <t>VALF, TURBOŞARJ "VGT"</t>
  </si>
  <si>
    <t>LASTİK, VİRAJ DEMİR ÖN</t>
  </si>
  <si>
    <t>SİNYAL, SAĞ</t>
  </si>
  <si>
    <t>RADYATÖR</t>
  </si>
  <si>
    <t>TEL, KİLOMETRE</t>
  </si>
  <si>
    <t>TEL, KİLOMETRE E.M.</t>
  </si>
  <si>
    <t>SİNYAL, SOL</t>
  </si>
  <si>
    <t>TEL, EL FREN SAĞ ARKA</t>
  </si>
  <si>
    <t>TAKOZ, ŞANZIMAN SÜSPANSİYON</t>
  </si>
  <si>
    <t>KALİPER, FREN ÖN SOL</t>
  </si>
  <si>
    <t>TEL, EL FREN SOL ARKA</t>
  </si>
  <si>
    <t>ÇAMURLUK, KISA SOL ÜST</t>
  </si>
  <si>
    <t>PİSTON, MOTOR "B"</t>
  </si>
  <si>
    <t>ÇAMURLUK, KISA SAĞ ÜST</t>
  </si>
  <si>
    <t>DİSK SETİ, FREN =&gt;7172881</t>
  </si>
  <si>
    <t>LASTİK, VİRAJ DEMİR ARKA</t>
  </si>
  <si>
    <t>TEL, EL FREN</t>
  </si>
  <si>
    <t>CONTA, TK. KARTER</t>
  </si>
  <si>
    <t>BALATA, TK. FREN DİSK ÖN</t>
  </si>
  <si>
    <t>ÇAMURLUK, ÜST KISA SOL</t>
  </si>
  <si>
    <t>ÇAMURLUK, ÜST KISA SAĞ</t>
  </si>
  <si>
    <t>CONTA, SİLİNDİR KAPAK</t>
  </si>
  <si>
    <t>LAMBA, SİS ARKA</t>
  </si>
  <si>
    <t>TEL, EL GAZI</t>
  </si>
  <si>
    <t>TEL, EL FREN SAĞ 1190MM YAY.</t>
  </si>
  <si>
    <t>ENJEKTÖR MEMESİ, ELEKTRİKLİ</t>
  </si>
  <si>
    <t>TEL, EL FREN SOL 1755MM 35N</t>
  </si>
  <si>
    <t>TAMPON, ÖN SAĞ</t>
  </si>
  <si>
    <t>CONTA, TK. MOTOR KOMPLE</t>
  </si>
  <si>
    <t>BURÇ LASTİK, AMORTİSÖR</t>
  </si>
  <si>
    <t>TEL, EL FREN ÖN 5025MM</t>
  </si>
  <si>
    <t>TAMPON, ÖN SOL</t>
  </si>
  <si>
    <t>LASTİK, VİRAJ DEMİR</t>
  </si>
  <si>
    <t>CONTA, TK. MOTOR ÜST KAPAK</t>
  </si>
  <si>
    <t>KEÇE, AKS MİL</t>
  </si>
  <si>
    <t>LASTİK, BURÇ VİRAJ DEMİR</t>
  </si>
  <si>
    <t>BASKI, DEBRİYAJ</t>
  </si>
  <si>
    <t>YATAK, ARKA DENGE ÇUBUK</t>
  </si>
  <si>
    <t>TAKOZ, MOTOR SÜSPANSİYON</t>
  </si>
  <si>
    <t>ROTİL, VİTES KUMANDA</t>
  </si>
  <si>
    <t>TAMPON, ÖN =&gt;2997762</t>
  </si>
  <si>
    <t>TAKOZ, RADYATÖR SÜSPANSİYON</t>
  </si>
  <si>
    <t>DEBRİYAJ SETİ, VALEO</t>
  </si>
  <si>
    <t>MEKANİZMA, TELLİ VİTES KUMANDA</t>
  </si>
  <si>
    <t>BALATA, DEBRİYAJ VALEO</t>
  </si>
  <si>
    <t>DİSK SETİ, FREN ÖN =&gt;7182681</t>
  </si>
  <si>
    <t>BURÇ, LASTİK MAKAS</t>
  </si>
  <si>
    <t>SİNYAL, ÇAMURLUK SAĞ</t>
  </si>
  <si>
    <t>PİSTON, MOTOR STD</t>
  </si>
  <si>
    <t>SİNYAL, ÇAMURLUK SOL</t>
  </si>
  <si>
    <t>TEL, GAZ KOMPLE 1760MM</t>
  </si>
  <si>
    <t>TAKOZ, ŞANZIMAN</t>
  </si>
  <si>
    <t>HORTUM, RADYATÖR ÜST</t>
  </si>
  <si>
    <t>CONTA, EGZOST MANİFOLD "GRAFİT"</t>
  </si>
  <si>
    <t>DAVLUMBAZ, RADYATÖR</t>
  </si>
  <si>
    <t>TEL, EL FREN ÖN 835MM</t>
  </si>
  <si>
    <t>ENJEKTÖR MEMESİ</t>
  </si>
  <si>
    <t>DİŞLİ, VOLAN</t>
  </si>
  <si>
    <t>CİVATA, ŞAFT</t>
  </si>
  <si>
    <t>BURÇ, ARKA STABİLİZATÖR ASKI</t>
  </si>
  <si>
    <t>KOL, PİSTON</t>
  </si>
  <si>
    <t>YATAK, TK. ANA STD</t>
  </si>
  <si>
    <t>HORTUM, INTERCOOLER GİRİŞ</t>
  </si>
  <si>
    <t>DEBRİYAJ MERKEZİ, ÜST</t>
  </si>
  <si>
    <t>SUBAP, EMME KALIN</t>
  </si>
  <si>
    <t>YATAK, TK. KOL STD</t>
  </si>
  <si>
    <t>SUBAP, EGZOST KALIN</t>
  </si>
  <si>
    <t>SERVOFREN</t>
  </si>
  <si>
    <t>MİL, ARKA AKS</t>
  </si>
  <si>
    <t>YATAK, ANA STD</t>
  </si>
  <si>
    <t>RÖLE, İKAZ LAMBA TEST 24V 10A</t>
  </si>
  <si>
    <t>PARÇA, VİTES KUMANDA</t>
  </si>
  <si>
    <t>KEÇE, ÖN AKS Y.M.</t>
  </si>
  <si>
    <t>RÖLE, İKAZ LAMBA</t>
  </si>
  <si>
    <t>KEÇE, ÖN PORYA</t>
  </si>
  <si>
    <t>SENKROMEÇ, ŞANZIMAN</t>
  </si>
  <si>
    <t>FİLTRE, HAVA &amp;2992677-F &amp;2992677-Y</t>
  </si>
  <si>
    <t>KEÇE, ARKA AKS</t>
  </si>
  <si>
    <t>ISITICI, ÖN</t>
  </si>
  <si>
    <t>ÇATAL UCU, 5./6.VİTES</t>
  </si>
  <si>
    <t>KEÇE, ŞANZIMAN PRİZDİREK</t>
  </si>
  <si>
    <t>ÇAMURLUK, BASAMAK SOL</t>
  </si>
  <si>
    <t>KEÇE, ŞANZIMAN ARKA</t>
  </si>
  <si>
    <t>SUBAP, EMME KALIN 0.5 MOTOR</t>
  </si>
  <si>
    <t>ÇAMURLUK, BASAMAK SAĞ</t>
  </si>
  <si>
    <t>DİŞLİ, ŞANZIMAN 2. VİTES</t>
  </si>
  <si>
    <t>DAVLUMBAZ</t>
  </si>
  <si>
    <t>BASAMAK, GÖVDESİ SAĞ</t>
  </si>
  <si>
    <t>HORTUM, INTERCOOLER HAVA GİRİŞ</t>
  </si>
  <si>
    <t>DİŞLİ, ŞANZIMAN 3. VİTES</t>
  </si>
  <si>
    <t>TEL, ELGAZI</t>
  </si>
  <si>
    <t>SUBAP, EMME 0.5-25-45 MOTOR</t>
  </si>
  <si>
    <t>JANT</t>
  </si>
  <si>
    <t>DİŞLİ, ŞANZIMAN 4. VİTES</t>
  </si>
  <si>
    <t>KAPAK, SU DEPO</t>
  </si>
  <si>
    <t>ANAHTAR, KONTAK KOMPLE</t>
  </si>
  <si>
    <t>SENKROMEÇ, ŞANZIMAN 3.4.VİTES</t>
  </si>
  <si>
    <t>SUBAP, EGZOST KALIN 0.5 MOTOR</t>
  </si>
  <si>
    <t>İSTAVROZ, ŞAFT</t>
  </si>
  <si>
    <t>DİŞLİ, ŞANZIMAN 6. VİTES</t>
  </si>
  <si>
    <t>SENKROMEÇ, KAPLAMALI</t>
  </si>
  <si>
    <t>SUBAP, EGZOST 0.5 MOTOR</t>
  </si>
  <si>
    <t>MİL, AKS</t>
  </si>
  <si>
    <t>SENKROMENÇ, KAPLAMASIZ</t>
  </si>
  <si>
    <t>SUBAP, EGZOST 0.5-25-45 MTR</t>
  </si>
  <si>
    <t>PİSTON, MOTOR</t>
  </si>
  <si>
    <t>FREN ANA MERKEZ</t>
  </si>
  <si>
    <t>BORU, EMME MANİFOLD 0.5</t>
  </si>
  <si>
    <t>GÖMLEK, PİSTON</t>
  </si>
  <si>
    <t>BASAMAK, GÖVDESİ SOL </t>
  </si>
  <si>
    <t>BURÇ, ŞANZIMAN 4. VİTES</t>
  </si>
  <si>
    <t>KAPAK, AKÜ KUTU</t>
  </si>
  <si>
    <t>BASAMAK, SAĞ</t>
  </si>
  <si>
    <t>ÇATAL, ŞANZIMAN 1.2. VİTES</t>
  </si>
  <si>
    <t>STOP CAMI, SAĞ SARI</t>
  </si>
  <si>
    <t>SEGMAN, PİSTON +0.4</t>
  </si>
  <si>
    <t>STOP CAMI, SAĞ</t>
  </si>
  <si>
    <t>ÇATAL, ŞANZIMAN 3.4. VİTES</t>
  </si>
  <si>
    <t>STOP CAMI, GERİ VİTESLİ</t>
  </si>
  <si>
    <t>SENKROMEÇ, ŞANZIMAN KAYICI</t>
  </si>
  <si>
    <t>LAMBA, STOP SAĞ</t>
  </si>
  <si>
    <t>BALATA, FREN DİSK TK</t>
  </si>
  <si>
    <t>SENKROMEÇ, TK. ŞANZIMAN</t>
  </si>
  <si>
    <t>STOP CAMI, SOL 35.10</t>
  </si>
  <si>
    <t>LAMBA, SİNYAL SAĞ ÖN</t>
  </si>
  <si>
    <t>STOP CAMI, SOL</t>
  </si>
  <si>
    <t>LAMBA, SİNYAL SOL ÖN</t>
  </si>
  <si>
    <t>BURÇ, MARŞ MOTOR</t>
  </si>
  <si>
    <t>LAMBA, STOP SOL</t>
  </si>
  <si>
    <t>LASTİK, KELEBEK CAM SAĞ</t>
  </si>
  <si>
    <t>POMPA, MAZOT</t>
  </si>
  <si>
    <t>LASTİK, KELEBEK CAM SOL</t>
  </si>
  <si>
    <t>SİNYAL, SAĞ ÇAMURLUK</t>
  </si>
  <si>
    <t>ÇAMURLUK, ÖN SAĞ</t>
  </si>
  <si>
    <t>SEGMAN, PİSTON +0.5</t>
  </si>
  <si>
    <t>ZİNCİR, TK. MAZOT POMPA</t>
  </si>
  <si>
    <t>DEBRİYAJ SETİ, 10 1/2"</t>
  </si>
  <si>
    <t>SİNYAL, SOL ÇAMURLUK</t>
  </si>
  <si>
    <t>TAKOZ, LASTİK</t>
  </si>
  <si>
    <t>POMPA, SU</t>
  </si>
  <si>
    <t>LASTİK, ARKA CAM</t>
  </si>
  <si>
    <t>ÇUBUK, MOTOR YAĞ SEVİYE</t>
  </si>
  <si>
    <t>TAKOZ, KABİN KİLİT ALTI</t>
  </si>
  <si>
    <t>BORU, MOTOR HAVALANDIRMA</t>
  </si>
  <si>
    <t>MUHAFAZA, TORSİYON ÇUBUK SAĞ</t>
  </si>
  <si>
    <t>MUHAFAZA, TORSİYON ÇUBUK SOL</t>
  </si>
  <si>
    <t>MÜŞİR, KİLOMETRE</t>
  </si>
  <si>
    <t>DEBRİYAJ MERKEZİ, KOMPLE</t>
  </si>
  <si>
    <t>BASAMAK, PLASTİK</t>
  </si>
  <si>
    <t>TEL, EL FREN ARKA 1170 MM</t>
  </si>
  <si>
    <t>BASAMAK, SOL</t>
  </si>
  <si>
    <t>CONTA, SUBAP KAPAK TURBO</t>
  </si>
  <si>
    <t>VOLAN</t>
  </si>
  <si>
    <t>GÖMLEK, PİSTON STD.</t>
  </si>
  <si>
    <t>KAPAK, DEFROST ÖN</t>
  </si>
  <si>
    <t>GÖMLEK, PİSTON +0.2</t>
  </si>
  <si>
    <t>DEFLEKTÖR, SAĞ</t>
  </si>
  <si>
    <t>DEBRİYAJ SETİ, VALEO 10 1/2"</t>
  </si>
  <si>
    <t>TAKOZ, KABİN ÖN SÜSP.</t>
  </si>
  <si>
    <t>STOP CAMI, SAĞ/SOL</t>
  </si>
  <si>
    <t>TURBOŞARJ, GEOMETRİK</t>
  </si>
  <si>
    <t>DEBRİYAJ SETİ, B&amp;B 16"</t>
  </si>
  <si>
    <t>LASTİK, VİRAJ DEMİRİ</t>
  </si>
  <si>
    <t>TAMPON, ARKA</t>
  </si>
  <si>
    <t>FİLTRE, POLEN</t>
  </si>
  <si>
    <t>DEBRİYAJ SETİ,</t>
  </si>
  <si>
    <t>HORTUM, HAVA EMİŞ</t>
  </si>
  <si>
    <t>SUBAP, EGZOST</t>
  </si>
  <si>
    <t>DEBRİYAJ SETİ, VALEO 14"</t>
  </si>
  <si>
    <t>MANŞON, SALINCAK</t>
  </si>
  <si>
    <t>KAPI, SAĞ</t>
  </si>
  <si>
    <t>ŞAMANDIRA, KOMPLESİ</t>
  </si>
  <si>
    <t>CAM, REFLEKTÖR</t>
  </si>
  <si>
    <t>KAPI, SOL</t>
  </si>
  <si>
    <t>DEBRİYAJ SETİ, B&amp;B</t>
  </si>
  <si>
    <t>MOTOR KAPUTU</t>
  </si>
  <si>
    <t>MÜŞİR, BALATA İKAZ</t>
  </si>
  <si>
    <t>KAPI, ARKA SAĞ</t>
  </si>
  <si>
    <t>DEBRİYAJ SETİ, B&amp;B 11"</t>
  </si>
  <si>
    <t>SÜSPANSİYON SETİ, KABİN ÖN</t>
  </si>
  <si>
    <t>SEGMAN, PİSTON STD. +0.4</t>
  </si>
  <si>
    <t>KAPI, SAĞ ÖN</t>
  </si>
  <si>
    <t>DEBRİYAJ SETİ, F&amp;S 17"</t>
  </si>
  <si>
    <t>KAPI, SOL ÖN</t>
  </si>
  <si>
    <t>KAPI, ARKA SOL</t>
  </si>
  <si>
    <t>TAMPON, ARKA SAĞ</t>
  </si>
  <si>
    <t>PİSTON, MOTOR +0.4</t>
  </si>
  <si>
    <t>TAMPON, ARKA SOL</t>
  </si>
  <si>
    <t>TAMPON, ARKA ORTA</t>
  </si>
  <si>
    <t>PİSTON, MOTOR +0.5</t>
  </si>
  <si>
    <t>SENSÖR, MAZOT YÜKSEK BASINÇ</t>
  </si>
  <si>
    <t>KAPI, ORTA YAN SAĞ</t>
  </si>
  <si>
    <t>SİNYAL, ÖN TAMPON KENAR SOL</t>
  </si>
  <si>
    <t>MOTOR, MARŞ</t>
  </si>
  <si>
    <t>SİNYAL, ÖN TAMPON KENAR SAĞ</t>
  </si>
  <si>
    <t>DAVLUMBAZ, RADYATÖR ÇEVRESİ</t>
  </si>
  <si>
    <t>HORTUM, MANİFOLD GİRİŞ KÖRÜKLÜ Y.M.</t>
  </si>
  <si>
    <t>TURBOŞARJ, "VGT"</t>
  </si>
  <si>
    <t>BALATA SETİ 120 T011</t>
  </si>
  <si>
    <t>BALATA SETİ, 100 LÜK KF03</t>
  </si>
  <si>
    <t>TAKOZ, SÜSP. ŞANZIMAN ARKA</t>
  </si>
  <si>
    <t>ENJEKTÖR MEMESİ, KOMPLE</t>
  </si>
  <si>
    <t>KOMPRESÖR, HAVA</t>
  </si>
  <si>
    <t>SEGMAN, PİSTON MOTOR STD.</t>
  </si>
  <si>
    <t>DEBRİYAJ SETİ, B&amp;B 14"</t>
  </si>
  <si>
    <t>LAMBA, PARK SAĞ</t>
  </si>
  <si>
    <t>DEBRİYAJ, BASKI BALATA</t>
  </si>
  <si>
    <t>LAMBA, PARK SOL</t>
  </si>
  <si>
    <t>ÇAMURLUK, ÜST SOL</t>
  </si>
  <si>
    <t>POMPA, MOTOR YAĞ</t>
  </si>
  <si>
    <t>SİNYAL, SAĞ ÖN</t>
  </si>
  <si>
    <t>KOL, SİNYAL "DİREKSİYON"</t>
  </si>
  <si>
    <t>ENJEKTÖR MEMESİ, ELEKTROVALFLİ</t>
  </si>
  <si>
    <t>ÇAMURLUK, ORTA ÜST</t>
  </si>
  <si>
    <t>MEKANİZMA, CAM SAĞ</t>
  </si>
  <si>
    <t>SİNYAL, SOL ÖN</t>
  </si>
  <si>
    <t>MEKANİZMA, CAM SOL</t>
  </si>
  <si>
    <t>SİLİNDİR, FREN KAMPANA</t>
  </si>
  <si>
    <t>FREN ANA MERKEZ, SERVO</t>
  </si>
  <si>
    <t>POMPA, "ADBLUE"</t>
  </si>
  <si>
    <t>MİL, SPORT DİREKSİYON</t>
  </si>
  <si>
    <t>FAN GÖBEĞİ, VİSKOSTATİK</t>
  </si>
  <si>
    <t>SENSÖR, YAKIT BASINÇ</t>
  </si>
  <si>
    <t>SİNYAL, TAVAN SAĞ</t>
  </si>
  <si>
    <t>DİSK, FREN TEK ÖN+ARKA</t>
  </si>
  <si>
    <t>AYNA MAHRUTİ Z=9/41</t>
  </si>
  <si>
    <t>SİNYAL, TAVAN SOL</t>
  </si>
  <si>
    <t>DEBRİYAJ MERKEZİ, ALT</t>
  </si>
  <si>
    <t>KAPI, ARKA SAĞ YAN</t>
  </si>
  <si>
    <t>KAPI, ORTA SAÇLI KOMPLESİ</t>
  </si>
  <si>
    <t>KAPI, ARKA SOL YAN</t>
  </si>
  <si>
    <t>FİLTRE, HAVA KOMPLE</t>
  </si>
  <si>
    <t>DİSK, DEBRİYAJ</t>
  </si>
  <si>
    <t>SAAT, ZAMAN DİGİTAL</t>
  </si>
  <si>
    <t>KAPAK, DEPO Y.M.</t>
  </si>
  <si>
    <t>AYNA, SOL KOMPLE BOYNUZ</t>
  </si>
  <si>
    <t>KAPAK, DEPO E.M.</t>
  </si>
  <si>
    <t>TEL, GAZ</t>
  </si>
  <si>
    <t>AYNA, SAĞ KOMPLE BOYNUZ</t>
  </si>
  <si>
    <t>TERMOSTAT</t>
  </si>
  <si>
    <t>PUL, AKS DİŞLİ</t>
  </si>
  <si>
    <t>KİLİT, SAĞ KAPI KOMPLE</t>
  </si>
  <si>
    <t>KİLİT, SOL KAPI KOMPLE</t>
  </si>
  <si>
    <t>LASTİK, ÖN CAM Y.M</t>
  </si>
  <si>
    <t>AYNA, REZİSTANSLI DİKİZ</t>
  </si>
  <si>
    <t>AYNA, GENİŞ AÇILI GERİ GÖRÜŞ</t>
  </si>
  <si>
    <t>TEL, EL FREN ÖN L 1560 MM</t>
  </si>
  <si>
    <t>AYNA, KALDIRIM KAPI ÜSTÜ</t>
  </si>
  <si>
    <t>MEKANİZMA, ELEKTRİKLİ CAM KALDIRMA SAĞ</t>
  </si>
  <si>
    <t>MEKANİZMA, ELEKTRİKLİ CAM KALDIRMA SOL</t>
  </si>
  <si>
    <t>LAMBA, SOL GÜNEŞLİK</t>
  </si>
  <si>
    <t>LAMBA, SİNYAL ÇAMURLUK ÜSTÜ</t>
  </si>
  <si>
    <t>LAMBA, SAĞ GÜNEŞLİK</t>
  </si>
  <si>
    <t>HORTUM, TURBO GIRISI</t>
  </si>
  <si>
    <t>MEME, ENJEKTÖR</t>
  </si>
  <si>
    <t>HORTUM, HAVA FILTRESI GIRISI</t>
  </si>
  <si>
    <t>GAZ TELİ</t>
  </si>
  <si>
    <t>VALF, EGZOST FREN</t>
  </si>
  <si>
    <t>ÇAMURLUK, SAĞ ÜST KISA</t>
  </si>
  <si>
    <t>PERVANE, VİSKOSTATİK FAN</t>
  </si>
  <si>
    <t>SUBAP KADEHİ, STD</t>
  </si>
  <si>
    <t>ÇAMURLUK, SOL ÜST KISA</t>
  </si>
  <si>
    <t>MİL, DİREKSİYON</t>
  </si>
  <si>
    <t>SİNYAL, AYNA SOL</t>
  </si>
  <si>
    <t>BURÇ, MAKAS</t>
  </si>
  <si>
    <t>SİNYAL, AYNA SAĞ</t>
  </si>
  <si>
    <t>SİNYAL, ÇAMURLUK KENAR</t>
  </si>
  <si>
    <t>TERMOSTAT, GÖVDELİ</t>
  </si>
  <si>
    <t>LAMBA, YAN KENAR</t>
  </si>
  <si>
    <t>SUBAP KADEHİ</t>
  </si>
  <si>
    <t>CONTA, TK. MOTOR BLOK SOL/SAĞ</t>
  </si>
  <si>
    <t>GÖMLEK, PİSTON STD</t>
  </si>
  <si>
    <t>KAYIŞ, SU POMPA</t>
  </si>
  <si>
    <t>LAMBA, PARK</t>
  </si>
  <si>
    <t>LAMBA, TAMPON KENAR</t>
  </si>
  <si>
    <t>POMPA, MAZOT YÜKSEK BASINÇ</t>
  </si>
  <si>
    <t>LAMBA, TAVAN KENAR ÖN</t>
  </si>
  <si>
    <t>LAMBA, TAVAN KENAR ARKA</t>
  </si>
  <si>
    <t>ŞALTER, AKÜ DEVRE KESİCİ</t>
  </si>
  <si>
    <t>LAMBA, STOP ARKA</t>
  </si>
  <si>
    <t>LAMBA, SİNYAL ARKA</t>
  </si>
  <si>
    <t>LAMBA, PARK ARKA</t>
  </si>
  <si>
    <t>PERVANE, VİSKOSTATİK KOMPLE</t>
  </si>
  <si>
    <t>CONTA, SİLİNDİR KAPAK SP=1,40 MM</t>
  </si>
  <si>
    <t>LAMBA, TAMPON KENAR SAĞ</t>
  </si>
  <si>
    <t>LAMBA, TAMPON KENAR SOL</t>
  </si>
  <si>
    <t>LAMBA, SİNYAL ÖN SAĞ / SOL</t>
  </si>
  <si>
    <t>REFLEKTÖR, YAN</t>
  </si>
  <si>
    <t>LAMBA, STOP</t>
  </si>
  <si>
    <t>LAMBA, SİNYAL</t>
  </si>
  <si>
    <t>LAMBA, GERİ VİTES</t>
  </si>
  <si>
    <t>GÖMLEK, PİSTON 0.05</t>
  </si>
  <si>
    <t>LASTİK, ÖN KAPI YUVA</t>
  </si>
  <si>
    <t>GÖMLEK, PİSTON 0.25</t>
  </si>
  <si>
    <t>ZİNCİR, TK. EKSANTRİK</t>
  </si>
  <si>
    <t>KEÇE, PRİZDİREK</t>
  </si>
  <si>
    <t>AYNA KOMPLESİ, ÖN GÖRÜŞ</t>
  </si>
  <si>
    <t>AYNA CAMI, ANA</t>
  </si>
  <si>
    <t>HORTUM, MANİFOLD KÖRÜKLÜ</t>
  </si>
  <si>
    <t>AYNA CAMI, GENİŞ AÇILI</t>
  </si>
  <si>
    <t>STOP CAMI, SAĞ ARKA</t>
  </si>
  <si>
    <t>KEÇE, ŞANZIMAN ÖN KAPAK</t>
  </si>
  <si>
    <t>AYNA, YATAK KIRLANGIÇ</t>
  </si>
  <si>
    <t>KEÇE, PORYA ARKA</t>
  </si>
  <si>
    <t>YATAK, KOL AYNA</t>
  </si>
  <si>
    <t>STOP CAMI, SOL ARKA</t>
  </si>
  <si>
    <t>YATAK, ANA SET STD</t>
  </si>
  <si>
    <t>YATAK, KOL STD</t>
  </si>
  <si>
    <t>KAPAK, MAZOT DEPO-PLASTİK</t>
  </si>
  <si>
    <t>KAPAK, AYNA SOL BOYNUZ TK</t>
  </si>
  <si>
    <t>DİYOD KÖPRÜSÜ</t>
  </si>
  <si>
    <t>ÇAMURLUK, ARKA ORTA ÜST</t>
  </si>
  <si>
    <t>OTOMATİK, MARŞ BMM</t>
  </si>
  <si>
    <t>CONTA, TK. MOTOR</t>
  </si>
  <si>
    <t>TEL, VİTES SEÇİCİ.</t>
  </si>
  <si>
    <t>CONTA, TK. MOTOR YARIM</t>
  </si>
  <si>
    <t>TEL, EL FREN ARKA</t>
  </si>
  <si>
    <t>DİREKSİYON, HİDROLİK KOMPLE</t>
  </si>
  <si>
    <t>ÇAMURLUK, ARKA SOL TEKER</t>
  </si>
  <si>
    <t>ÇAMURLUK, SAĞ ÖN ARKA</t>
  </si>
  <si>
    <t>TEL, VİTES DEĞİŞ.</t>
  </si>
  <si>
    <t>ÇAMURLUK, ARKA SOL ÜST</t>
  </si>
  <si>
    <t>TEL, VİTES SEÇİCİ</t>
  </si>
  <si>
    <t>ÇAMURLUK, ARKA SAĞ TEKER</t>
  </si>
  <si>
    <t>MAFSAL, VİTES</t>
  </si>
  <si>
    <t>TEL, VİTES DEĞİŞTİRİCİ</t>
  </si>
  <si>
    <t>ÇAMURLUK, ARKA SAĞ ÜST</t>
  </si>
  <si>
    <t>INTERCOOLER</t>
  </si>
  <si>
    <t>ÇAMURLUK, ARKA ORTA ÜST SAĞ</t>
  </si>
  <si>
    <t>ÇAMURLUK, ARKA ORTA ÜST SOL</t>
  </si>
  <si>
    <t>ÇAMURLUK, SOL ÖN ARKA</t>
  </si>
  <si>
    <t>MİL, GRUP ŞANZIMAN</t>
  </si>
  <si>
    <t>MUHAFAZA, ÇAMURLUK KENAR SOL</t>
  </si>
  <si>
    <t>SENSÖR, "ABS" FREN</t>
  </si>
  <si>
    <t>LAMBA, TAVAN ARKA ÜST</t>
  </si>
  <si>
    <t>MUHAFAZA, ÇAMURLUK KENAR SAĞ</t>
  </si>
  <si>
    <t>LAMBA, YAN PARK</t>
  </si>
  <si>
    <t>POMPA, DİREKSİYON</t>
  </si>
  <si>
    <t>BALATA, TK. ÖN/ARKA FREN</t>
  </si>
  <si>
    <t>ÇAMURLUK, ARKA ÖN SAĞ</t>
  </si>
  <si>
    <t>PERVANE, FAN</t>
  </si>
  <si>
    <t>YAY, TK. ARKA FREN Y.M.</t>
  </si>
  <si>
    <t>ÇAMURLUK, ARKA ÖN SOL</t>
  </si>
  <si>
    <t>YAY, TK. ÖN FREN Y.M.</t>
  </si>
  <si>
    <t>ÇAMURLUK, ARKA ORTA SAĞ/SOL</t>
  </si>
  <si>
    <t>BALATA, TK. ÖN/ARKA Y.M.</t>
  </si>
  <si>
    <t>YAY, ARKA FREN TABLA</t>
  </si>
  <si>
    <t>DEPO, RADYATÖR SU</t>
  </si>
  <si>
    <t>AYNA MAHRUTİ Z=11/46</t>
  </si>
  <si>
    <t>FREN CIRCIRI</t>
  </si>
  <si>
    <t>MİL, AKS ARKA SAĞ/SOL</t>
  </si>
  <si>
    <t>SOMUN, PORYA ARKA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</si>
</sst>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T_L_-;\-* #,##0.00\ _T_L_-;_-* &quot;-&quot;??\ _T_L_-;_-@_-"/>
    <numFmt numFmtId="165" formatCode="0.0%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3" fillId="0" borderId="5" xfId="0" applyFont="1" applyBorder="1" applyAlignment="1">
      <alignment wrapText="1"/>
    </xf>
    <xf numFmtId="1" fontId="3" fillId="0" borderId="5" xfId="0" applyNumberFormat="1" applyFont="1" applyBorder="1" applyAlignment="1">
      <alignment wrapText="1"/>
    </xf>
    <xf numFmtId="164" fontId="0" fillId="0" borderId="5" xfId="1" applyFont="1" applyBorder="1"/>
    <xf numFmtId="165" fontId="3" fillId="0" borderId="5" xfId="2" applyNumberFormat="1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3" fillId="0" borderId="8" xfId="0" applyFont="1" applyBorder="1" applyAlignment="1">
      <alignment wrapText="1"/>
    </xf>
    <xf numFmtId="1" fontId="3" fillId="0" borderId="8" xfId="0" applyNumberFormat="1" applyFont="1" applyBorder="1" applyAlignment="1">
      <alignment wrapText="1"/>
    </xf>
    <xf numFmtId="164" fontId="0" fillId="0" borderId="8" xfId="1" applyFont="1" applyBorder="1"/>
    <xf numFmtId="165" fontId="3" fillId="0" borderId="8" xfId="2" applyNumberFormat="1" applyFont="1" applyBorder="1" applyAlignment="1">
      <alignment wrapText="1"/>
    </xf>
    <xf numFmtId="0" fontId="0" fillId="0" borderId="9" xfId="0" applyBorder="1"/>
  </cellXfs>
  <cellStyles count="3">
    <cellStyle name="Normal" xfId="0" builtinId="0"/>
    <cellStyle name="Virgül" xfId="1" builtinId="3"/>
    <cellStyle name="Yüzde" xfId="2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0.0%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2</xdr:row>
      <xdr:rowOff>44024</xdr:rowOff>
    </xdr:from>
    <xdr:to>
      <xdr:col>24</xdr:col>
      <xdr:colOff>132232</xdr:colOff>
      <xdr:row>26</xdr:row>
      <xdr:rowOff>94542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425024"/>
          <a:ext cx="7295032" cy="462251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satışlar" displayName="satışlar" ref="A2:K1437" totalsRowShown="0" headerRowDxfId="17" dataDxfId="15" headerRowBorderDxfId="16" tableBorderDxfId="14" totalsRowBorderDxfId="13" dataCellStyle="Virgül">
  <autoFilter ref="A2:K1437"/>
  <tableColumns count="11">
    <tableColumn id="1" name="YIL" dataDxfId="12">
      <calculatedColumnFormula>YEAR(C3)</calculatedColumnFormula>
    </tableColumn>
    <tableColumn id="2" name="AY" dataDxfId="11">
      <calculatedColumnFormula>MONTH(C3)</calculatedColumnFormula>
    </tableColumn>
    <tableColumn id="3" name="Tarih" dataDxfId="10"/>
    <tableColumn id="4" name="Parça Tanım" dataDxfId="9"/>
    <tableColumn id="5" name="Satış" dataDxfId="8"/>
    <tableColumn id="6" name="Alış Maliyet" dataDxfId="7" dataCellStyle="Virgül"/>
    <tableColumn id="7" name="Satış Fiyatı" dataDxfId="6" dataCellStyle="Virgül"/>
    <tableColumn id="8" name="Birim Kar" dataDxfId="5" dataCellStyle="Yüzde">
      <calculatedColumnFormula>(G3-F3)/F3</calculatedColumnFormula>
    </tableColumn>
    <tableColumn id="9" name="Satış Tutarı" dataDxfId="4" dataCellStyle="Virgül">
      <calculatedColumnFormula>E3*G3</calculatedColumnFormula>
    </tableColumn>
    <tableColumn id="10" name="Toplam Kar" dataDxfId="3" dataCellStyle="Virgül">
      <calculatedColumnFormula>I3-E3*F3</calculatedColumnFormula>
    </tableColumn>
    <tableColumn id="11" name="Temsilci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7"/>
  <sheetViews>
    <sheetView showGridLines="0" tabSelected="1" zoomScale="115" zoomScaleNormal="115" workbookViewId="0">
      <selection activeCell="C4" sqref="B4:C4"/>
    </sheetView>
  </sheetViews>
  <sheetFormatPr defaultRowHeight="15" x14ac:dyDescent="0.25"/>
  <cols>
    <col min="3" max="3" width="12.140625" customWidth="1"/>
    <col min="4" max="4" width="28.85546875" customWidth="1"/>
    <col min="5" max="5" width="8.5703125" customWidth="1"/>
    <col min="6" max="6" width="17.42578125" customWidth="1"/>
    <col min="7" max="7" width="16.140625" customWidth="1"/>
    <col min="8" max="8" width="10.28515625" customWidth="1"/>
    <col min="9" max="9" width="17.42578125" customWidth="1"/>
    <col min="10" max="10" width="13.5703125" bestFit="1" customWidth="1"/>
    <col min="11" max="11" width="15.5703125" customWidth="1"/>
  </cols>
  <sheetData>
    <row r="1" spans="1:11" x14ac:dyDescent="0.25">
      <c r="I1" s="1"/>
      <c r="J1" s="1"/>
    </row>
    <row r="2" spans="1:11" x14ac:dyDescent="0.25">
      <c r="A2" s="2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3" t="s">
        <v>5</v>
      </c>
      <c r="G2" s="3" t="s">
        <v>6</v>
      </c>
      <c r="H2" s="4" t="s">
        <v>7</v>
      </c>
      <c r="I2" s="4" t="s">
        <v>8</v>
      </c>
      <c r="J2" s="4" t="s">
        <v>9</v>
      </c>
      <c r="K2" s="5" t="s">
        <v>10</v>
      </c>
    </row>
    <row r="3" spans="1:11" x14ac:dyDescent="0.25">
      <c r="A3" s="6">
        <f>YEAR(C3)</f>
        <v>2012</v>
      </c>
      <c r="B3" s="7">
        <f>MONTH(C3)</f>
        <v>1</v>
      </c>
      <c r="C3" s="8">
        <v>40909</v>
      </c>
      <c r="D3" s="9" t="s">
        <v>11</v>
      </c>
      <c r="E3" s="10">
        <v>7</v>
      </c>
      <c r="F3" s="11">
        <v>3.6305500000000004</v>
      </c>
      <c r="G3" s="11">
        <v>5.75</v>
      </c>
      <c r="H3" s="12">
        <f t="shared" ref="H3:H66" si="0">(G3-F3)/F3</f>
        <v>0.5837820715869495</v>
      </c>
      <c r="I3" s="11">
        <f t="shared" ref="I3:I66" si="1">E3*G3</f>
        <v>40.25</v>
      </c>
      <c r="J3" s="11">
        <f>I3-E3*F3</f>
        <v>14.836149999999996</v>
      </c>
      <c r="K3" s="13" t="s">
        <v>12</v>
      </c>
    </row>
    <row r="4" spans="1:11" x14ac:dyDescent="0.25">
      <c r="A4" s="6">
        <f t="shared" ref="A4:A67" si="2">YEAR(C4)</f>
        <v>2012</v>
      </c>
      <c r="B4" s="7">
        <f t="shared" ref="B4:B67" si="3">MONTH(C4)</f>
        <v>1</v>
      </c>
      <c r="C4" s="8">
        <v>40909</v>
      </c>
      <c r="D4" s="9" t="s">
        <v>13</v>
      </c>
      <c r="E4" s="10">
        <v>7</v>
      </c>
      <c r="F4" s="11">
        <v>94.874999999999986</v>
      </c>
      <c r="G4" s="11">
        <v>209.78299999999996</v>
      </c>
      <c r="H4" s="12">
        <f t="shared" si="0"/>
        <v>1.2111515151515151</v>
      </c>
      <c r="I4" s="11">
        <f t="shared" si="1"/>
        <v>1468.4809999999998</v>
      </c>
      <c r="J4" s="11">
        <f t="shared" ref="J4:J67" si="4">I4-E4*F4</f>
        <v>804.35599999999988</v>
      </c>
      <c r="K4" s="13" t="s">
        <v>14</v>
      </c>
    </row>
    <row r="5" spans="1:11" x14ac:dyDescent="0.25">
      <c r="A5" s="6">
        <f t="shared" si="2"/>
        <v>2012</v>
      </c>
      <c r="B5" s="7">
        <f t="shared" si="3"/>
        <v>1</v>
      </c>
      <c r="C5" s="8">
        <v>40909</v>
      </c>
      <c r="D5" s="9" t="s">
        <v>15</v>
      </c>
      <c r="E5" s="10">
        <v>5</v>
      </c>
      <c r="F5" s="11">
        <v>264.38499999999999</v>
      </c>
      <c r="G5" s="11">
        <v>553.85149999999999</v>
      </c>
      <c r="H5" s="12">
        <f t="shared" si="0"/>
        <v>1.0948673336233146</v>
      </c>
      <c r="I5" s="11">
        <f t="shared" si="1"/>
        <v>2769.2574999999997</v>
      </c>
      <c r="J5" s="11">
        <f t="shared" si="4"/>
        <v>1447.3324999999998</v>
      </c>
      <c r="K5" s="13" t="s">
        <v>16</v>
      </c>
    </row>
    <row r="6" spans="1:11" x14ac:dyDescent="0.25">
      <c r="A6" s="6">
        <f t="shared" si="2"/>
        <v>2012</v>
      </c>
      <c r="B6" s="7">
        <f t="shared" si="3"/>
        <v>1</v>
      </c>
      <c r="C6" s="8">
        <v>40909</v>
      </c>
      <c r="D6" s="9" t="s">
        <v>17</v>
      </c>
      <c r="E6" s="10">
        <v>3</v>
      </c>
      <c r="F6" s="11">
        <v>436.42500000000001</v>
      </c>
      <c r="G6" s="11">
        <v>826.505</v>
      </c>
      <c r="H6" s="12">
        <f t="shared" si="0"/>
        <v>0.8938076416337285</v>
      </c>
      <c r="I6" s="11">
        <f t="shared" si="1"/>
        <v>2479.5149999999999</v>
      </c>
      <c r="J6" s="11">
        <f t="shared" si="4"/>
        <v>1170.2399999999998</v>
      </c>
      <c r="K6" s="13" t="s">
        <v>18</v>
      </c>
    </row>
    <row r="7" spans="1:11" x14ac:dyDescent="0.25">
      <c r="A7" s="6">
        <f t="shared" si="2"/>
        <v>2012</v>
      </c>
      <c r="B7" s="7">
        <f t="shared" si="3"/>
        <v>1</v>
      </c>
      <c r="C7" s="8">
        <v>40910</v>
      </c>
      <c r="D7" s="9" t="s">
        <v>19</v>
      </c>
      <c r="E7" s="10">
        <v>8</v>
      </c>
      <c r="F7" s="11">
        <v>75.899999999999991</v>
      </c>
      <c r="G7" s="11">
        <v>147.36099999999996</v>
      </c>
      <c r="H7" s="12">
        <f t="shared" si="0"/>
        <v>0.94151515151515119</v>
      </c>
      <c r="I7" s="11">
        <f t="shared" si="1"/>
        <v>1178.8879999999997</v>
      </c>
      <c r="J7" s="11">
        <f t="shared" si="4"/>
        <v>571.68799999999976</v>
      </c>
      <c r="K7" s="13" t="s">
        <v>20</v>
      </c>
    </row>
    <row r="8" spans="1:11" x14ac:dyDescent="0.25">
      <c r="A8" s="6">
        <f t="shared" si="2"/>
        <v>2012</v>
      </c>
      <c r="B8" s="7">
        <f t="shared" si="3"/>
        <v>1</v>
      </c>
      <c r="C8" s="8">
        <v>40910</v>
      </c>
      <c r="D8" s="9" t="s">
        <v>21</v>
      </c>
      <c r="E8" s="10">
        <v>3</v>
      </c>
      <c r="F8" s="11">
        <v>10.41095</v>
      </c>
      <c r="G8" s="11">
        <v>15.352499999999999</v>
      </c>
      <c r="H8" s="12">
        <f t="shared" si="0"/>
        <v>0.47464928752899588</v>
      </c>
      <c r="I8" s="11">
        <f t="shared" si="1"/>
        <v>46.057499999999997</v>
      </c>
      <c r="J8" s="11">
        <f t="shared" si="4"/>
        <v>14.824649999999998</v>
      </c>
      <c r="K8" s="13" t="s">
        <v>18</v>
      </c>
    </row>
    <row r="9" spans="1:11" x14ac:dyDescent="0.25">
      <c r="A9" s="6">
        <f t="shared" si="2"/>
        <v>2012</v>
      </c>
      <c r="B9" s="7">
        <f t="shared" si="3"/>
        <v>1</v>
      </c>
      <c r="C9" s="8">
        <v>40910</v>
      </c>
      <c r="D9" s="9" t="s">
        <v>13</v>
      </c>
      <c r="E9" s="10">
        <v>3</v>
      </c>
      <c r="F9" s="11">
        <v>125.235</v>
      </c>
      <c r="G9" s="11">
        <v>209.78299999999996</v>
      </c>
      <c r="H9" s="12">
        <f t="shared" si="0"/>
        <v>0.67511478420569293</v>
      </c>
      <c r="I9" s="11">
        <f t="shared" si="1"/>
        <v>629.34899999999993</v>
      </c>
      <c r="J9" s="11">
        <f t="shared" si="4"/>
        <v>253.64399999999995</v>
      </c>
      <c r="K9" s="13" t="s">
        <v>22</v>
      </c>
    </row>
    <row r="10" spans="1:11" x14ac:dyDescent="0.25">
      <c r="A10" s="6">
        <f t="shared" si="2"/>
        <v>2012</v>
      </c>
      <c r="B10" s="7">
        <f t="shared" si="3"/>
        <v>1</v>
      </c>
      <c r="C10" s="8">
        <v>40910</v>
      </c>
      <c r="D10" s="9" t="s">
        <v>23</v>
      </c>
      <c r="E10" s="10">
        <v>3</v>
      </c>
      <c r="F10" s="11">
        <v>347.875</v>
      </c>
      <c r="G10" s="11">
        <v>553.85149999999999</v>
      </c>
      <c r="H10" s="12">
        <f t="shared" si="0"/>
        <v>0.59209917355371899</v>
      </c>
      <c r="I10" s="11">
        <f t="shared" si="1"/>
        <v>1661.5545</v>
      </c>
      <c r="J10" s="11">
        <f t="shared" si="4"/>
        <v>617.92949999999996</v>
      </c>
      <c r="K10" s="13" t="s">
        <v>24</v>
      </c>
    </row>
    <row r="11" spans="1:11" x14ac:dyDescent="0.25">
      <c r="A11" s="6">
        <f t="shared" si="2"/>
        <v>2012</v>
      </c>
      <c r="B11" s="7">
        <f t="shared" si="3"/>
        <v>1</v>
      </c>
      <c r="C11" s="8">
        <v>40911</v>
      </c>
      <c r="D11" s="9" t="s">
        <v>13</v>
      </c>
      <c r="E11" s="10">
        <v>7</v>
      </c>
      <c r="F11" s="11">
        <v>94.874999999999986</v>
      </c>
      <c r="G11" s="11">
        <v>209.78299999999996</v>
      </c>
      <c r="H11" s="12">
        <f t="shared" si="0"/>
        <v>1.2111515151515151</v>
      </c>
      <c r="I11" s="11">
        <f t="shared" si="1"/>
        <v>1468.4809999999998</v>
      </c>
      <c r="J11" s="11">
        <f t="shared" si="4"/>
        <v>804.35599999999988</v>
      </c>
      <c r="K11" s="13" t="s">
        <v>12</v>
      </c>
    </row>
    <row r="12" spans="1:11" x14ac:dyDescent="0.25">
      <c r="A12" s="6">
        <f t="shared" si="2"/>
        <v>2012</v>
      </c>
      <c r="B12" s="7">
        <f t="shared" si="3"/>
        <v>1</v>
      </c>
      <c r="C12" s="8">
        <v>40911</v>
      </c>
      <c r="D12" s="9" t="s">
        <v>23</v>
      </c>
      <c r="E12" s="10">
        <v>5</v>
      </c>
      <c r="F12" s="11">
        <v>264.38499999999999</v>
      </c>
      <c r="G12" s="11">
        <v>553.85149999999999</v>
      </c>
      <c r="H12" s="12">
        <f t="shared" si="0"/>
        <v>1.0948673336233146</v>
      </c>
      <c r="I12" s="11">
        <f t="shared" si="1"/>
        <v>2769.2574999999997</v>
      </c>
      <c r="J12" s="11">
        <f t="shared" si="4"/>
        <v>1447.3324999999998</v>
      </c>
      <c r="K12" s="13" t="s">
        <v>25</v>
      </c>
    </row>
    <row r="13" spans="1:11" x14ac:dyDescent="0.25">
      <c r="A13" s="6">
        <f t="shared" si="2"/>
        <v>2012</v>
      </c>
      <c r="B13" s="7">
        <f t="shared" si="3"/>
        <v>1</v>
      </c>
      <c r="C13" s="8">
        <v>40911</v>
      </c>
      <c r="D13" s="9" t="s">
        <v>26</v>
      </c>
      <c r="E13" s="10">
        <v>3</v>
      </c>
      <c r="F13" s="11">
        <v>43.010000000000005</v>
      </c>
      <c r="G13" s="11">
        <v>64.537999999999997</v>
      </c>
      <c r="H13" s="12">
        <f t="shared" si="0"/>
        <v>0.50053475935828851</v>
      </c>
      <c r="I13" s="11">
        <f t="shared" si="1"/>
        <v>193.61399999999998</v>
      </c>
      <c r="J13" s="11">
        <f t="shared" si="4"/>
        <v>64.583999999999946</v>
      </c>
      <c r="K13" s="13" t="s">
        <v>27</v>
      </c>
    </row>
    <row r="14" spans="1:11" x14ac:dyDescent="0.25">
      <c r="A14" s="6">
        <f t="shared" si="2"/>
        <v>2012</v>
      </c>
      <c r="B14" s="7">
        <f t="shared" si="3"/>
        <v>1</v>
      </c>
      <c r="C14" s="8">
        <v>40911</v>
      </c>
      <c r="D14" s="9" t="s">
        <v>17</v>
      </c>
      <c r="E14" s="10">
        <v>3</v>
      </c>
      <c r="F14" s="11">
        <v>215.05</v>
      </c>
      <c r="G14" s="11">
        <v>423.51049999999992</v>
      </c>
      <c r="H14" s="12">
        <f t="shared" si="0"/>
        <v>0.96935828877005303</v>
      </c>
      <c r="I14" s="11">
        <f t="shared" si="1"/>
        <v>1270.5314999999998</v>
      </c>
      <c r="J14" s="11">
        <f t="shared" si="4"/>
        <v>625.38149999999973</v>
      </c>
      <c r="K14" s="13" t="s">
        <v>12</v>
      </c>
    </row>
    <row r="15" spans="1:11" x14ac:dyDescent="0.25">
      <c r="A15" s="6">
        <f t="shared" si="2"/>
        <v>2012</v>
      </c>
      <c r="B15" s="7">
        <f t="shared" si="3"/>
        <v>1</v>
      </c>
      <c r="C15" s="8">
        <v>40912</v>
      </c>
      <c r="D15" s="9" t="s">
        <v>19</v>
      </c>
      <c r="E15" s="10">
        <v>8</v>
      </c>
      <c r="F15" s="11">
        <v>87.284999999999997</v>
      </c>
      <c r="G15" s="11">
        <v>171.39599999999999</v>
      </c>
      <c r="H15" s="12">
        <f t="shared" si="0"/>
        <v>0.96363636363636351</v>
      </c>
      <c r="I15" s="11">
        <f t="shared" si="1"/>
        <v>1371.1679999999999</v>
      </c>
      <c r="J15" s="11">
        <f t="shared" si="4"/>
        <v>672.88799999999992</v>
      </c>
      <c r="K15" s="13" t="s">
        <v>28</v>
      </c>
    </row>
    <row r="16" spans="1:11" x14ac:dyDescent="0.25">
      <c r="A16" s="6">
        <f t="shared" si="2"/>
        <v>2012</v>
      </c>
      <c r="B16" s="7">
        <f t="shared" si="3"/>
        <v>1</v>
      </c>
      <c r="C16" s="8">
        <v>40912</v>
      </c>
      <c r="D16" s="9" t="s">
        <v>29</v>
      </c>
      <c r="E16" s="10">
        <v>3</v>
      </c>
      <c r="F16" s="11">
        <v>50.599999999999994</v>
      </c>
      <c r="G16" s="11">
        <v>76.750999999999991</v>
      </c>
      <c r="H16" s="12">
        <f t="shared" si="0"/>
        <v>0.51681818181818184</v>
      </c>
      <c r="I16" s="11">
        <f t="shared" si="1"/>
        <v>230.25299999999999</v>
      </c>
      <c r="J16" s="11">
        <f t="shared" si="4"/>
        <v>78.453000000000003</v>
      </c>
      <c r="K16" s="13" t="s">
        <v>18</v>
      </c>
    </row>
    <row r="17" spans="1:11" x14ac:dyDescent="0.25">
      <c r="A17" s="6">
        <f t="shared" si="2"/>
        <v>2012</v>
      </c>
      <c r="B17" s="7">
        <f t="shared" si="3"/>
        <v>1</v>
      </c>
      <c r="C17" s="8">
        <v>40912</v>
      </c>
      <c r="D17" s="9" t="s">
        <v>30</v>
      </c>
      <c r="E17" s="10">
        <v>3</v>
      </c>
      <c r="F17" s="11">
        <v>1581.2499999999998</v>
      </c>
      <c r="G17" s="11">
        <v>2491.5785000000001</v>
      </c>
      <c r="H17" s="12">
        <f t="shared" si="0"/>
        <v>0.57570181818181843</v>
      </c>
      <c r="I17" s="11">
        <f t="shared" si="1"/>
        <v>7474.7355000000007</v>
      </c>
      <c r="J17" s="11">
        <f t="shared" si="4"/>
        <v>2730.9855000000016</v>
      </c>
      <c r="K17" s="13" t="s">
        <v>12</v>
      </c>
    </row>
    <row r="18" spans="1:11" x14ac:dyDescent="0.25">
      <c r="A18" s="6">
        <f t="shared" si="2"/>
        <v>2012</v>
      </c>
      <c r="B18" s="7">
        <f t="shared" si="3"/>
        <v>1</v>
      </c>
      <c r="C18" s="8">
        <v>40912</v>
      </c>
      <c r="D18" s="9" t="s">
        <v>31</v>
      </c>
      <c r="E18" s="10">
        <v>3</v>
      </c>
      <c r="F18" s="11">
        <v>1399.0900000000001</v>
      </c>
      <c r="G18" s="11">
        <v>2053.3134999999997</v>
      </c>
      <c r="H18" s="12">
        <f t="shared" si="0"/>
        <v>0.46760644418872233</v>
      </c>
      <c r="I18" s="11">
        <f t="shared" si="1"/>
        <v>6159.9404999999988</v>
      </c>
      <c r="J18" s="11">
        <f t="shared" si="4"/>
        <v>1962.6704999999984</v>
      </c>
      <c r="K18" s="13" t="s">
        <v>14</v>
      </c>
    </row>
    <row r="19" spans="1:11" x14ac:dyDescent="0.25">
      <c r="A19" s="6">
        <f t="shared" si="2"/>
        <v>2012</v>
      </c>
      <c r="B19" s="7">
        <f t="shared" si="3"/>
        <v>1</v>
      </c>
      <c r="C19" s="8">
        <v>40913</v>
      </c>
      <c r="D19" s="9" t="s">
        <v>32</v>
      </c>
      <c r="E19" s="10">
        <v>3</v>
      </c>
      <c r="F19" s="11">
        <v>83.490000000000009</v>
      </c>
      <c r="G19" s="11">
        <v>120.25549999999998</v>
      </c>
      <c r="H19" s="12">
        <f t="shared" si="0"/>
        <v>0.44035812672176272</v>
      </c>
      <c r="I19" s="11">
        <f t="shared" si="1"/>
        <v>360.76649999999995</v>
      </c>
      <c r="J19" s="11">
        <f t="shared" si="4"/>
        <v>110.29649999999992</v>
      </c>
      <c r="K19" s="13" t="s">
        <v>16</v>
      </c>
    </row>
    <row r="20" spans="1:11" x14ac:dyDescent="0.25">
      <c r="A20" s="6">
        <f t="shared" si="2"/>
        <v>2012</v>
      </c>
      <c r="B20" s="7">
        <f t="shared" si="3"/>
        <v>1</v>
      </c>
      <c r="C20" s="8">
        <v>40913</v>
      </c>
      <c r="D20" s="9" t="s">
        <v>33</v>
      </c>
      <c r="E20" s="10">
        <v>3</v>
      </c>
      <c r="F20" s="11">
        <v>784.3</v>
      </c>
      <c r="G20" s="11">
        <v>1481.1079999999999</v>
      </c>
      <c r="H20" s="12">
        <f t="shared" si="0"/>
        <v>0.8884457478005866</v>
      </c>
      <c r="I20" s="11">
        <f t="shared" si="1"/>
        <v>4443.3239999999996</v>
      </c>
      <c r="J20" s="11">
        <f t="shared" si="4"/>
        <v>2090.424</v>
      </c>
      <c r="K20" s="13" t="s">
        <v>18</v>
      </c>
    </row>
    <row r="21" spans="1:11" x14ac:dyDescent="0.25">
      <c r="A21" s="6">
        <f t="shared" si="2"/>
        <v>2012</v>
      </c>
      <c r="B21" s="7">
        <f t="shared" si="3"/>
        <v>1</v>
      </c>
      <c r="C21" s="8">
        <v>40913</v>
      </c>
      <c r="D21" s="9" t="s">
        <v>34</v>
      </c>
      <c r="E21" s="10">
        <v>3</v>
      </c>
      <c r="F21" s="11">
        <v>347.875</v>
      </c>
      <c r="G21" s="11">
        <v>501.43449999999996</v>
      </c>
      <c r="H21" s="12">
        <f t="shared" si="0"/>
        <v>0.44142148760330568</v>
      </c>
      <c r="I21" s="11">
        <f t="shared" si="1"/>
        <v>1504.3035</v>
      </c>
      <c r="J21" s="11">
        <f t="shared" si="4"/>
        <v>460.67849999999999</v>
      </c>
      <c r="K21" s="13" t="s">
        <v>20</v>
      </c>
    </row>
    <row r="22" spans="1:11" x14ac:dyDescent="0.25">
      <c r="A22" s="6">
        <f t="shared" si="2"/>
        <v>2012</v>
      </c>
      <c r="B22" s="7">
        <f t="shared" si="3"/>
        <v>1</v>
      </c>
      <c r="C22" s="8">
        <v>40913</v>
      </c>
      <c r="D22" s="9" t="s">
        <v>19</v>
      </c>
      <c r="E22" s="10">
        <v>3</v>
      </c>
      <c r="F22" s="11">
        <v>126.5</v>
      </c>
      <c r="G22" s="11">
        <v>219.17849999999999</v>
      </c>
      <c r="H22" s="12">
        <f t="shared" si="0"/>
        <v>0.73263636363636353</v>
      </c>
      <c r="I22" s="11">
        <f t="shared" si="1"/>
        <v>657.53549999999996</v>
      </c>
      <c r="J22" s="11">
        <f t="shared" si="4"/>
        <v>278.03549999999996</v>
      </c>
      <c r="K22" s="13" t="s">
        <v>18</v>
      </c>
    </row>
    <row r="23" spans="1:11" x14ac:dyDescent="0.25">
      <c r="A23" s="6">
        <f t="shared" si="2"/>
        <v>2012</v>
      </c>
      <c r="B23" s="7">
        <f t="shared" si="3"/>
        <v>1</v>
      </c>
      <c r="C23" s="8">
        <v>40914</v>
      </c>
      <c r="D23" s="9" t="s">
        <v>19</v>
      </c>
      <c r="E23" s="10">
        <v>8</v>
      </c>
      <c r="F23" s="11">
        <v>189.74999999999997</v>
      </c>
      <c r="G23" s="11">
        <v>363.85999999999996</v>
      </c>
      <c r="H23" s="12">
        <f t="shared" si="0"/>
        <v>0.9175757575757576</v>
      </c>
      <c r="I23" s="11">
        <f t="shared" si="1"/>
        <v>2910.8799999999997</v>
      </c>
      <c r="J23" s="11">
        <f t="shared" si="4"/>
        <v>1392.8799999999999</v>
      </c>
      <c r="K23" s="13" t="s">
        <v>22</v>
      </c>
    </row>
    <row r="24" spans="1:11" x14ac:dyDescent="0.25">
      <c r="A24" s="6">
        <f t="shared" si="2"/>
        <v>2012</v>
      </c>
      <c r="B24" s="7">
        <f t="shared" si="3"/>
        <v>1</v>
      </c>
      <c r="C24" s="8">
        <v>40914</v>
      </c>
      <c r="D24" s="9" t="s">
        <v>33</v>
      </c>
      <c r="E24" s="10">
        <v>7</v>
      </c>
      <c r="F24" s="11">
        <v>702.07499999999993</v>
      </c>
      <c r="G24" s="11">
        <v>1481.1079999999999</v>
      </c>
      <c r="H24" s="12">
        <f t="shared" si="0"/>
        <v>1.1096150696150697</v>
      </c>
      <c r="I24" s="11">
        <f t="shared" si="1"/>
        <v>10367.755999999999</v>
      </c>
      <c r="J24" s="11">
        <f t="shared" si="4"/>
        <v>5453.2309999999998</v>
      </c>
      <c r="K24" s="13" t="s">
        <v>24</v>
      </c>
    </row>
    <row r="25" spans="1:11" x14ac:dyDescent="0.25">
      <c r="A25" s="6">
        <f t="shared" si="2"/>
        <v>2012</v>
      </c>
      <c r="B25" s="7">
        <f t="shared" si="3"/>
        <v>1</v>
      </c>
      <c r="C25" s="8">
        <v>40914</v>
      </c>
      <c r="D25" s="9" t="s">
        <v>34</v>
      </c>
      <c r="E25" s="10">
        <v>5</v>
      </c>
      <c r="F25" s="11">
        <v>316.25</v>
      </c>
      <c r="G25" s="11">
        <v>501.43449999999996</v>
      </c>
      <c r="H25" s="12">
        <f t="shared" si="0"/>
        <v>0.58556363636363618</v>
      </c>
      <c r="I25" s="11">
        <f t="shared" si="1"/>
        <v>2507.1724999999997</v>
      </c>
      <c r="J25" s="11">
        <f t="shared" si="4"/>
        <v>925.92249999999967</v>
      </c>
      <c r="K25" s="13" t="s">
        <v>12</v>
      </c>
    </row>
    <row r="26" spans="1:11" x14ac:dyDescent="0.25">
      <c r="A26" s="6">
        <f t="shared" si="2"/>
        <v>2012</v>
      </c>
      <c r="B26" s="7">
        <f t="shared" si="3"/>
        <v>1</v>
      </c>
      <c r="C26" s="8">
        <v>40914</v>
      </c>
      <c r="D26" s="9" t="s">
        <v>35</v>
      </c>
      <c r="E26" s="10">
        <v>3</v>
      </c>
      <c r="F26" s="11">
        <v>53.610700000000008</v>
      </c>
      <c r="G26" s="11">
        <v>79.349999999999994</v>
      </c>
      <c r="H26" s="12">
        <f t="shared" si="0"/>
        <v>0.48011497704749206</v>
      </c>
      <c r="I26" s="11">
        <f t="shared" si="1"/>
        <v>238.04999999999998</v>
      </c>
      <c r="J26" s="11">
        <f t="shared" si="4"/>
        <v>77.217899999999958</v>
      </c>
      <c r="K26" s="13" t="s">
        <v>25</v>
      </c>
    </row>
    <row r="27" spans="1:11" x14ac:dyDescent="0.25">
      <c r="A27" s="6">
        <f t="shared" si="2"/>
        <v>2012</v>
      </c>
      <c r="B27" s="7">
        <f t="shared" si="3"/>
        <v>1</v>
      </c>
      <c r="C27" s="8">
        <v>40915</v>
      </c>
      <c r="D27" s="9" t="s">
        <v>36</v>
      </c>
      <c r="E27" s="10">
        <v>3</v>
      </c>
      <c r="F27" s="11">
        <v>54.104050000000001</v>
      </c>
      <c r="G27" s="11">
        <v>80.085999999999999</v>
      </c>
      <c r="H27" s="12">
        <f t="shared" si="0"/>
        <v>0.48022190575382062</v>
      </c>
      <c r="I27" s="11">
        <f t="shared" si="1"/>
        <v>240.25799999999998</v>
      </c>
      <c r="J27" s="11">
        <f t="shared" si="4"/>
        <v>77.945849999999979</v>
      </c>
      <c r="K27" s="13" t="s">
        <v>27</v>
      </c>
    </row>
    <row r="28" spans="1:11" x14ac:dyDescent="0.25">
      <c r="A28" s="6">
        <f t="shared" si="2"/>
        <v>2012</v>
      </c>
      <c r="B28" s="7">
        <f t="shared" si="3"/>
        <v>1</v>
      </c>
      <c r="C28" s="8">
        <v>40915</v>
      </c>
      <c r="D28" s="9" t="s">
        <v>33</v>
      </c>
      <c r="E28" s="10">
        <v>3</v>
      </c>
      <c r="F28" s="11">
        <v>784.3</v>
      </c>
      <c r="G28" s="11">
        <v>1481.1079999999999</v>
      </c>
      <c r="H28" s="12">
        <f t="shared" si="0"/>
        <v>0.8884457478005866</v>
      </c>
      <c r="I28" s="11">
        <f t="shared" si="1"/>
        <v>4443.3239999999996</v>
      </c>
      <c r="J28" s="11">
        <f t="shared" si="4"/>
        <v>2090.424</v>
      </c>
      <c r="K28" s="13" t="s">
        <v>12</v>
      </c>
    </row>
    <row r="29" spans="1:11" x14ac:dyDescent="0.25">
      <c r="A29" s="6">
        <f t="shared" si="2"/>
        <v>2012</v>
      </c>
      <c r="B29" s="7">
        <f t="shared" si="3"/>
        <v>1</v>
      </c>
      <c r="C29" s="8">
        <v>40915</v>
      </c>
      <c r="D29" s="9" t="s">
        <v>37</v>
      </c>
      <c r="E29" s="10">
        <v>3</v>
      </c>
      <c r="F29" s="11">
        <v>347.875</v>
      </c>
      <c r="G29" s="11">
        <v>503.7</v>
      </c>
      <c r="H29" s="12">
        <f t="shared" si="0"/>
        <v>0.44793388429752062</v>
      </c>
      <c r="I29" s="11">
        <f t="shared" si="1"/>
        <v>1511.1</v>
      </c>
      <c r="J29" s="11">
        <f t="shared" si="4"/>
        <v>467.47499999999991</v>
      </c>
      <c r="K29" s="13" t="s">
        <v>28</v>
      </c>
    </row>
    <row r="30" spans="1:11" x14ac:dyDescent="0.25">
      <c r="A30" s="6">
        <f t="shared" si="2"/>
        <v>2012</v>
      </c>
      <c r="B30" s="7">
        <f t="shared" si="3"/>
        <v>1</v>
      </c>
      <c r="C30" s="8">
        <v>40915</v>
      </c>
      <c r="D30" s="9" t="s">
        <v>19</v>
      </c>
      <c r="E30" s="10">
        <v>3</v>
      </c>
      <c r="F30" s="11">
        <v>253</v>
      </c>
      <c r="G30" s="11">
        <v>560.55599999999993</v>
      </c>
      <c r="H30" s="12">
        <f t="shared" si="0"/>
        <v>1.2156363636363634</v>
      </c>
      <c r="I30" s="11">
        <f t="shared" si="1"/>
        <v>1681.6679999999997</v>
      </c>
      <c r="J30" s="11">
        <f t="shared" si="4"/>
        <v>922.66799999999967</v>
      </c>
      <c r="K30" s="13" t="s">
        <v>18</v>
      </c>
    </row>
    <row r="31" spans="1:11" x14ac:dyDescent="0.25">
      <c r="A31" s="6">
        <f t="shared" si="2"/>
        <v>2012</v>
      </c>
      <c r="B31" s="7">
        <f t="shared" si="3"/>
        <v>1</v>
      </c>
      <c r="C31" s="8">
        <v>40916</v>
      </c>
      <c r="D31" s="9" t="s">
        <v>33</v>
      </c>
      <c r="E31" s="10">
        <v>7</v>
      </c>
      <c r="F31" s="11">
        <v>702.07499999999993</v>
      </c>
      <c r="G31" s="11">
        <v>1481.1079999999999</v>
      </c>
      <c r="H31" s="12">
        <f t="shared" si="0"/>
        <v>1.1096150696150697</v>
      </c>
      <c r="I31" s="11">
        <f t="shared" si="1"/>
        <v>10367.755999999999</v>
      </c>
      <c r="J31" s="11">
        <f t="shared" si="4"/>
        <v>5453.2309999999998</v>
      </c>
      <c r="K31" s="13" t="s">
        <v>12</v>
      </c>
    </row>
    <row r="32" spans="1:11" x14ac:dyDescent="0.25">
      <c r="A32" s="6">
        <f t="shared" si="2"/>
        <v>2012</v>
      </c>
      <c r="B32" s="7">
        <f t="shared" si="3"/>
        <v>1</v>
      </c>
      <c r="C32" s="8">
        <v>40916</v>
      </c>
      <c r="D32" s="9" t="s">
        <v>37</v>
      </c>
      <c r="E32" s="10">
        <v>5</v>
      </c>
      <c r="F32" s="11">
        <v>316.25</v>
      </c>
      <c r="G32" s="11">
        <v>503.7</v>
      </c>
      <c r="H32" s="12">
        <f t="shared" si="0"/>
        <v>0.59272727272727266</v>
      </c>
      <c r="I32" s="11">
        <f t="shared" si="1"/>
        <v>2518.5</v>
      </c>
      <c r="J32" s="11">
        <f t="shared" si="4"/>
        <v>937.25</v>
      </c>
      <c r="K32" s="13" t="s">
        <v>14</v>
      </c>
    </row>
    <row r="33" spans="1:11" x14ac:dyDescent="0.25">
      <c r="A33" s="6">
        <f t="shared" si="2"/>
        <v>2012</v>
      </c>
      <c r="B33" s="7">
        <f t="shared" si="3"/>
        <v>1</v>
      </c>
      <c r="C33" s="8">
        <v>40916</v>
      </c>
      <c r="D33" s="9" t="s">
        <v>38</v>
      </c>
      <c r="E33" s="10">
        <v>3</v>
      </c>
      <c r="F33" s="11">
        <v>25.66685</v>
      </c>
      <c r="G33" s="11">
        <v>40.951499999999996</v>
      </c>
      <c r="H33" s="12">
        <f t="shared" si="0"/>
        <v>0.59550159057305418</v>
      </c>
      <c r="I33" s="11">
        <f t="shared" si="1"/>
        <v>122.85449999999999</v>
      </c>
      <c r="J33" s="11">
        <f t="shared" si="4"/>
        <v>45.853949999999983</v>
      </c>
      <c r="K33" s="13" t="s">
        <v>16</v>
      </c>
    </row>
    <row r="34" spans="1:11" x14ac:dyDescent="0.25">
      <c r="A34" s="6">
        <f t="shared" si="2"/>
        <v>2012</v>
      </c>
      <c r="B34" s="7">
        <f t="shared" si="3"/>
        <v>1</v>
      </c>
      <c r="C34" s="8">
        <v>40916</v>
      </c>
      <c r="D34" s="9" t="s">
        <v>19</v>
      </c>
      <c r="E34" s="10">
        <v>3</v>
      </c>
      <c r="F34" s="11">
        <v>101.19999999999999</v>
      </c>
      <c r="G34" s="11">
        <v>204.88399999999999</v>
      </c>
      <c r="H34" s="12">
        <f t="shared" si="0"/>
        <v>1.0245454545454546</v>
      </c>
      <c r="I34" s="11">
        <f t="shared" si="1"/>
        <v>614.65199999999993</v>
      </c>
      <c r="J34" s="11">
        <f t="shared" si="4"/>
        <v>311.05199999999996</v>
      </c>
      <c r="K34" s="13" t="s">
        <v>18</v>
      </c>
    </row>
    <row r="35" spans="1:11" x14ac:dyDescent="0.25">
      <c r="A35" s="6">
        <f t="shared" si="2"/>
        <v>2012</v>
      </c>
      <c r="B35" s="7">
        <f t="shared" si="3"/>
        <v>1</v>
      </c>
      <c r="C35" s="8">
        <v>40917</v>
      </c>
      <c r="D35" s="9" t="s">
        <v>39</v>
      </c>
      <c r="E35" s="10">
        <v>7</v>
      </c>
      <c r="F35" s="11">
        <v>379.49999999999994</v>
      </c>
      <c r="G35" s="11">
        <v>555.77199999999993</v>
      </c>
      <c r="H35" s="12">
        <f t="shared" si="0"/>
        <v>0.46448484848484856</v>
      </c>
      <c r="I35" s="11">
        <f t="shared" si="1"/>
        <v>3890.4039999999995</v>
      </c>
      <c r="J35" s="11">
        <f t="shared" si="4"/>
        <v>1233.904</v>
      </c>
      <c r="K35" s="13" t="s">
        <v>20</v>
      </c>
    </row>
    <row r="36" spans="1:11" x14ac:dyDescent="0.25">
      <c r="A36" s="6">
        <f t="shared" si="2"/>
        <v>2012</v>
      </c>
      <c r="B36" s="7">
        <f t="shared" si="3"/>
        <v>1</v>
      </c>
      <c r="C36" s="8">
        <v>40917</v>
      </c>
      <c r="D36" s="9" t="s">
        <v>33</v>
      </c>
      <c r="E36" s="10">
        <v>4</v>
      </c>
      <c r="F36" s="11">
        <v>771.65</v>
      </c>
      <c r="G36" s="11">
        <v>1668.8685</v>
      </c>
      <c r="H36" s="12">
        <f t="shared" si="0"/>
        <v>1.1627272727272728</v>
      </c>
      <c r="I36" s="11">
        <f t="shared" si="1"/>
        <v>6675.4740000000002</v>
      </c>
      <c r="J36" s="11">
        <f t="shared" si="4"/>
        <v>3588.8740000000003</v>
      </c>
      <c r="K36" s="13" t="s">
        <v>18</v>
      </c>
    </row>
    <row r="37" spans="1:11" x14ac:dyDescent="0.25">
      <c r="A37" s="6">
        <f t="shared" si="2"/>
        <v>2012</v>
      </c>
      <c r="B37" s="7">
        <f t="shared" si="3"/>
        <v>1</v>
      </c>
      <c r="C37" s="8">
        <v>40917</v>
      </c>
      <c r="D37" s="9" t="s">
        <v>40</v>
      </c>
      <c r="E37" s="10">
        <v>3</v>
      </c>
      <c r="F37" s="11">
        <v>1201.75</v>
      </c>
      <c r="G37" s="11">
        <v>2283.9575</v>
      </c>
      <c r="H37" s="12">
        <f t="shared" si="0"/>
        <v>0.90052631578947362</v>
      </c>
      <c r="I37" s="11">
        <f t="shared" si="1"/>
        <v>6851.8724999999995</v>
      </c>
      <c r="J37" s="11">
        <f t="shared" si="4"/>
        <v>3246.6224999999995</v>
      </c>
      <c r="K37" s="13" t="s">
        <v>22</v>
      </c>
    </row>
    <row r="38" spans="1:11" x14ac:dyDescent="0.25">
      <c r="A38" s="6">
        <f t="shared" si="2"/>
        <v>2012</v>
      </c>
      <c r="B38" s="7">
        <f t="shared" si="3"/>
        <v>1</v>
      </c>
      <c r="C38" s="8">
        <v>40917</v>
      </c>
      <c r="D38" s="9" t="s">
        <v>41</v>
      </c>
      <c r="E38" s="10">
        <v>3</v>
      </c>
      <c r="F38" s="11">
        <v>360.52499999999998</v>
      </c>
      <c r="G38" s="11">
        <v>732.87199999999996</v>
      </c>
      <c r="H38" s="12">
        <f t="shared" si="0"/>
        <v>1.0327910685805424</v>
      </c>
      <c r="I38" s="11">
        <f t="shared" si="1"/>
        <v>2198.616</v>
      </c>
      <c r="J38" s="11">
        <f t="shared" si="4"/>
        <v>1117.0410000000002</v>
      </c>
      <c r="K38" s="13" t="s">
        <v>24</v>
      </c>
    </row>
    <row r="39" spans="1:11" x14ac:dyDescent="0.25">
      <c r="A39" s="6">
        <f t="shared" si="2"/>
        <v>2012</v>
      </c>
      <c r="B39" s="7">
        <f t="shared" si="3"/>
        <v>1</v>
      </c>
      <c r="C39" s="8">
        <v>40918</v>
      </c>
      <c r="D39" s="9" t="s">
        <v>39</v>
      </c>
      <c r="E39" s="10">
        <v>7</v>
      </c>
      <c r="F39" s="11">
        <v>341.54999999999995</v>
      </c>
      <c r="G39" s="11">
        <v>555.77199999999993</v>
      </c>
      <c r="H39" s="12">
        <f t="shared" si="0"/>
        <v>0.62720538720538721</v>
      </c>
      <c r="I39" s="11">
        <f t="shared" si="1"/>
        <v>3890.4039999999995</v>
      </c>
      <c r="J39" s="11">
        <f t="shared" si="4"/>
        <v>1499.5540000000001</v>
      </c>
      <c r="K39" s="13" t="s">
        <v>12</v>
      </c>
    </row>
    <row r="40" spans="1:11" x14ac:dyDescent="0.25">
      <c r="A40" s="6">
        <f t="shared" si="2"/>
        <v>2012</v>
      </c>
      <c r="B40" s="7">
        <f t="shared" si="3"/>
        <v>1</v>
      </c>
      <c r="C40" s="8">
        <v>40918</v>
      </c>
      <c r="D40" s="9" t="s">
        <v>42</v>
      </c>
      <c r="E40" s="10">
        <v>4</v>
      </c>
      <c r="F40" s="11">
        <v>18.974999999999998</v>
      </c>
      <c r="G40" s="11">
        <v>30.233499999999996</v>
      </c>
      <c r="H40" s="12">
        <f t="shared" si="0"/>
        <v>0.59333333333333327</v>
      </c>
      <c r="I40" s="11">
        <f t="shared" si="1"/>
        <v>120.93399999999998</v>
      </c>
      <c r="J40" s="11">
        <f t="shared" si="4"/>
        <v>45.033999999999992</v>
      </c>
      <c r="K40" s="13" t="s">
        <v>25</v>
      </c>
    </row>
    <row r="41" spans="1:11" x14ac:dyDescent="0.25">
      <c r="A41" s="6">
        <f t="shared" si="2"/>
        <v>2012</v>
      </c>
      <c r="B41" s="7">
        <f t="shared" si="3"/>
        <v>1</v>
      </c>
      <c r="C41" s="8">
        <v>40918</v>
      </c>
      <c r="D41" s="9" t="s">
        <v>43</v>
      </c>
      <c r="E41" s="10">
        <v>4</v>
      </c>
      <c r="F41" s="11">
        <v>474.37500000000006</v>
      </c>
      <c r="G41" s="11">
        <v>896.19499999999982</v>
      </c>
      <c r="H41" s="12">
        <f t="shared" si="0"/>
        <v>0.88921212121212057</v>
      </c>
      <c r="I41" s="11">
        <f t="shared" si="1"/>
        <v>3584.7799999999993</v>
      </c>
      <c r="J41" s="11">
        <f t="shared" si="4"/>
        <v>1687.2799999999991</v>
      </c>
      <c r="K41" s="13" t="s">
        <v>27</v>
      </c>
    </row>
    <row r="42" spans="1:11" x14ac:dyDescent="0.25">
      <c r="A42" s="6">
        <f t="shared" si="2"/>
        <v>2012</v>
      </c>
      <c r="B42" s="7">
        <f t="shared" si="3"/>
        <v>1</v>
      </c>
      <c r="C42" s="8">
        <v>40918</v>
      </c>
      <c r="D42" s="9" t="s">
        <v>44</v>
      </c>
      <c r="E42" s="10">
        <v>3</v>
      </c>
      <c r="F42" s="11">
        <v>221.37500000000003</v>
      </c>
      <c r="G42" s="11">
        <v>368.36799999999994</v>
      </c>
      <c r="H42" s="12">
        <f t="shared" si="0"/>
        <v>0.66399999999999948</v>
      </c>
      <c r="I42" s="11">
        <f t="shared" si="1"/>
        <v>1105.1039999999998</v>
      </c>
      <c r="J42" s="11">
        <f t="shared" si="4"/>
        <v>440.9789999999997</v>
      </c>
      <c r="K42" s="13" t="s">
        <v>12</v>
      </c>
    </row>
    <row r="43" spans="1:11" x14ac:dyDescent="0.25">
      <c r="A43" s="6">
        <f t="shared" si="2"/>
        <v>2012</v>
      </c>
      <c r="B43" s="7">
        <f t="shared" si="3"/>
        <v>1</v>
      </c>
      <c r="C43" s="8">
        <v>40919</v>
      </c>
      <c r="D43" s="9" t="s">
        <v>45</v>
      </c>
      <c r="E43" s="10">
        <v>4</v>
      </c>
      <c r="F43" s="11">
        <v>94.874999999999986</v>
      </c>
      <c r="G43" s="11">
        <v>157.63049999999998</v>
      </c>
      <c r="H43" s="12">
        <f t="shared" si="0"/>
        <v>0.66145454545454552</v>
      </c>
      <c r="I43" s="11">
        <f t="shared" si="1"/>
        <v>630.52199999999993</v>
      </c>
      <c r="J43" s="11">
        <f t="shared" si="4"/>
        <v>251.02199999999999</v>
      </c>
      <c r="K43" s="13" t="s">
        <v>28</v>
      </c>
    </row>
    <row r="44" spans="1:11" x14ac:dyDescent="0.25">
      <c r="A44" s="6">
        <f t="shared" si="2"/>
        <v>2012</v>
      </c>
      <c r="B44" s="7">
        <f t="shared" si="3"/>
        <v>1</v>
      </c>
      <c r="C44" s="8">
        <v>40919</v>
      </c>
      <c r="D44" s="9" t="s">
        <v>46</v>
      </c>
      <c r="E44" s="10">
        <v>3</v>
      </c>
      <c r="F44" s="11">
        <v>221.37500000000003</v>
      </c>
      <c r="G44" s="11">
        <v>368.36799999999994</v>
      </c>
      <c r="H44" s="12">
        <f t="shared" si="0"/>
        <v>0.66399999999999948</v>
      </c>
      <c r="I44" s="11">
        <f t="shared" si="1"/>
        <v>1105.1039999999998</v>
      </c>
      <c r="J44" s="11">
        <f t="shared" si="4"/>
        <v>440.9789999999997</v>
      </c>
      <c r="K44" s="13" t="s">
        <v>18</v>
      </c>
    </row>
    <row r="45" spans="1:11" x14ac:dyDescent="0.25">
      <c r="A45" s="6">
        <f t="shared" si="2"/>
        <v>2012</v>
      </c>
      <c r="B45" s="7">
        <f t="shared" si="3"/>
        <v>1</v>
      </c>
      <c r="C45" s="8">
        <v>40919</v>
      </c>
      <c r="D45" s="9" t="s">
        <v>41</v>
      </c>
      <c r="E45" s="10">
        <v>3</v>
      </c>
      <c r="F45" s="11">
        <v>316.25</v>
      </c>
      <c r="G45" s="11">
        <v>661.49149999999997</v>
      </c>
      <c r="H45" s="12">
        <f t="shared" si="0"/>
        <v>1.0916727272727271</v>
      </c>
      <c r="I45" s="11">
        <f t="shared" si="1"/>
        <v>1984.4744999999998</v>
      </c>
      <c r="J45" s="11">
        <f t="shared" si="4"/>
        <v>1035.7244999999998</v>
      </c>
      <c r="K45" s="13" t="s">
        <v>12</v>
      </c>
    </row>
    <row r="46" spans="1:11" x14ac:dyDescent="0.25">
      <c r="A46" s="6">
        <f t="shared" si="2"/>
        <v>2012</v>
      </c>
      <c r="B46" s="7">
        <f t="shared" si="3"/>
        <v>1</v>
      </c>
      <c r="C46" s="8">
        <v>40919</v>
      </c>
      <c r="D46" s="9" t="s">
        <v>47</v>
      </c>
      <c r="E46" s="10">
        <v>2</v>
      </c>
      <c r="F46" s="11">
        <v>0.88549999999999995</v>
      </c>
      <c r="G46" s="11">
        <v>1.3569999999999998</v>
      </c>
      <c r="H46" s="12">
        <f t="shared" si="0"/>
        <v>0.53246753246753231</v>
      </c>
      <c r="I46" s="11">
        <f t="shared" si="1"/>
        <v>2.7139999999999995</v>
      </c>
      <c r="J46" s="11">
        <f t="shared" si="4"/>
        <v>0.94299999999999962</v>
      </c>
      <c r="K46" s="13" t="s">
        <v>14</v>
      </c>
    </row>
    <row r="47" spans="1:11" x14ac:dyDescent="0.25">
      <c r="A47" s="6">
        <f t="shared" si="2"/>
        <v>2012</v>
      </c>
      <c r="B47" s="7">
        <f t="shared" si="3"/>
        <v>1</v>
      </c>
      <c r="C47" s="8">
        <v>40920</v>
      </c>
      <c r="D47" s="9" t="s">
        <v>45</v>
      </c>
      <c r="E47" s="10">
        <v>7</v>
      </c>
      <c r="F47" s="11">
        <v>75.899999999999991</v>
      </c>
      <c r="G47" s="11">
        <v>157.63049999999998</v>
      </c>
      <c r="H47" s="12">
        <f t="shared" si="0"/>
        <v>1.0768181818181819</v>
      </c>
      <c r="I47" s="11">
        <f t="shared" si="1"/>
        <v>1103.4134999999999</v>
      </c>
      <c r="J47" s="11">
        <f t="shared" si="4"/>
        <v>572.11349999999993</v>
      </c>
      <c r="K47" s="13" t="s">
        <v>16</v>
      </c>
    </row>
    <row r="48" spans="1:11" x14ac:dyDescent="0.25">
      <c r="A48" s="6">
        <f t="shared" si="2"/>
        <v>2012</v>
      </c>
      <c r="B48" s="7">
        <f t="shared" si="3"/>
        <v>1</v>
      </c>
      <c r="C48" s="8">
        <v>40920</v>
      </c>
      <c r="D48" s="9" t="s">
        <v>47</v>
      </c>
      <c r="E48" s="10">
        <v>3</v>
      </c>
      <c r="F48" s="11">
        <v>0.49335000000000001</v>
      </c>
      <c r="G48" s="11">
        <v>1.3569999999999998</v>
      </c>
      <c r="H48" s="12">
        <f t="shared" si="0"/>
        <v>1.7505827505827503</v>
      </c>
      <c r="I48" s="11">
        <f t="shared" si="1"/>
        <v>4.0709999999999997</v>
      </c>
      <c r="J48" s="11">
        <f t="shared" si="4"/>
        <v>2.5909499999999994</v>
      </c>
      <c r="K48" s="13" t="s">
        <v>18</v>
      </c>
    </row>
    <row r="49" spans="1:11" x14ac:dyDescent="0.25">
      <c r="A49" s="6">
        <f t="shared" si="2"/>
        <v>2012</v>
      </c>
      <c r="B49" s="7">
        <f t="shared" si="3"/>
        <v>1</v>
      </c>
      <c r="C49" s="8">
        <v>40920</v>
      </c>
      <c r="D49" s="9" t="s">
        <v>48</v>
      </c>
      <c r="E49" s="10">
        <v>3</v>
      </c>
      <c r="F49" s="11">
        <v>436.42500000000001</v>
      </c>
      <c r="G49" s="11">
        <v>648.79549999999995</v>
      </c>
      <c r="H49" s="12">
        <f t="shared" si="0"/>
        <v>0.48661396574440036</v>
      </c>
      <c r="I49" s="11">
        <f t="shared" si="1"/>
        <v>1946.3864999999998</v>
      </c>
      <c r="J49" s="11">
        <f t="shared" si="4"/>
        <v>637.11149999999975</v>
      </c>
      <c r="K49" s="13" t="s">
        <v>20</v>
      </c>
    </row>
    <row r="50" spans="1:11" x14ac:dyDescent="0.25">
      <c r="A50" s="6">
        <f t="shared" si="2"/>
        <v>2012</v>
      </c>
      <c r="B50" s="7">
        <f t="shared" si="3"/>
        <v>1</v>
      </c>
      <c r="C50" s="8">
        <v>40920</v>
      </c>
      <c r="D50" s="9" t="s">
        <v>49</v>
      </c>
      <c r="E50" s="10">
        <v>3</v>
      </c>
      <c r="F50" s="11">
        <v>17.912400000000002</v>
      </c>
      <c r="G50" s="11">
        <v>26.024499999999996</v>
      </c>
      <c r="H50" s="12">
        <f t="shared" si="0"/>
        <v>0.45287621982537202</v>
      </c>
      <c r="I50" s="11">
        <f t="shared" si="1"/>
        <v>78.073499999999996</v>
      </c>
      <c r="J50" s="11">
        <f t="shared" si="4"/>
        <v>24.336299999999994</v>
      </c>
      <c r="K50" s="13" t="s">
        <v>18</v>
      </c>
    </row>
    <row r="51" spans="1:11" x14ac:dyDescent="0.25">
      <c r="A51" s="6">
        <f t="shared" si="2"/>
        <v>2012</v>
      </c>
      <c r="B51" s="7">
        <f t="shared" si="3"/>
        <v>1</v>
      </c>
      <c r="C51" s="8">
        <v>40921</v>
      </c>
      <c r="D51" s="9" t="s">
        <v>50</v>
      </c>
      <c r="E51" s="10">
        <v>8</v>
      </c>
      <c r="F51" s="11">
        <v>25.8566</v>
      </c>
      <c r="G51" s="11">
        <v>38.110999999999997</v>
      </c>
      <c r="H51" s="12">
        <f t="shared" si="0"/>
        <v>0.47393702188222725</v>
      </c>
      <c r="I51" s="11">
        <f t="shared" si="1"/>
        <v>304.88799999999998</v>
      </c>
      <c r="J51" s="11">
        <f t="shared" si="4"/>
        <v>98.035199999999975</v>
      </c>
      <c r="K51" s="13" t="s">
        <v>22</v>
      </c>
    </row>
    <row r="52" spans="1:11" x14ac:dyDescent="0.25">
      <c r="A52" s="6">
        <f t="shared" si="2"/>
        <v>2012</v>
      </c>
      <c r="B52" s="7">
        <f t="shared" si="3"/>
        <v>1</v>
      </c>
      <c r="C52" s="8">
        <v>40921</v>
      </c>
      <c r="D52" s="9" t="s">
        <v>51</v>
      </c>
      <c r="E52" s="10">
        <v>4</v>
      </c>
      <c r="F52" s="11">
        <v>44.274999999999999</v>
      </c>
      <c r="G52" s="11">
        <v>77.417999999999992</v>
      </c>
      <c r="H52" s="12">
        <f t="shared" si="0"/>
        <v>0.74857142857142844</v>
      </c>
      <c r="I52" s="11">
        <f t="shared" si="1"/>
        <v>309.67199999999997</v>
      </c>
      <c r="J52" s="11">
        <f t="shared" si="4"/>
        <v>132.57199999999997</v>
      </c>
      <c r="K52" s="13" t="s">
        <v>24</v>
      </c>
    </row>
    <row r="53" spans="1:11" x14ac:dyDescent="0.25">
      <c r="A53" s="6">
        <f t="shared" si="2"/>
        <v>2012</v>
      </c>
      <c r="B53" s="7">
        <f t="shared" si="3"/>
        <v>1</v>
      </c>
      <c r="C53" s="8">
        <v>40921</v>
      </c>
      <c r="D53" s="9" t="s">
        <v>52</v>
      </c>
      <c r="E53" s="10">
        <v>3</v>
      </c>
      <c r="F53" s="11">
        <v>436.42500000000001</v>
      </c>
      <c r="G53" s="11">
        <v>648.79549999999995</v>
      </c>
      <c r="H53" s="12">
        <f t="shared" si="0"/>
        <v>0.48661396574440036</v>
      </c>
      <c r="I53" s="11">
        <f t="shared" si="1"/>
        <v>1946.3864999999998</v>
      </c>
      <c r="J53" s="11">
        <f t="shared" si="4"/>
        <v>637.11149999999975</v>
      </c>
      <c r="K53" s="13" t="s">
        <v>12</v>
      </c>
    </row>
    <row r="54" spans="1:11" x14ac:dyDescent="0.25">
      <c r="A54" s="6">
        <f t="shared" si="2"/>
        <v>2012</v>
      </c>
      <c r="B54" s="7">
        <f t="shared" si="3"/>
        <v>1</v>
      </c>
      <c r="C54" s="8">
        <v>40921</v>
      </c>
      <c r="D54" s="9" t="s">
        <v>53</v>
      </c>
      <c r="E54" s="10">
        <v>3</v>
      </c>
      <c r="F54" s="11">
        <v>59.897750000000002</v>
      </c>
      <c r="G54" s="11">
        <v>100.7975</v>
      </c>
      <c r="H54" s="12">
        <f t="shared" si="0"/>
        <v>0.68282614956321386</v>
      </c>
      <c r="I54" s="11">
        <f t="shared" si="1"/>
        <v>302.39249999999998</v>
      </c>
      <c r="J54" s="11">
        <f t="shared" si="4"/>
        <v>122.69924999999998</v>
      </c>
      <c r="K54" s="13" t="s">
        <v>25</v>
      </c>
    </row>
    <row r="55" spans="1:11" x14ac:dyDescent="0.25">
      <c r="A55" s="6">
        <f t="shared" si="2"/>
        <v>2012</v>
      </c>
      <c r="B55" s="7">
        <f t="shared" si="3"/>
        <v>1</v>
      </c>
      <c r="C55" s="8">
        <v>40922</v>
      </c>
      <c r="D55" s="9" t="s">
        <v>51</v>
      </c>
      <c r="E55" s="10">
        <v>7</v>
      </c>
      <c r="F55" s="11">
        <v>37.949999999999996</v>
      </c>
      <c r="G55" s="11">
        <v>77.417999999999992</v>
      </c>
      <c r="H55" s="12">
        <f t="shared" si="0"/>
        <v>1.04</v>
      </c>
      <c r="I55" s="11">
        <f t="shared" si="1"/>
        <v>541.92599999999993</v>
      </c>
      <c r="J55" s="11">
        <f t="shared" si="4"/>
        <v>276.27599999999995</v>
      </c>
      <c r="K55" s="13" t="s">
        <v>27</v>
      </c>
    </row>
    <row r="56" spans="1:11" x14ac:dyDescent="0.25">
      <c r="A56" s="6">
        <f t="shared" si="2"/>
        <v>2012</v>
      </c>
      <c r="B56" s="7">
        <f t="shared" si="3"/>
        <v>1</v>
      </c>
      <c r="C56" s="8">
        <v>40922</v>
      </c>
      <c r="D56" s="9" t="s">
        <v>54</v>
      </c>
      <c r="E56" s="10">
        <v>4</v>
      </c>
      <c r="F56" s="11">
        <v>113.85000000000001</v>
      </c>
      <c r="G56" s="11">
        <v>202.51499999999999</v>
      </c>
      <c r="H56" s="12">
        <f t="shared" si="0"/>
        <v>0.77878787878787858</v>
      </c>
      <c r="I56" s="11">
        <f t="shared" si="1"/>
        <v>810.06</v>
      </c>
      <c r="J56" s="11">
        <f t="shared" si="4"/>
        <v>354.65999999999991</v>
      </c>
      <c r="K56" s="13" t="s">
        <v>12</v>
      </c>
    </row>
    <row r="57" spans="1:11" x14ac:dyDescent="0.25">
      <c r="A57" s="6">
        <f t="shared" si="2"/>
        <v>2012</v>
      </c>
      <c r="B57" s="7">
        <f t="shared" si="3"/>
        <v>1</v>
      </c>
      <c r="C57" s="8">
        <v>40922</v>
      </c>
      <c r="D57" s="9" t="s">
        <v>55</v>
      </c>
      <c r="E57" s="10">
        <v>3</v>
      </c>
      <c r="F57" s="11">
        <v>11.9922</v>
      </c>
      <c r="G57" s="11">
        <v>17.376499999999997</v>
      </c>
      <c r="H57" s="12">
        <f t="shared" si="0"/>
        <v>0.44898350594553094</v>
      </c>
      <c r="I57" s="11">
        <f t="shared" si="1"/>
        <v>52.129499999999993</v>
      </c>
      <c r="J57" s="11">
        <f t="shared" si="4"/>
        <v>16.152899999999988</v>
      </c>
      <c r="K57" s="13" t="s">
        <v>28</v>
      </c>
    </row>
    <row r="58" spans="1:11" x14ac:dyDescent="0.25">
      <c r="A58" s="6">
        <f t="shared" si="2"/>
        <v>2012</v>
      </c>
      <c r="B58" s="7">
        <f t="shared" si="3"/>
        <v>1</v>
      </c>
      <c r="C58" s="8">
        <v>40922</v>
      </c>
      <c r="D58" s="9" t="s">
        <v>56</v>
      </c>
      <c r="E58" s="10">
        <v>3</v>
      </c>
      <c r="F58" s="11">
        <v>80.226299999999995</v>
      </c>
      <c r="G58" s="11">
        <v>125.17749999999998</v>
      </c>
      <c r="H58" s="12">
        <f t="shared" si="0"/>
        <v>0.56030503712622903</v>
      </c>
      <c r="I58" s="11">
        <f t="shared" si="1"/>
        <v>375.53249999999991</v>
      </c>
      <c r="J58" s="11">
        <f t="shared" si="4"/>
        <v>134.85359999999991</v>
      </c>
      <c r="K58" s="13" t="s">
        <v>18</v>
      </c>
    </row>
    <row r="59" spans="1:11" x14ac:dyDescent="0.25">
      <c r="A59" s="6">
        <f t="shared" si="2"/>
        <v>2012</v>
      </c>
      <c r="B59" s="7">
        <f t="shared" si="3"/>
        <v>1</v>
      </c>
      <c r="C59" s="8">
        <v>40923</v>
      </c>
      <c r="D59" s="9" t="s">
        <v>54</v>
      </c>
      <c r="E59" s="10">
        <v>8.9990000000000006</v>
      </c>
      <c r="F59" s="11">
        <v>278.3</v>
      </c>
      <c r="G59" s="11">
        <v>519.43200000000002</v>
      </c>
      <c r="H59" s="12">
        <f t="shared" si="0"/>
        <v>0.86644628099173548</v>
      </c>
      <c r="I59" s="11">
        <f t="shared" si="1"/>
        <v>4674.3685680000008</v>
      </c>
      <c r="J59" s="11">
        <f t="shared" si="4"/>
        <v>2169.9468680000004</v>
      </c>
      <c r="K59" s="13" t="s">
        <v>12</v>
      </c>
    </row>
    <row r="60" spans="1:11" ht="26.25" x14ac:dyDescent="0.25">
      <c r="A60" s="6">
        <f t="shared" si="2"/>
        <v>2012</v>
      </c>
      <c r="B60" s="7">
        <f t="shared" si="3"/>
        <v>1</v>
      </c>
      <c r="C60" s="8">
        <v>40923</v>
      </c>
      <c r="D60" s="9" t="s">
        <v>57</v>
      </c>
      <c r="E60" s="10">
        <v>4</v>
      </c>
      <c r="F60" s="11">
        <v>94.761149999999986</v>
      </c>
      <c r="G60" s="11">
        <v>151.47799999999998</v>
      </c>
      <c r="H60" s="12">
        <f t="shared" si="0"/>
        <v>0.59852428975376515</v>
      </c>
      <c r="I60" s="11">
        <f t="shared" si="1"/>
        <v>605.91199999999992</v>
      </c>
      <c r="J60" s="11">
        <f t="shared" si="4"/>
        <v>226.86739999999998</v>
      </c>
      <c r="K60" s="13" t="s">
        <v>14</v>
      </c>
    </row>
    <row r="61" spans="1:11" x14ac:dyDescent="0.25">
      <c r="A61" s="6">
        <f t="shared" si="2"/>
        <v>2012</v>
      </c>
      <c r="B61" s="7">
        <f t="shared" si="3"/>
        <v>1</v>
      </c>
      <c r="C61" s="8">
        <v>40923</v>
      </c>
      <c r="D61" s="9" t="s">
        <v>58</v>
      </c>
      <c r="E61" s="10">
        <v>4</v>
      </c>
      <c r="F61" s="11">
        <v>44.274999999999999</v>
      </c>
      <c r="G61" s="11">
        <v>77.417999999999992</v>
      </c>
      <c r="H61" s="12">
        <f t="shared" si="0"/>
        <v>0.74857142857142844</v>
      </c>
      <c r="I61" s="11">
        <f t="shared" si="1"/>
        <v>309.67199999999997</v>
      </c>
      <c r="J61" s="11">
        <f t="shared" si="4"/>
        <v>132.57199999999997</v>
      </c>
      <c r="K61" s="13" t="s">
        <v>16</v>
      </c>
    </row>
    <row r="62" spans="1:11" x14ac:dyDescent="0.25">
      <c r="A62" s="6">
        <f t="shared" si="2"/>
        <v>2012</v>
      </c>
      <c r="B62" s="7">
        <f t="shared" si="3"/>
        <v>1</v>
      </c>
      <c r="C62" s="8">
        <v>40923</v>
      </c>
      <c r="D62" s="9" t="s">
        <v>59</v>
      </c>
      <c r="E62" s="10">
        <v>3</v>
      </c>
      <c r="F62" s="11">
        <v>2528.7350000000001</v>
      </c>
      <c r="G62" s="11">
        <v>5414.8554999999997</v>
      </c>
      <c r="H62" s="12">
        <f t="shared" si="0"/>
        <v>1.1413297557869841</v>
      </c>
      <c r="I62" s="11">
        <f t="shared" si="1"/>
        <v>16244.566499999999</v>
      </c>
      <c r="J62" s="11">
        <f t="shared" si="4"/>
        <v>8658.3614999999991</v>
      </c>
      <c r="K62" s="13" t="s">
        <v>18</v>
      </c>
    </row>
    <row r="63" spans="1:11" x14ac:dyDescent="0.25">
      <c r="A63" s="6">
        <f t="shared" si="2"/>
        <v>2012</v>
      </c>
      <c r="B63" s="7">
        <f t="shared" si="3"/>
        <v>1</v>
      </c>
      <c r="C63" s="8">
        <v>40924</v>
      </c>
      <c r="D63" s="9" t="s">
        <v>58</v>
      </c>
      <c r="E63" s="10">
        <v>7</v>
      </c>
      <c r="F63" s="11">
        <v>37.949999999999996</v>
      </c>
      <c r="G63" s="11">
        <v>77.417999999999992</v>
      </c>
      <c r="H63" s="12">
        <f t="shared" si="0"/>
        <v>1.04</v>
      </c>
      <c r="I63" s="11">
        <f t="shared" si="1"/>
        <v>541.92599999999993</v>
      </c>
      <c r="J63" s="11">
        <f t="shared" si="4"/>
        <v>276.27599999999995</v>
      </c>
      <c r="K63" s="13" t="s">
        <v>20</v>
      </c>
    </row>
    <row r="64" spans="1:11" x14ac:dyDescent="0.25">
      <c r="A64" s="6">
        <f t="shared" si="2"/>
        <v>2012</v>
      </c>
      <c r="B64" s="7">
        <f t="shared" si="3"/>
        <v>1</v>
      </c>
      <c r="C64" s="8">
        <v>40924</v>
      </c>
      <c r="D64" s="9" t="s">
        <v>60</v>
      </c>
      <c r="E64" s="10">
        <v>6</v>
      </c>
      <c r="F64" s="11">
        <v>11.385</v>
      </c>
      <c r="G64" s="11">
        <v>15.444499999999998</v>
      </c>
      <c r="H64" s="12">
        <f t="shared" si="0"/>
        <v>0.35656565656565642</v>
      </c>
      <c r="I64" s="11">
        <f t="shared" si="1"/>
        <v>92.666999999999987</v>
      </c>
      <c r="J64" s="11">
        <f t="shared" si="4"/>
        <v>24.356999999999985</v>
      </c>
      <c r="K64" s="13" t="s">
        <v>18</v>
      </c>
    </row>
    <row r="65" spans="1:11" x14ac:dyDescent="0.25">
      <c r="A65" s="6">
        <f t="shared" si="2"/>
        <v>2012</v>
      </c>
      <c r="B65" s="7">
        <f t="shared" si="3"/>
        <v>1</v>
      </c>
      <c r="C65" s="8">
        <v>40924</v>
      </c>
      <c r="D65" s="9" t="s">
        <v>61</v>
      </c>
      <c r="E65" s="10">
        <v>3</v>
      </c>
      <c r="F65" s="11">
        <v>172.15385000000001</v>
      </c>
      <c r="G65" s="11">
        <v>268.6515</v>
      </c>
      <c r="H65" s="12">
        <f t="shared" si="0"/>
        <v>0.56053146647606189</v>
      </c>
      <c r="I65" s="11">
        <f t="shared" si="1"/>
        <v>805.95450000000005</v>
      </c>
      <c r="J65" s="11">
        <f t="shared" si="4"/>
        <v>289.49295000000006</v>
      </c>
      <c r="K65" s="13" t="s">
        <v>22</v>
      </c>
    </row>
    <row r="66" spans="1:11" x14ac:dyDescent="0.25">
      <c r="A66" s="6">
        <f t="shared" si="2"/>
        <v>2012</v>
      </c>
      <c r="B66" s="7">
        <f t="shared" si="3"/>
        <v>1</v>
      </c>
      <c r="C66" s="8">
        <v>40924</v>
      </c>
      <c r="D66" s="9" t="s">
        <v>62</v>
      </c>
      <c r="E66" s="10">
        <v>3</v>
      </c>
      <c r="F66" s="11">
        <v>265.65000000000003</v>
      </c>
      <c r="G66" s="11">
        <v>426.47750000000002</v>
      </c>
      <c r="H66" s="12">
        <f t="shared" si="0"/>
        <v>0.60541125541125529</v>
      </c>
      <c r="I66" s="11">
        <f t="shared" si="1"/>
        <v>1279.4325000000001</v>
      </c>
      <c r="J66" s="11">
        <f t="shared" si="4"/>
        <v>482.48250000000007</v>
      </c>
      <c r="K66" s="13" t="s">
        <v>24</v>
      </c>
    </row>
    <row r="67" spans="1:11" x14ac:dyDescent="0.25">
      <c r="A67" s="6">
        <f t="shared" si="2"/>
        <v>2012</v>
      </c>
      <c r="B67" s="7">
        <f t="shared" si="3"/>
        <v>1</v>
      </c>
      <c r="C67" s="8">
        <v>40925</v>
      </c>
      <c r="D67" s="9" t="s">
        <v>60</v>
      </c>
      <c r="E67" s="10">
        <v>22</v>
      </c>
      <c r="F67" s="11">
        <v>10.752500000000001</v>
      </c>
      <c r="G67" s="11">
        <v>15.444499999999998</v>
      </c>
      <c r="H67" s="12">
        <f t="shared" ref="H67:H130" si="5">(G67-F67)/F67</f>
        <v>0.43636363636363601</v>
      </c>
      <c r="I67" s="11">
        <f t="shared" ref="I67:I130" si="6">E67*G67</f>
        <v>339.77899999999994</v>
      </c>
      <c r="J67" s="11">
        <f t="shared" si="4"/>
        <v>103.2239999999999</v>
      </c>
      <c r="K67" s="13" t="s">
        <v>12</v>
      </c>
    </row>
    <row r="68" spans="1:11" x14ac:dyDescent="0.25">
      <c r="A68" s="6">
        <f t="shared" ref="A68:A131" si="7">YEAR(C68)</f>
        <v>2012</v>
      </c>
      <c r="B68" s="7">
        <f t="shared" ref="B68:B131" si="8">MONTH(C68)</f>
        <v>1</v>
      </c>
      <c r="C68" s="8">
        <v>40925</v>
      </c>
      <c r="D68" s="9" t="s">
        <v>44</v>
      </c>
      <c r="E68" s="10">
        <v>8</v>
      </c>
      <c r="F68" s="11">
        <v>126.5</v>
      </c>
      <c r="G68" s="11">
        <v>210.26599999999999</v>
      </c>
      <c r="H68" s="12">
        <f t="shared" si="5"/>
        <v>0.66218181818181809</v>
      </c>
      <c r="I68" s="11">
        <f t="shared" si="6"/>
        <v>1682.1279999999999</v>
      </c>
      <c r="J68" s="11">
        <f t="shared" ref="J68:J131" si="9">I68-E68*F68</f>
        <v>670.12799999999993</v>
      </c>
      <c r="K68" s="13" t="s">
        <v>25</v>
      </c>
    </row>
    <row r="69" spans="1:11" x14ac:dyDescent="0.25">
      <c r="A69" s="6">
        <f t="shared" si="7"/>
        <v>2012</v>
      </c>
      <c r="B69" s="7">
        <f t="shared" si="8"/>
        <v>1</v>
      </c>
      <c r="C69" s="8">
        <v>40925</v>
      </c>
      <c r="D69" s="9" t="s">
        <v>63</v>
      </c>
      <c r="E69" s="10">
        <v>5</v>
      </c>
      <c r="F69" s="11">
        <v>92.193200000000004</v>
      </c>
      <c r="G69" s="11">
        <v>126.91399999999999</v>
      </c>
      <c r="H69" s="12">
        <f t="shared" si="5"/>
        <v>0.37660912084622272</v>
      </c>
      <c r="I69" s="11">
        <f t="shared" si="6"/>
        <v>634.56999999999994</v>
      </c>
      <c r="J69" s="11">
        <f t="shared" si="9"/>
        <v>173.60399999999993</v>
      </c>
      <c r="K69" s="13" t="s">
        <v>27</v>
      </c>
    </row>
    <row r="70" spans="1:11" x14ac:dyDescent="0.25">
      <c r="A70" s="6">
        <f t="shared" si="7"/>
        <v>2012</v>
      </c>
      <c r="B70" s="7">
        <f t="shared" si="8"/>
        <v>1</v>
      </c>
      <c r="C70" s="8">
        <v>40925</v>
      </c>
      <c r="D70" s="9" t="s">
        <v>64</v>
      </c>
      <c r="E70" s="10">
        <v>4</v>
      </c>
      <c r="F70" s="11">
        <v>68.7654</v>
      </c>
      <c r="G70" s="11">
        <v>112.0675</v>
      </c>
      <c r="H70" s="12">
        <f t="shared" si="5"/>
        <v>0.62970767275403028</v>
      </c>
      <c r="I70" s="11">
        <f t="shared" si="6"/>
        <v>448.27</v>
      </c>
      <c r="J70" s="11">
        <f t="shared" si="9"/>
        <v>173.20839999999998</v>
      </c>
      <c r="K70" s="13" t="s">
        <v>12</v>
      </c>
    </row>
    <row r="71" spans="1:11" x14ac:dyDescent="0.25">
      <c r="A71" s="6">
        <f t="shared" si="7"/>
        <v>2012</v>
      </c>
      <c r="B71" s="7">
        <f t="shared" si="8"/>
        <v>1</v>
      </c>
      <c r="C71" s="8">
        <v>40926</v>
      </c>
      <c r="D71" s="9" t="s">
        <v>65</v>
      </c>
      <c r="E71" s="10">
        <v>12</v>
      </c>
      <c r="F71" s="11">
        <v>11.385</v>
      </c>
      <c r="G71" s="11">
        <v>27.599999999999998</v>
      </c>
      <c r="H71" s="12">
        <f t="shared" si="5"/>
        <v>1.4242424242424239</v>
      </c>
      <c r="I71" s="11">
        <f t="shared" si="6"/>
        <v>331.2</v>
      </c>
      <c r="J71" s="11">
        <f t="shared" si="9"/>
        <v>194.57999999999998</v>
      </c>
      <c r="K71" s="13" t="s">
        <v>28</v>
      </c>
    </row>
    <row r="72" spans="1:11" x14ac:dyDescent="0.25">
      <c r="A72" s="6">
        <f t="shared" si="7"/>
        <v>2012</v>
      </c>
      <c r="B72" s="7">
        <f t="shared" si="8"/>
        <v>1</v>
      </c>
      <c r="C72" s="8">
        <v>40926</v>
      </c>
      <c r="D72" s="9" t="s">
        <v>66</v>
      </c>
      <c r="E72" s="10">
        <v>7</v>
      </c>
      <c r="F72" s="11">
        <v>1.9101500000000002</v>
      </c>
      <c r="G72" s="11">
        <v>5.0369999999999999</v>
      </c>
      <c r="H72" s="12">
        <f t="shared" si="5"/>
        <v>1.6369656833232988</v>
      </c>
      <c r="I72" s="11">
        <f t="shared" si="6"/>
        <v>35.259</v>
      </c>
      <c r="J72" s="11">
        <f t="shared" si="9"/>
        <v>21.887949999999996</v>
      </c>
      <c r="K72" s="13" t="s">
        <v>18</v>
      </c>
    </row>
    <row r="73" spans="1:11" x14ac:dyDescent="0.25">
      <c r="A73" s="6">
        <f t="shared" si="7"/>
        <v>2012</v>
      </c>
      <c r="B73" s="7">
        <f t="shared" si="8"/>
        <v>1</v>
      </c>
      <c r="C73" s="8">
        <v>40926</v>
      </c>
      <c r="D73" s="9" t="s">
        <v>63</v>
      </c>
      <c r="E73" s="10">
        <v>7</v>
      </c>
      <c r="F73" s="11">
        <v>88.55</v>
      </c>
      <c r="G73" s="11">
        <v>126.91399999999999</v>
      </c>
      <c r="H73" s="12">
        <f t="shared" si="5"/>
        <v>0.43324675324675316</v>
      </c>
      <c r="I73" s="11">
        <f t="shared" si="6"/>
        <v>888.39799999999991</v>
      </c>
      <c r="J73" s="11">
        <f t="shared" si="9"/>
        <v>268.54799999999989</v>
      </c>
      <c r="K73" s="13" t="s">
        <v>12</v>
      </c>
    </row>
    <row r="74" spans="1:11" x14ac:dyDescent="0.25">
      <c r="A74" s="6">
        <f t="shared" si="7"/>
        <v>2012</v>
      </c>
      <c r="B74" s="7">
        <f t="shared" si="8"/>
        <v>1</v>
      </c>
      <c r="C74" s="8">
        <v>40926</v>
      </c>
      <c r="D74" s="9" t="s">
        <v>67</v>
      </c>
      <c r="E74" s="10">
        <v>3</v>
      </c>
      <c r="F74" s="11">
        <v>215.05</v>
      </c>
      <c r="G74" s="11">
        <v>388.53899999999999</v>
      </c>
      <c r="H74" s="12">
        <f t="shared" si="5"/>
        <v>0.8067379679144383</v>
      </c>
      <c r="I74" s="11">
        <f t="shared" si="6"/>
        <v>1165.617</v>
      </c>
      <c r="J74" s="11">
        <f t="shared" si="9"/>
        <v>520.46699999999987</v>
      </c>
      <c r="K74" s="13" t="s">
        <v>14</v>
      </c>
    </row>
    <row r="75" spans="1:11" x14ac:dyDescent="0.25">
      <c r="A75" s="6">
        <f t="shared" si="7"/>
        <v>2012</v>
      </c>
      <c r="B75" s="7">
        <f t="shared" si="8"/>
        <v>1</v>
      </c>
      <c r="C75" s="8">
        <v>40927</v>
      </c>
      <c r="D75" s="9" t="s">
        <v>68</v>
      </c>
      <c r="E75" s="10">
        <v>8</v>
      </c>
      <c r="F75" s="11">
        <v>160.655</v>
      </c>
      <c r="G75" s="11">
        <v>218.36199999999997</v>
      </c>
      <c r="H75" s="12">
        <f t="shared" si="5"/>
        <v>0.35919828203292747</v>
      </c>
      <c r="I75" s="11">
        <f t="shared" si="6"/>
        <v>1746.8959999999997</v>
      </c>
      <c r="J75" s="11">
        <f t="shared" si="9"/>
        <v>461.65599999999972</v>
      </c>
      <c r="K75" s="13" t="s">
        <v>16</v>
      </c>
    </row>
    <row r="76" spans="1:11" x14ac:dyDescent="0.25">
      <c r="A76" s="6">
        <f t="shared" si="7"/>
        <v>2012</v>
      </c>
      <c r="B76" s="7">
        <f t="shared" si="8"/>
        <v>1</v>
      </c>
      <c r="C76" s="8">
        <v>40927</v>
      </c>
      <c r="D76" s="9" t="s">
        <v>67</v>
      </c>
      <c r="E76" s="10">
        <v>7</v>
      </c>
      <c r="F76" s="11">
        <v>208.72500000000002</v>
      </c>
      <c r="G76" s="11">
        <v>388.53899999999999</v>
      </c>
      <c r="H76" s="12">
        <f t="shared" si="5"/>
        <v>0.86148760330578489</v>
      </c>
      <c r="I76" s="11">
        <f t="shared" si="6"/>
        <v>2719.7730000000001</v>
      </c>
      <c r="J76" s="11">
        <f t="shared" si="9"/>
        <v>1258.6979999999999</v>
      </c>
      <c r="K76" s="13" t="s">
        <v>18</v>
      </c>
    </row>
    <row r="77" spans="1:11" x14ac:dyDescent="0.25">
      <c r="A77" s="6">
        <f t="shared" si="7"/>
        <v>2012</v>
      </c>
      <c r="B77" s="7">
        <f t="shared" si="8"/>
        <v>1</v>
      </c>
      <c r="C77" s="8">
        <v>40927</v>
      </c>
      <c r="D77" s="9" t="s">
        <v>69</v>
      </c>
      <c r="E77" s="10">
        <v>3</v>
      </c>
      <c r="F77" s="11">
        <v>21.201400000000003</v>
      </c>
      <c r="G77" s="11">
        <v>31.233999999999998</v>
      </c>
      <c r="H77" s="12">
        <f t="shared" si="5"/>
        <v>0.47320459969624618</v>
      </c>
      <c r="I77" s="11">
        <f t="shared" si="6"/>
        <v>93.701999999999998</v>
      </c>
      <c r="J77" s="11">
        <f t="shared" si="9"/>
        <v>30.097799999999992</v>
      </c>
      <c r="K77" s="13" t="s">
        <v>20</v>
      </c>
    </row>
    <row r="78" spans="1:11" x14ac:dyDescent="0.25">
      <c r="A78" s="6">
        <f t="shared" si="7"/>
        <v>2012</v>
      </c>
      <c r="B78" s="7">
        <f t="shared" si="8"/>
        <v>1</v>
      </c>
      <c r="C78" s="8">
        <v>40927</v>
      </c>
      <c r="D78" s="9" t="s">
        <v>70</v>
      </c>
      <c r="E78" s="10">
        <v>3</v>
      </c>
      <c r="F78" s="11">
        <v>379.49999999999994</v>
      </c>
      <c r="G78" s="11">
        <v>473.97249999999991</v>
      </c>
      <c r="H78" s="12">
        <f t="shared" si="5"/>
        <v>0.2489393939393939</v>
      </c>
      <c r="I78" s="11">
        <f t="shared" si="6"/>
        <v>1421.9174999999998</v>
      </c>
      <c r="J78" s="11">
        <f t="shared" si="9"/>
        <v>283.41750000000002</v>
      </c>
      <c r="K78" s="13" t="s">
        <v>18</v>
      </c>
    </row>
    <row r="79" spans="1:11" x14ac:dyDescent="0.25">
      <c r="A79" s="6">
        <f t="shared" si="7"/>
        <v>2012</v>
      </c>
      <c r="B79" s="7">
        <f t="shared" si="8"/>
        <v>1</v>
      </c>
      <c r="C79" s="8">
        <v>40928</v>
      </c>
      <c r="D79" s="9" t="s">
        <v>71</v>
      </c>
      <c r="E79" s="10">
        <v>12</v>
      </c>
      <c r="F79" s="11">
        <v>6.7424499999999998</v>
      </c>
      <c r="G79" s="11">
        <v>10.4305</v>
      </c>
      <c r="H79" s="12">
        <f t="shared" si="5"/>
        <v>0.54698959577008366</v>
      </c>
      <c r="I79" s="11">
        <f t="shared" si="6"/>
        <v>125.166</v>
      </c>
      <c r="J79" s="11">
        <f t="shared" si="9"/>
        <v>44.256599999999992</v>
      </c>
      <c r="K79" s="13" t="s">
        <v>22</v>
      </c>
    </row>
    <row r="80" spans="1:11" x14ac:dyDescent="0.25">
      <c r="A80" s="6">
        <f t="shared" si="7"/>
        <v>2012</v>
      </c>
      <c r="B80" s="7">
        <f t="shared" si="8"/>
        <v>1</v>
      </c>
      <c r="C80" s="8">
        <v>40928</v>
      </c>
      <c r="D80" s="9" t="s">
        <v>68</v>
      </c>
      <c r="E80" s="10">
        <v>7</v>
      </c>
      <c r="F80" s="11">
        <v>149.27000000000001</v>
      </c>
      <c r="G80" s="11">
        <v>218.36199999999997</v>
      </c>
      <c r="H80" s="12">
        <f t="shared" si="5"/>
        <v>0.46286594761171002</v>
      </c>
      <c r="I80" s="11">
        <f t="shared" si="6"/>
        <v>1528.5339999999997</v>
      </c>
      <c r="J80" s="11">
        <f t="shared" si="9"/>
        <v>483.64399999999955</v>
      </c>
      <c r="K80" s="13" t="s">
        <v>24</v>
      </c>
    </row>
    <row r="81" spans="1:11" x14ac:dyDescent="0.25">
      <c r="A81" s="6">
        <f t="shared" si="7"/>
        <v>2012</v>
      </c>
      <c r="B81" s="7">
        <f t="shared" si="8"/>
        <v>1</v>
      </c>
      <c r="C81" s="8">
        <v>40928</v>
      </c>
      <c r="D81" s="9" t="s">
        <v>72</v>
      </c>
      <c r="E81" s="10">
        <v>5</v>
      </c>
      <c r="F81" s="11">
        <v>251.10250000000002</v>
      </c>
      <c r="G81" s="11">
        <v>357.65</v>
      </c>
      <c r="H81" s="12">
        <f t="shared" si="5"/>
        <v>0.42431875429356519</v>
      </c>
      <c r="I81" s="11">
        <f t="shared" si="6"/>
        <v>1788.25</v>
      </c>
      <c r="J81" s="11">
        <f t="shared" si="9"/>
        <v>532.73749999999995</v>
      </c>
      <c r="K81" s="13" t="s">
        <v>12</v>
      </c>
    </row>
    <row r="82" spans="1:11" x14ac:dyDescent="0.25">
      <c r="A82" s="6">
        <f t="shared" si="7"/>
        <v>2012</v>
      </c>
      <c r="B82" s="7">
        <f t="shared" si="8"/>
        <v>1</v>
      </c>
      <c r="C82" s="8">
        <v>40928</v>
      </c>
      <c r="D82" s="9" t="s">
        <v>73</v>
      </c>
      <c r="E82" s="10">
        <v>3</v>
      </c>
      <c r="F82" s="11">
        <v>2435.125</v>
      </c>
      <c r="G82" s="11">
        <v>3786.0414999999998</v>
      </c>
      <c r="H82" s="12">
        <f t="shared" si="5"/>
        <v>0.55476269185360083</v>
      </c>
      <c r="I82" s="11">
        <f t="shared" si="6"/>
        <v>11358.1245</v>
      </c>
      <c r="J82" s="11">
        <f t="shared" si="9"/>
        <v>4052.7494999999999</v>
      </c>
      <c r="K82" s="13" t="s">
        <v>25</v>
      </c>
    </row>
    <row r="83" spans="1:11" x14ac:dyDescent="0.25">
      <c r="A83" s="6">
        <f t="shared" si="7"/>
        <v>2012</v>
      </c>
      <c r="B83" s="7">
        <f t="shared" si="8"/>
        <v>1</v>
      </c>
      <c r="C83" s="8">
        <v>40929</v>
      </c>
      <c r="D83" s="9" t="s">
        <v>72</v>
      </c>
      <c r="E83" s="10">
        <v>12</v>
      </c>
      <c r="F83" s="11">
        <v>240.35000000000002</v>
      </c>
      <c r="G83" s="11">
        <v>357.65</v>
      </c>
      <c r="H83" s="12">
        <f t="shared" si="5"/>
        <v>0.48803827751196149</v>
      </c>
      <c r="I83" s="11">
        <f t="shared" si="6"/>
        <v>4291.7999999999993</v>
      </c>
      <c r="J83" s="11">
        <f t="shared" si="9"/>
        <v>1407.599999999999</v>
      </c>
      <c r="K83" s="13" t="s">
        <v>27</v>
      </c>
    </row>
    <row r="84" spans="1:11" x14ac:dyDescent="0.25">
      <c r="A84" s="6">
        <f t="shared" si="7"/>
        <v>2012</v>
      </c>
      <c r="B84" s="7">
        <f t="shared" si="8"/>
        <v>1</v>
      </c>
      <c r="C84" s="8">
        <v>40929</v>
      </c>
      <c r="D84" s="9" t="s">
        <v>73</v>
      </c>
      <c r="E84" s="10">
        <v>4</v>
      </c>
      <c r="F84" s="11">
        <v>2277</v>
      </c>
      <c r="G84" s="11">
        <v>3786.0414999999998</v>
      </c>
      <c r="H84" s="12">
        <f t="shared" si="5"/>
        <v>0.66273232323232312</v>
      </c>
      <c r="I84" s="11">
        <f t="shared" si="6"/>
        <v>15144.165999999999</v>
      </c>
      <c r="J84" s="11">
        <f t="shared" si="9"/>
        <v>6036.1659999999993</v>
      </c>
      <c r="K84" s="13" t="s">
        <v>12</v>
      </c>
    </row>
    <row r="85" spans="1:11" x14ac:dyDescent="0.25">
      <c r="A85" s="6">
        <f t="shared" si="7"/>
        <v>2012</v>
      </c>
      <c r="B85" s="7">
        <f t="shared" si="8"/>
        <v>1</v>
      </c>
      <c r="C85" s="8">
        <v>40929</v>
      </c>
      <c r="D85" s="9" t="s">
        <v>74</v>
      </c>
      <c r="E85" s="10">
        <v>3</v>
      </c>
      <c r="F85" s="11">
        <v>65.248699999999999</v>
      </c>
      <c r="G85" s="11">
        <v>94.518499999999989</v>
      </c>
      <c r="H85" s="12">
        <f t="shared" si="5"/>
        <v>0.44858824773520378</v>
      </c>
      <c r="I85" s="11">
        <f t="shared" si="6"/>
        <v>283.55549999999994</v>
      </c>
      <c r="J85" s="11">
        <f t="shared" si="9"/>
        <v>87.809399999999926</v>
      </c>
      <c r="K85" s="13" t="s">
        <v>28</v>
      </c>
    </row>
    <row r="86" spans="1:11" x14ac:dyDescent="0.25">
      <c r="A86" s="6">
        <f t="shared" si="7"/>
        <v>2012</v>
      </c>
      <c r="B86" s="7">
        <f t="shared" si="8"/>
        <v>1</v>
      </c>
      <c r="C86" s="8">
        <v>40929</v>
      </c>
      <c r="D86" s="9" t="s">
        <v>75</v>
      </c>
      <c r="E86" s="10">
        <v>3</v>
      </c>
      <c r="F86" s="11">
        <v>118.7329</v>
      </c>
      <c r="G86" s="11">
        <v>188.45049999999998</v>
      </c>
      <c r="H86" s="12">
        <f t="shared" si="5"/>
        <v>0.58718013288650384</v>
      </c>
      <c r="I86" s="11">
        <f t="shared" si="6"/>
        <v>565.35149999999999</v>
      </c>
      <c r="J86" s="11">
        <f t="shared" si="9"/>
        <v>209.15279999999996</v>
      </c>
      <c r="K86" s="13" t="s">
        <v>18</v>
      </c>
    </row>
    <row r="87" spans="1:11" x14ac:dyDescent="0.25">
      <c r="A87" s="6">
        <f t="shared" si="7"/>
        <v>2012</v>
      </c>
      <c r="B87" s="7">
        <f t="shared" si="8"/>
        <v>1</v>
      </c>
      <c r="C87" s="8">
        <v>40930</v>
      </c>
      <c r="D87" s="9" t="s">
        <v>72</v>
      </c>
      <c r="E87" s="10">
        <v>22</v>
      </c>
      <c r="F87" s="11">
        <v>230.23</v>
      </c>
      <c r="G87" s="11">
        <v>357.65</v>
      </c>
      <c r="H87" s="12">
        <f t="shared" si="5"/>
        <v>0.55344655344655347</v>
      </c>
      <c r="I87" s="11">
        <f t="shared" si="6"/>
        <v>7868.2999999999993</v>
      </c>
      <c r="J87" s="11">
        <f t="shared" si="9"/>
        <v>2803.24</v>
      </c>
      <c r="K87" s="13" t="s">
        <v>12</v>
      </c>
    </row>
    <row r="88" spans="1:11" x14ac:dyDescent="0.25">
      <c r="A88" s="6">
        <f t="shared" si="7"/>
        <v>2012</v>
      </c>
      <c r="B88" s="7">
        <f t="shared" si="8"/>
        <v>1</v>
      </c>
      <c r="C88" s="8">
        <v>40930</v>
      </c>
      <c r="D88" s="9" t="s">
        <v>76</v>
      </c>
      <c r="E88" s="10">
        <v>7</v>
      </c>
      <c r="F88" s="11">
        <v>58.19</v>
      </c>
      <c r="G88" s="11">
        <v>213.33649999999997</v>
      </c>
      <c r="H88" s="12">
        <f t="shared" si="5"/>
        <v>2.6662055335968375</v>
      </c>
      <c r="I88" s="11">
        <f t="shared" si="6"/>
        <v>1493.3554999999999</v>
      </c>
      <c r="J88" s="11">
        <f t="shared" si="9"/>
        <v>1086.0255</v>
      </c>
      <c r="K88" s="13" t="s">
        <v>14</v>
      </c>
    </row>
    <row r="89" spans="1:11" x14ac:dyDescent="0.25">
      <c r="A89" s="6">
        <f t="shared" si="7"/>
        <v>2012</v>
      </c>
      <c r="B89" s="7">
        <f t="shared" si="8"/>
        <v>1</v>
      </c>
      <c r="C89" s="8">
        <v>40930</v>
      </c>
      <c r="D89" s="9" t="s">
        <v>77</v>
      </c>
      <c r="E89" s="10">
        <v>3</v>
      </c>
      <c r="F89" s="11">
        <v>6.1225999999999994</v>
      </c>
      <c r="G89" s="11">
        <v>9.0734999999999992</v>
      </c>
      <c r="H89" s="12">
        <f t="shared" si="5"/>
        <v>0.48196844477836215</v>
      </c>
      <c r="I89" s="11">
        <f t="shared" si="6"/>
        <v>27.220499999999998</v>
      </c>
      <c r="J89" s="11">
        <f t="shared" si="9"/>
        <v>8.8526999999999987</v>
      </c>
      <c r="K89" s="13" t="s">
        <v>16</v>
      </c>
    </row>
    <row r="90" spans="1:11" x14ac:dyDescent="0.25">
      <c r="A90" s="6">
        <f t="shared" si="7"/>
        <v>2012</v>
      </c>
      <c r="B90" s="7">
        <f t="shared" si="8"/>
        <v>1</v>
      </c>
      <c r="C90" s="8">
        <v>40930</v>
      </c>
      <c r="D90" s="9" t="s">
        <v>78</v>
      </c>
      <c r="E90" s="10">
        <v>3</v>
      </c>
      <c r="F90" s="11">
        <v>39.366800000000005</v>
      </c>
      <c r="G90" s="11">
        <v>58.281999999999996</v>
      </c>
      <c r="H90" s="12">
        <f t="shared" si="5"/>
        <v>0.48048609488198152</v>
      </c>
      <c r="I90" s="11">
        <f t="shared" si="6"/>
        <v>174.846</v>
      </c>
      <c r="J90" s="11">
        <f t="shared" si="9"/>
        <v>56.745599999999996</v>
      </c>
      <c r="K90" s="13" t="s">
        <v>18</v>
      </c>
    </row>
    <row r="91" spans="1:11" x14ac:dyDescent="0.25">
      <c r="A91" s="6">
        <f t="shared" si="7"/>
        <v>2012</v>
      </c>
      <c r="B91" s="7">
        <f t="shared" si="8"/>
        <v>1</v>
      </c>
      <c r="C91" s="8">
        <v>40931</v>
      </c>
      <c r="D91" s="9" t="s">
        <v>79</v>
      </c>
      <c r="E91" s="10">
        <v>12</v>
      </c>
      <c r="F91" s="11">
        <v>2.1505000000000001</v>
      </c>
      <c r="G91" s="11">
        <v>3.8064999999999998</v>
      </c>
      <c r="H91" s="12">
        <f t="shared" si="5"/>
        <v>0.77005347593582874</v>
      </c>
      <c r="I91" s="11">
        <f t="shared" si="6"/>
        <v>45.677999999999997</v>
      </c>
      <c r="J91" s="11">
        <f t="shared" si="9"/>
        <v>19.871999999999996</v>
      </c>
      <c r="K91" s="13" t="s">
        <v>20</v>
      </c>
    </row>
    <row r="92" spans="1:11" x14ac:dyDescent="0.25">
      <c r="A92" s="6">
        <f t="shared" si="7"/>
        <v>2012</v>
      </c>
      <c r="B92" s="7">
        <f t="shared" si="8"/>
        <v>1</v>
      </c>
      <c r="C92" s="8">
        <v>40931</v>
      </c>
      <c r="D92" s="9" t="s">
        <v>80</v>
      </c>
      <c r="E92" s="10">
        <v>7</v>
      </c>
      <c r="F92" s="11">
        <v>2.1125499999999997</v>
      </c>
      <c r="G92" s="11">
        <v>3.2084999999999999</v>
      </c>
      <c r="H92" s="12">
        <f t="shared" si="5"/>
        <v>0.5187806205770279</v>
      </c>
      <c r="I92" s="11">
        <f t="shared" si="6"/>
        <v>22.459499999999998</v>
      </c>
      <c r="J92" s="11">
        <f t="shared" si="9"/>
        <v>7.6716499999999996</v>
      </c>
      <c r="K92" s="13" t="s">
        <v>18</v>
      </c>
    </row>
    <row r="93" spans="1:11" x14ac:dyDescent="0.25">
      <c r="A93" s="6">
        <f t="shared" si="7"/>
        <v>2012</v>
      </c>
      <c r="B93" s="7">
        <f t="shared" si="8"/>
        <v>1</v>
      </c>
      <c r="C93" s="8">
        <v>40931</v>
      </c>
      <c r="D93" s="9" t="s">
        <v>81</v>
      </c>
      <c r="E93" s="10">
        <v>4</v>
      </c>
      <c r="F93" s="11">
        <v>196.07499999999999</v>
      </c>
      <c r="G93" s="11">
        <v>325.58799999999997</v>
      </c>
      <c r="H93" s="12">
        <f t="shared" si="5"/>
        <v>0.66052785923753654</v>
      </c>
      <c r="I93" s="11">
        <f t="shared" si="6"/>
        <v>1302.3519999999999</v>
      </c>
      <c r="J93" s="11">
        <f t="shared" si="9"/>
        <v>518.05199999999991</v>
      </c>
      <c r="K93" s="13" t="s">
        <v>22</v>
      </c>
    </row>
    <row r="94" spans="1:11" x14ac:dyDescent="0.25">
      <c r="A94" s="6">
        <f t="shared" si="7"/>
        <v>2012</v>
      </c>
      <c r="B94" s="7">
        <f t="shared" si="8"/>
        <v>1</v>
      </c>
      <c r="C94" s="8">
        <v>40931</v>
      </c>
      <c r="D94" s="9" t="s">
        <v>82</v>
      </c>
      <c r="E94" s="10">
        <v>3</v>
      </c>
      <c r="F94" s="11">
        <v>290.95</v>
      </c>
      <c r="G94" s="11">
        <v>416.99</v>
      </c>
      <c r="H94" s="12">
        <f t="shared" si="5"/>
        <v>0.43320158102766809</v>
      </c>
      <c r="I94" s="11">
        <f t="shared" si="6"/>
        <v>1250.97</v>
      </c>
      <c r="J94" s="11">
        <f t="shared" si="9"/>
        <v>378.12000000000012</v>
      </c>
      <c r="K94" s="13" t="s">
        <v>24</v>
      </c>
    </row>
    <row r="95" spans="1:11" x14ac:dyDescent="0.25">
      <c r="A95" s="6">
        <f t="shared" si="7"/>
        <v>2012</v>
      </c>
      <c r="B95" s="7">
        <f t="shared" si="8"/>
        <v>1</v>
      </c>
      <c r="C95" s="8">
        <v>40932</v>
      </c>
      <c r="D95" s="9" t="s">
        <v>79</v>
      </c>
      <c r="E95" s="10">
        <v>6</v>
      </c>
      <c r="F95" s="11">
        <v>1.8975</v>
      </c>
      <c r="G95" s="11">
        <v>3.8064999999999998</v>
      </c>
      <c r="H95" s="12">
        <f t="shared" si="5"/>
        <v>1.0060606060606059</v>
      </c>
      <c r="I95" s="11">
        <f t="shared" si="6"/>
        <v>22.838999999999999</v>
      </c>
      <c r="J95" s="11">
        <f t="shared" si="9"/>
        <v>11.453999999999999</v>
      </c>
      <c r="K95" s="13" t="s">
        <v>12</v>
      </c>
    </row>
    <row r="96" spans="1:11" x14ac:dyDescent="0.25">
      <c r="A96" s="6">
        <f t="shared" si="7"/>
        <v>2012</v>
      </c>
      <c r="B96" s="7">
        <f t="shared" si="8"/>
        <v>1</v>
      </c>
      <c r="C96" s="8">
        <v>40932</v>
      </c>
      <c r="D96" s="9" t="s">
        <v>82</v>
      </c>
      <c r="E96" s="10">
        <v>6</v>
      </c>
      <c r="F96" s="11">
        <v>253</v>
      </c>
      <c r="G96" s="11">
        <v>416.99</v>
      </c>
      <c r="H96" s="12">
        <f t="shared" si="5"/>
        <v>0.64818181818181819</v>
      </c>
      <c r="I96" s="11">
        <f t="shared" si="6"/>
        <v>2501.94</v>
      </c>
      <c r="J96" s="11">
        <f t="shared" si="9"/>
        <v>983.94</v>
      </c>
      <c r="K96" s="13" t="s">
        <v>25</v>
      </c>
    </row>
    <row r="97" spans="1:11" x14ac:dyDescent="0.25">
      <c r="A97" s="6">
        <f t="shared" si="7"/>
        <v>2012</v>
      </c>
      <c r="B97" s="7">
        <f t="shared" si="8"/>
        <v>1</v>
      </c>
      <c r="C97" s="8">
        <v>40932</v>
      </c>
      <c r="D97" s="9" t="s">
        <v>81</v>
      </c>
      <c r="E97" s="10">
        <v>4</v>
      </c>
      <c r="F97" s="11">
        <v>139.15</v>
      </c>
      <c r="G97" s="11">
        <v>325.58799999999997</v>
      </c>
      <c r="H97" s="12">
        <f t="shared" si="5"/>
        <v>1.3398347107438013</v>
      </c>
      <c r="I97" s="11">
        <f t="shared" si="6"/>
        <v>1302.3519999999999</v>
      </c>
      <c r="J97" s="11">
        <f t="shared" si="9"/>
        <v>745.75199999999984</v>
      </c>
      <c r="K97" s="13" t="s">
        <v>27</v>
      </c>
    </row>
    <row r="98" spans="1:11" ht="26.25" x14ac:dyDescent="0.25">
      <c r="A98" s="6">
        <f t="shared" si="7"/>
        <v>2012</v>
      </c>
      <c r="B98" s="7">
        <f t="shared" si="8"/>
        <v>1</v>
      </c>
      <c r="C98" s="8">
        <v>40932</v>
      </c>
      <c r="D98" s="9" t="s">
        <v>83</v>
      </c>
      <c r="E98" s="10">
        <v>3</v>
      </c>
      <c r="F98" s="11">
        <v>22.453749999999999</v>
      </c>
      <c r="G98" s="11">
        <v>34.522999999999996</v>
      </c>
      <c r="H98" s="12">
        <f t="shared" si="5"/>
        <v>0.53751600512163877</v>
      </c>
      <c r="I98" s="11">
        <f t="shared" si="6"/>
        <v>103.56899999999999</v>
      </c>
      <c r="J98" s="11">
        <f t="shared" si="9"/>
        <v>36.20774999999999</v>
      </c>
      <c r="K98" s="13" t="s">
        <v>12</v>
      </c>
    </row>
    <row r="99" spans="1:11" ht="26.25" x14ac:dyDescent="0.25">
      <c r="A99" s="6">
        <f t="shared" si="7"/>
        <v>2012</v>
      </c>
      <c r="B99" s="7">
        <f t="shared" si="8"/>
        <v>1</v>
      </c>
      <c r="C99" s="8">
        <v>40933</v>
      </c>
      <c r="D99" s="9" t="s">
        <v>83</v>
      </c>
      <c r="E99" s="10">
        <v>7</v>
      </c>
      <c r="F99" s="11">
        <v>20.872500000000002</v>
      </c>
      <c r="G99" s="11">
        <v>34.522999999999996</v>
      </c>
      <c r="H99" s="12">
        <f t="shared" si="5"/>
        <v>0.6539944903581264</v>
      </c>
      <c r="I99" s="11">
        <f t="shared" si="6"/>
        <v>241.66099999999997</v>
      </c>
      <c r="J99" s="11">
        <f t="shared" si="9"/>
        <v>95.553499999999957</v>
      </c>
      <c r="K99" s="13" t="s">
        <v>28</v>
      </c>
    </row>
    <row r="100" spans="1:11" x14ac:dyDescent="0.25">
      <c r="A100" s="6">
        <f t="shared" si="7"/>
        <v>2012</v>
      </c>
      <c r="B100" s="7">
        <f t="shared" si="8"/>
        <v>1</v>
      </c>
      <c r="C100" s="8">
        <v>40933</v>
      </c>
      <c r="D100" s="9" t="s">
        <v>84</v>
      </c>
      <c r="E100" s="10">
        <v>4</v>
      </c>
      <c r="F100" s="11">
        <v>196.07499999999999</v>
      </c>
      <c r="G100" s="11">
        <v>325.58799999999997</v>
      </c>
      <c r="H100" s="12">
        <f t="shared" si="5"/>
        <v>0.66052785923753654</v>
      </c>
      <c r="I100" s="11">
        <f t="shared" si="6"/>
        <v>1302.3519999999999</v>
      </c>
      <c r="J100" s="11">
        <f t="shared" si="9"/>
        <v>518.05199999999991</v>
      </c>
      <c r="K100" s="13" t="s">
        <v>18</v>
      </c>
    </row>
    <row r="101" spans="1:11" x14ac:dyDescent="0.25">
      <c r="A101" s="6">
        <f t="shared" si="7"/>
        <v>2012</v>
      </c>
      <c r="B101" s="7">
        <f t="shared" si="8"/>
        <v>1</v>
      </c>
      <c r="C101" s="8">
        <v>40933</v>
      </c>
      <c r="D101" s="9" t="s">
        <v>82</v>
      </c>
      <c r="E101" s="10">
        <v>3</v>
      </c>
      <c r="F101" s="11">
        <v>441.48500000000001</v>
      </c>
      <c r="G101" s="11">
        <v>656.71899999999994</v>
      </c>
      <c r="H101" s="12">
        <f t="shared" si="5"/>
        <v>0.48752279239385238</v>
      </c>
      <c r="I101" s="11">
        <f t="shared" si="6"/>
        <v>1970.1569999999997</v>
      </c>
      <c r="J101" s="11">
        <f t="shared" si="9"/>
        <v>645.70199999999977</v>
      </c>
      <c r="K101" s="13" t="s">
        <v>12</v>
      </c>
    </row>
    <row r="102" spans="1:11" x14ac:dyDescent="0.25">
      <c r="A102" s="6">
        <f t="shared" si="7"/>
        <v>2012</v>
      </c>
      <c r="B102" s="7">
        <f t="shared" si="8"/>
        <v>1</v>
      </c>
      <c r="C102" s="8">
        <v>40933</v>
      </c>
      <c r="D102" s="9" t="s">
        <v>85</v>
      </c>
      <c r="E102" s="10">
        <v>3</v>
      </c>
      <c r="F102" s="11">
        <v>8.9941499999999994</v>
      </c>
      <c r="G102" s="11">
        <v>17.376499999999997</v>
      </c>
      <c r="H102" s="12">
        <f t="shared" si="5"/>
        <v>0.93197800792737473</v>
      </c>
      <c r="I102" s="11">
        <f t="shared" si="6"/>
        <v>52.129499999999993</v>
      </c>
      <c r="J102" s="11">
        <f t="shared" si="9"/>
        <v>25.147049999999993</v>
      </c>
      <c r="K102" s="13" t="s">
        <v>14</v>
      </c>
    </row>
    <row r="103" spans="1:11" x14ac:dyDescent="0.25">
      <c r="A103" s="6">
        <f t="shared" si="7"/>
        <v>2012</v>
      </c>
      <c r="B103" s="7">
        <f t="shared" si="8"/>
        <v>1</v>
      </c>
      <c r="C103" s="8">
        <v>40934</v>
      </c>
      <c r="D103" s="9" t="s">
        <v>82</v>
      </c>
      <c r="E103" s="10">
        <v>6</v>
      </c>
      <c r="F103" s="11">
        <v>379.49999999999994</v>
      </c>
      <c r="G103" s="11">
        <v>656.71899999999994</v>
      </c>
      <c r="H103" s="12">
        <f t="shared" si="5"/>
        <v>0.73048484848484863</v>
      </c>
      <c r="I103" s="11">
        <f t="shared" si="6"/>
        <v>3940.3139999999994</v>
      </c>
      <c r="J103" s="11">
        <f t="shared" si="9"/>
        <v>1663.3139999999999</v>
      </c>
      <c r="K103" s="13" t="s">
        <v>16</v>
      </c>
    </row>
    <row r="104" spans="1:11" x14ac:dyDescent="0.25">
      <c r="A104" s="6">
        <f t="shared" si="7"/>
        <v>2012</v>
      </c>
      <c r="B104" s="7">
        <f t="shared" si="8"/>
        <v>1</v>
      </c>
      <c r="C104" s="8">
        <v>40934</v>
      </c>
      <c r="D104" s="9" t="s">
        <v>84</v>
      </c>
      <c r="E104" s="10">
        <v>4</v>
      </c>
      <c r="F104" s="11">
        <v>139.15</v>
      </c>
      <c r="G104" s="11">
        <v>325.58799999999997</v>
      </c>
      <c r="H104" s="12">
        <f t="shared" si="5"/>
        <v>1.3398347107438013</v>
      </c>
      <c r="I104" s="11">
        <f t="shared" si="6"/>
        <v>1302.3519999999999</v>
      </c>
      <c r="J104" s="11">
        <f t="shared" si="9"/>
        <v>745.75199999999984</v>
      </c>
      <c r="K104" s="13" t="s">
        <v>18</v>
      </c>
    </row>
    <row r="105" spans="1:11" x14ac:dyDescent="0.25">
      <c r="A105" s="6">
        <f t="shared" si="7"/>
        <v>2012</v>
      </c>
      <c r="B105" s="7">
        <f t="shared" si="8"/>
        <v>1</v>
      </c>
      <c r="C105" s="8">
        <v>40934</v>
      </c>
      <c r="D105" s="9" t="s">
        <v>86</v>
      </c>
      <c r="E105" s="10">
        <v>3</v>
      </c>
      <c r="F105" s="11">
        <v>36.229600000000005</v>
      </c>
      <c r="G105" s="11">
        <v>59.132999999999996</v>
      </c>
      <c r="H105" s="12">
        <f t="shared" si="5"/>
        <v>0.63217369222955777</v>
      </c>
      <c r="I105" s="11">
        <f t="shared" si="6"/>
        <v>177.399</v>
      </c>
      <c r="J105" s="11">
        <f t="shared" si="9"/>
        <v>68.710199999999986</v>
      </c>
      <c r="K105" s="13" t="s">
        <v>20</v>
      </c>
    </row>
    <row r="106" spans="1:11" x14ac:dyDescent="0.25">
      <c r="A106" s="6">
        <f t="shared" si="7"/>
        <v>2012</v>
      </c>
      <c r="B106" s="7">
        <f t="shared" si="8"/>
        <v>1</v>
      </c>
      <c r="C106" s="8">
        <v>40934</v>
      </c>
      <c r="D106" s="9" t="s">
        <v>87</v>
      </c>
      <c r="E106" s="10">
        <v>3</v>
      </c>
      <c r="F106" s="11">
        <v>202.39999999999998</v>
      </c>
      <c r="G106" s="11">
        <v>301.9325</v>
      </c>
      <c r="H106" s="12">
        <f t="shared" si="5"/>
        <v>0.4917613636363638</v>
      </c>
      <c r="I106" s="11">
        <f t="shared" si="6"/>
        <v>905.79750000000001</v>
      </c>
      <c r="J106" s="11">
        <f t="shared" si="9"/>
        <v>298.59750000000008</v>
      </c>
      <c r="K106" s="13" t="s">
        <v>18</v>
      </c>
    </row>
    <row r="107" spans="1:11" x14ac:dyDescent="0.25">
      <c r="A107" s="6">
        <f t="shared" si="7"/>
        <v>2012</v>
      </c>
      <c r="B107" s="7">
        <f t="shared" si="8"/>
        <v>1</v>
      </c>
      <c r="C107" s="8">
        <v>40935</v>
      </c>
      <c r="D107" s="9" t="s">
        <v>86</v>
      </c>
      <c r="E107" s="10">
        <v>7</v>
      </c>
      <c r="F107" s="11">
        <v>31.625</v>
      </c>
      <c r="G107" s="11">
        <v>59.132999999999996</v>
      </c>
      <c r="H107" s="12">
        <f t="shared" si="5"/>
        <v>0.86981818181818171</v>
      </c>
      <c r="I107" s="11">
        <f t="shared" si="6"/>
        <v>413.93099999999998</v>
      </c>
      <c r="J107" s="11">
        <f t="shared" si="9"/>
        <v>192.55599999999998</v>
      </c>
      <c r="K107" s="13" t="s">
        <v>22</v>
      </c>
    </row>
    <row r="108" spans="1:11" x14ac:dyDescent="0.25">
      <c r="A108" s="6">
        <f t="shared" si="7"/>
        <v>2012</v>
      </c>
      <c r="B108" s="7">
        <f t="shared" si="8"/>
        <v>1</v>
      </c>
      <c r="C108" s="8">
        <v>40935</v>
      </c>
      <c r="D108" s="9" t="s">
        <v>88</v>
      </c>
      <c r="E108" s="10">
        <v>7</v>
      </c>
      <c r="F108" s="11">
        <v>695.75</v>
      </c>
      <c r="G108" s="11">
        <v>1192.9984999999999</v>
      </c>
      <c r="H108" s="12">
        <f t="shared" si="5"/>
        <v>0.71469421487603291</v>
      </c>
      <c r="I108" s="11">
        <f t="shared" si="6"/>
        <v>8350.9894999999997</v>
      </c>
      <c r="J108" s="11">
        <f t="shared" si="9"/>
        <v>3480.7394999999997</v>
      </c>
      <c r="K108" s="13" t="s">
        <v>24</v>
      </c>
    </row>
    <row r="109" spans="1:11" x14ac:dyDescent="0.25">
      <c r="A109" s="6">
        <f t="shared" si="7"/>
        <v>2012</v>
      </c>
      <c r="B109" s="7">
        <f t="shared" si="8"/>
        <v>1</v>
      </c>
      <c r="C109" s="8">
        <v>40935</v>
      </c>
      <c r="D109" s="9" t="s">
        <v>87</v>
      </c>
      <c r="E109" s="10">
        <v>4</v>
      </c>
      <c r="F109" s="11">
        <v>183.42499999999998</v>
      </c>
      <c r="G109" s="11">
        <v>301.9325</v>
      </c>
      <c r="H109" s="12">
        <f t="shared" si="5"/>
        <v>0.6460815047021945</v>
      </c>
      <c r="I109" s="11">
        <f t="shared" si="6"/>
        <v>1207.73</v>
      </c>
      <c r="J109" s="11">
        <f t="shared" si="9"/>
        <v>474.03000000000009</v>
      </c>
      <c r="K109" s="13" t="s">
        <v>12</v>
      </c>
    </row>
    <row r="110" spans="1:11" x14ac:dyDescent="0.25">
      <c r="A110" s="6">
        <f t="shared" si="7"/>
        <v>2012</v>
      </c>
      <c r="B110" s="7">
        <f t="shared" si="8"/>
        <v>1</v>
      </c>
      <c r="C110" s="8">
        <v>40935</v>
      </c>
      <c r="D110" s="9" t="s">
        <v>89</v>
      </c>
      <c r="E110" s="10">
        <v>3</v>
      </c>
      <c r="F110" s="11">
        <v>298.64120000000003</v>
      </c>
      <c r="G110" s="11">
        <v>626.6925</v>
      </c>
      <c r="H110" s="12">
        <f t="shared" si="5"/>
        <v>1.0984797141184803</v>
      </c>
      <c r="I110" s="11">
        <f t="shared" si="6"/>
        <v>1880.0774999999999</v>
      </c>
      <c r="J110" s="11">
        <f t="shared" si="9"/>
        <v>984.15389999999979</v>
      </c>
      <c r="K110" s="13" t="s">
        <v>25</v>
      </c>
    </row>
    <row r="111" spans="1:11" x14ac:dyDescent="0.25">
      <c r="A111" s="6">
        <f t="shared" si="7"/>
        <v>2012</v>
      </c>
      <c r="B111" s="7">
        <f t="shared" si="8"/>
        <v>1</v>
      </c>
      <c r="C111" s="8">
        <v>40936</v>
      </c>
      <c r="D111" s="9" t="s">
        <v>90</v>
      </c>
      <c r="E111" s="10">
        <v>7</v>
      </c>
      <c r="F111" s="11">
        <v>328.9</v>
      </c>
      <c r="G111" s="11">
        <v>535.43999999999994</v>
      </c>
      <c r="H111" s="12">
        <f t="shared" si="5"/>
        <v>0.62797202797202789</v>
      </c>
      <c r="I111" s="11">
        <f t="shared" si="6"/>
        <v>3748.0799999999995</v>
      </c>
      <c r="J111" s="11">
        <f t="shared" si="9"/>
        <v>1445.7799999999997</v>
      </c>
      <c r="K111" s="13" t="s">
        <v>27</v>
      </c>
    </row>
    <row r="112" spans="1:11" x14ac:dyDescent="0.25">
      <c r="A112" s="6">
        <f t="shared" si="7"/>
        <v>2012</v>
      </c>
      <c r="B112" s="7">
        <f t="shared" si="8"/>
        <v>1</v>
      </c>
      <c r="C112" s="8">
        <v>40936</v>
      </c>
      <c r="D112" s="9" t="s">
        <v>91</v>
      </c>
      <c r="E112" s="10">
        <v>3</v>
      </c>
      <c r="F112" s="11">
        <v>38.455999999999996</v>
      </c>
      <c r="G112" s="11">
        <v>102.89049999999999</v>
      </c>
      <c r="H112" s="12">
        <f t="shared" si="5"/>
        <v>1.6755382775119616</v>
      </c>
      <c r="I112" s="11">
        <f t="shared" si="6"/>
        <v>308.67149999999998</v>
      </c>
      <c r="J112" s="11">
        <f t="shared" si="9"/>
        <v>193.30349999999999</v>
      </c>
      <c r="K112" s="13" t="s">
        <v>12</v>
      </c>
    </row>
    <row r="113" spans="1:11" x14ac:dyDescent="0.25">
      <c r="A113" s="6">
        <f t="shared" si="7"/>
        <v>2012</v>
      </c>
      <c r="B113" s="7">
        <f t="shared" si="8"/>
        <v>1</v>
      </c>
      <c r="C113" s="8">
        <v>40936</v>
      </c>
      <c r="D113" s="9" t="s">
        <v>34</v>
      </c>
      <c r="E113" s="10">
        <v>3</v>
      </c>
      <c r="F113" s="11">
        <v>442.75000000000006</v>
      </c>
      <c r="G113" s="11">
        <v>640.67649999999992</v>
      </c>
      <c r="H113" s="12">
        <f t="shared" si="5"/>
        <v>0.44703896103896068</v>
      </c>
      <c r="I113" s="11">
        <f t="shared" si="6"/>
        <v>1922.0294999999996</v>
      </c>
      <c r="J113" s="11">
        <f t="shared" si="9"/>
        <v>593.77949999999942</v>
      </c>
      <c r="K113" s="13" t="s">
        <v>28</v>
      </c>
    </row>
    <row r="114" spans="1:11" x14ac:dyDescent="0.25">
      <c r="A114" s="6">
        <f t="shared" si="7"/>
        <v>2012</v>
      </c>
      <c r="B114" s="7">
        <f t="shared" si="8"/>
        <v>1</v>
      </c>
      <c r="C114" s="8">
        <v>40936</v>
      </c>
      <c r="D114" s="9" t="s">
        <v>92</v>
      </c>
      <c r="E114" s="10">
        <v>3</v>
      </c>
      <c r="F114" s="11">
        <v>202.39999999999998</v>
      </c>
      <c r="G114" s="11">
        <v>301.9325</v>
      </c>
      <c r="H114" s="12">
        <f t="shared" si="5"/>
        <v>0.4917613636363638</v>
      </c>
      <c r="I114" s="11">
        <f t="shared" si="6"/>
        <v>905.79750000000001</v>
      </c>
      <c r="J114" s="11">
        <f t="shared" si="9"/>
        <v>298.59750000000008</v>
      </c>
      <c r="K114" s="13" t="s">
        <v>18</v>
      </c>
    </row>
    <row r="115" spans="1:11" x14ac:dyDescent="0.25">
      <c r="A115" s="6">
        <f t="shared" si="7"/>
        <v>2012</v>
      </c>
      <c r="B115" s="7">
        <f t="shared" si="8"/>
        <v>1</v>
      </c>
      <c r="C115" s="8">
        <v>40937</v>
      </c>
      <c r="D115" s="9" t="s">
        <v>93</v>
      </c>
      <c r="E115" s="10">
        <v>12</v>
      </c>
      <c r="F115" s="11">
        <v>2.4161499999999996</v>
      </c>
      <c r="G115" s="11">
        <v>3.3349999999999995</v>
      </c>
      <c r="H115" s="12">
        <f t="shared" si="5"/>
        <v>0.38029509757258451</v>
      </c>
      <c r="I115" s="11">
        <f t="shared" si="6"/>
        <v>40.019999999999996</v>
      </c>
      <c r="J115" s="11">
        <f t="shared" si="9"/>
        <v>11.026200000000003</v>
      </c>
      <c r="K115" s="13" t="s">
        <v>12</v>
      </c>
    </row>
    <row r="116" spans="1:11" x14ac:dyDescent="0.25">
      <c r="A116" s="6">
        <f t="shared" si="7"/>
        <v>2012</v>
      </c>
      <c r="B116" s="7">
        <f t="shared" si="8"/>
        <v>1</v>
      </c>
      <c r="C116" s="8">
        <v>40937</v>
      </c>
      <c r="D116" s="9" t="s">
        <v>34</v>
      </c>
      <c r="E116" s="10">
        <v>5</v>
      </c>
      <c r="F116" s="11">
        <v>417.45000000000005</v>
      </c>
      <c r="G116" s="11">
        <v>640.67649999999992</v>
      </c>
      <c r="H116" s="12">
        <f t="shared" si="5"/>
        <v>0.53473829201101897</v>
      </c>
      <c r="I116" s="11">
        <f t="shared" si="6"/>
        <v>3203.3824999999997</v>
      </c>
      <c r="J116" s="11">
        <f t="shared" si="9"/>
        <v>1116.1324999999997</v>
      </c>
      <c r="K116" s="13" t="s">
        <v>14</v>
      </c>
    </row>
    <row r="117" spans="1:11" x14ac:dyDescent="0.25">
      <c r="A117" s="6">
        <f t="shared" si="7"/>
        <v>2012</v>
      </c>
      <c r="B117" s="7">
        <f t="shared" si="8"/>
        <v>1</v>
      </c>
      <c r="C117" s="8">
        <v>40937</v>
      </c>
      <c r="D117" s="9" t="s">
        <v>94</v>
      </c>
      <c r="E117" s="10">
        <v>3</v>
      </c>
      <c r="F117" s="11">
        <v>5.5660000000000007</v>
      </c>
      <c r="G117" s="11">
        <v>16.145999999999997</v>
      </c>
      <c r="H117" s="12">
        <f t="shared" si="5"/>
        <v>1.900826446280991</v>
      </c>
      <c r="I117" s="11">
        <f t="shared" si="6"/>
        <v>48.437999999999988</v>
      </c>
      <c r="J117" s="11">
        <f t="shared" si="9"/>
        <v>31.739999999999988</v>
      </c>
      <c r="K117" s="13" t="s">
        <v>16</v>
      </c>
    </row>
    <row r="118" spans="1:11" x14ac:dyDescent="0.25">
      <c r="A118" s="6">
        <f t="shared" si="7"/>
        <v>2013</v>
      </c>
      <c r="B118" s="7">
        <f t="shared" si="8"/>
        <v>1</v>
      </c>
      <c r="C118" s="8">
        <v>41303</v>
      </c>
      <c r="D118" s="9" t="s">
        <v>92</v>
      </c>
      <c r="E118" s="10">
        <v>2</v>
      </c>
      <c r="F118" s="11">
        <v>183.42499999999998</v>
      </c>
      <c r="G118" s="11">
        <v>301.9325</v>
      </c>
      <c r="H118" s="12">
        <f t="shared" si="5"/>
        <v>0.6460815047021945</v>
      </c>
      <c r="I118" s="11">
        <f t="shared" si="6"/>
        <v>603.86500000000001</v>
      </c>
      <c r="J118" s="11">
        <f t="shared" si="9"/>
        <v>237.01500000000004</v>
      </c>
      <c r="K118" s="13" t="s">
        <v>18</v>
      </c>
    </row>
    <row r="119" spans="1:11" x14ac:dyDescent="0.25">
      <c r="A119" s="6">
        <f t="shared" si="7"/>
        <v>2013</v>
      </c>
      <c r="B119" s="7">
        <f t="shared" si="8"/>
        <v>1</v>
      </c>
      <c r="C119" s="8">
        <v>41304</v>
      </c>
      <c r="D119" s="9" t="s">
        <v>93</v>
      </c>
      <c r="E119" s="10">
        <v>4</v>
      </c>
      <c r="F119" s="11">
        <v>2.1125499999999997</v>
      </c>
      <c r="G119" s="11">
        <v>3.3349999999999995</v>
      </c>
      <c r="H119" s="12">
        <f t="shared" si="5"/>
        <v>0.57866086009798579</v>
      </c>
      <c r="I119" s="11">
        <v>856</v>
      </c>
      <c r="J119" s="11">
        <f t="shared" si="9"/>
        <v>847.5498</v>
      </c>
      <c r="K119" s="13" t="s">
        <v>20</v>
      </c>
    </row>
    <row r="120" spans="1:11" x14ac:dyDescent="0.25">
      <c r="A120" s="6">
        <f t="shared" si="7"/>
        <v>2013</v>
      </c>
      <c r="B120" s="7">
        <f t="shared" si="8"/>
        <v>1</v>
      </c>
      <c r="C120" s="8">
        <v>41304</v>
      </c>
      <c r="D120" s="9" t="s">
        <v>95</v>
      </c>
      <c r="E120" s="10">
        <v>3</v>
      </c>
      <c r="F120" s="11">
        <v>23.97175</v>
      </c>
      <c r="G120" s="11">
        <v>57.568999999999996</v>
      </c>
      <c r="H120" s="12">
        <f t="shared" si="5"/>
        <v>1.4015351403214198</v>
      </c>
      <c r="I120" s="11">
        <f t="shared" si="6"/>
        <v>172.70699999999999</v>
      </c>
      <c r="J120" s="11">
        <f t="shared" si="9"/>
        <v>100.79174999999999</v>
      </c>
      <c r="K120" s="13" t="s">
        <v>18</v>
      </c>
    </row>
    <row r="121" spans="1:11" x14ac:dyDescent="0.25">
      <c r="A121" s="6">
        <f t="shared" si="7"/>
        <v>2013</v>
      </c>
      <c r="B121" s="7">
        <f t="shared" si="8"/>
        <v>1</v>
      </c>
      <c r="C121" s="8">
        <v>41304</v>
      </c>
      <c r="D121" s="9" t="s">
        <v>37</v>
      </c>
      <c r="E121" s="10">
        <v>3</v>
      </c>
      <c r="F121" s="11">
        <v>442.75000000000006</v>
      </c>
      <c r="G121" s="11">
        <v>640.67649999999992</v>
      </c>
      <c r="H121" s="12">
        <f t="shared" si="5"/>
        <v>0.44703896103896068</v>
      </c>
      <c r="I121" s="11">
        <f t="shared" si="6"/>
        <v>1922.0294999999996</v>
      </c>
      <c r="J121" s="11">
        <f t="shared" si="9"/>
        <v>593.77949999999942</v>
      </c>
      <c r="K121" s="13" t="s">
        <v>22</v>
      </c>
    </row>
    <row r="122" spans="1:11" x14ac:dyDescent="0.25">
      <c r="A122" s="6">
        <f t="shared" si="7"/>
        <v>2013</v>
      </c>
      <c r="B122" s="7">
        <f t="shared" si="8"/>
        <v>1</v>
      </c>
      <c r="C122" s="8">
        <v>41304</v>
      </c>
      <c r="D122" s="9" t="s">
        <v>96</v>
      </c>
      <c r="E122" s="10">
        <v>3</v>
      </c>
      <c r="F122" s="11">
        <v>506</v>
      </c>
      <c r="G122" s="11">
        <v>689.80449999999996</v>
      </c>
      <c r="H122" s="12">
        <f t="shared" si="5"/>
        <v>0.36324999999999991</v>
      </c>
      <c r="I122" s="11">
        <f t="shared" si="6"/>
        <v>2069.4134999999997</v>
      </c>
      <c r="J122" s="11">
        <f t="shared" si="9"/>
        <v>551.41349999999966</v>
      </c>
      <c r="K122" s="13" t="s">
        <v>24</v>
      </c>
    </row>
    <row r="123" spans="1:11" x14ac:dyDescent="0.25">
      <c r="A123" s="6">
        <f t="shared" si="7"/>
        <v>2013</v>
      </c>
      <c r="B123" s="7">
        <f t="shared" si="8"/>
        <v>1</v>
      </c>
      <c r="C123" s="8">
        <v>41305</v>
      </c>
      <c r="D123" s="9" t="s">
        <v>97</v>
      </c>
      <c r="E123" s="10">
        <v>6</v>
      </c>
      <c r="F123" s="11">
        <v>6.6412500000000003</v>
      </c>
      <c r="G123" s="11">
        <v>12.787999999999998</v>
      </c>
      <c r="H123" s="12">
        <f t="shared" si="5"/>
        <v>0.92554112554112522</v>
      </c>
      <c r="I123" s="11">
        <f t="shared" si="6"/>
        <v>76.727999999999994</v>
      </c>
      <c r="J123" s="11">
        <f t="shared" si="9"/>
        <v>36.880499999999991</v>
      </c>
      <c r="K123" s="13" t="s">
        <v>12</v>
      </c>
    </row>
    <row r="124" spans="1:11" x14ac:dyDescent="0.25">
      <c r="A124" s="6">
        <f t="shared" si="7"/>
        <v>2013</v>
      </c>
      <c r="B124" s="7">
        <f t="shared" si="8"/>
        <v>1</v>
      </c>
      <c r="C124" s="8">
        <v>41305</v>
      </c>
      <c r="D124" s="9" t="s">
        <v>96</v>
      </c>
      <c r="E124" s="10">
        <v>8</v>
      </c>
      <c r="F124" s="11">
        <v>758.99999999999989</v>
      </c>
      <c r="G124" s="11">
        <v>1218.287</v>
      </c>
      <c r="H124" s="12">
        <f t="shared" si="5"/>
        <v>0.60512121212121239</v>
      </c>
      <c r="I124" s="11">
        <f t="shared" si="6"/>
        <v>9746.2960000000003</v>
      </c>
      <c r="J124" s="11">
        <f t="shared" si="9"/>
        <v>3674.2960000000012</v>
      </c>
      <c r="K124" s="13" t="s">
        <v>25</v>
      </c>
    </row>
    <row r="125" spans="1:11" x14ac:dyDescent="0.25">
      <c r="A125" s="6">
        <f t="shared" si="7"/>
        <v>2013</v>
      </c>
      <c r="B125" s="7">
        <f t="shared" si="8"/>
        <v>1</v>
      </c>
      <c r="C125" s="8">
        <v>41305</v>
      </c>
      <c r="D125" s="9" t="s">
        <v>37</v>
      </c>
      <c r="E125" s="10">
        <v>5</v>
      </c>
      <c r="F125" s="11">
        <v>417.45000000000005</v>
      </c>
      <c r="G125" s="11">
        <v>640.67649999999992</v>
      </c>
      <c r="H125" s="12">
        <f t="shared" si="5"/>
        <v>0.53473829201101897</v>
      </c>
      <c r="I125" s="11">
        <f t="shared" si="6"/>
        <v>3203.3824999999997</v>
      </c>
      <c r="J125" s="11">
        <f t="shared" si="9"/>
        <v>1116.1324999999997</v>
      </c>
      <c r="K125" s="13" t="s">
        <v>27</v>
      </c>
    </row>
    <row r="126" spans="1:11" x14ac:dyDescent="0.25">
      <c r="A126" s="6">
        <f t="shared" si="7"/>
        <v>2013</v>
      </c>
      <c r="B126" s="7">
        <f t="shared" si="8"/>
        <v>1</v>
      </c>
      <c r="C126" s="8">
        <v>41305</v>
      </c>
      <c r="D126" s="9" t="s">
        <v>93</v>
      </c>
      <c r="E126" s="10">
        <v>3</v>
      </c>
      <c r="F126" s="11">
        <v>1.9860500000000003</v>
      </c>
      <c r="G126" s="11">
        <v>3.3349999999999995</v>
      </c>
      <c r="H126" s="12">
        <f t="shared" si="5"/>
        <v>0.67921250723798443</v>
      </c>
      <c r="I126" s="11">
        <f t="shared" si="6"/>
        <v>10.004999999999999</v>
      </c>
      <c r="J126" s="11">
        <f t="shared" si="9"/>
        <v>4.0468499999999983</v>
      </c>
      <c r="K126" s="13" t="s">
        <v>12</v>
      </c>
    </row>
    <row r="127" spans="1:11" x14ac:dyDescent="0.25">
      <c r="A127" s="6">
        <f t="shared" si="7"/>
        <v>2013</v>
      </c>
      <c r="B127" s="7">
        <f t="shared" si="8"/>
        <v>2</v>
      </c>
      <c r="C127" s="8">
        <v>41306</v>
      </c>
      <c r="D127" s="9" t="s">
        <v>98</v>
      </c>
      <c r="E127" s="10">
        <v>12</v>
      </c>
      <c r="F127" s="11">
        <v>2.5299999999999998</v>
      </c>
      <c r="G127" s="11">
        <v>3.657</v>
      </c>
      <c r="H127" s="12">
        <f t="shared" si="5"/>
        <v>0.4454545454545456</v>
      </c>
      <c r="I127" s="11">
        <f t="shared" si="6"/>
        <v>43.884</v>
      </c>
      <c r="J127" s="11">
        <f t="shared" si="9"/>
        <v>13.524000000000001</v>
      </c>
      <c r="K127" s="13" t="s">
        <v>28</v>
      </c>
    </row>
    <row r="128" spans="1:11" x14ac:dyDescent="0.25">
      <c r="A128" s="6">
        <f t="shared" si="7"/>
        <v>2013</v>
      </c>
      <c r="B128" s="7">
        <f t="shared" si="8"/>
        <v>2</v>
      </c>
      <c r="C128" s="8">
        <v>41306</v>
      </c>
      <c r="D128" s="9" t="s">
        <v>99</v>
      </c>
      <c r="E128" s="10">
        <v>3</v>
      </c>
      <c r="F128" s="11">
        <v>5.0347</v>
      </c>
      <c r="G128" s="11">
        <v>7.13</v>
      </c>
      <c r="H128" s="12">
        <f t="shared" si="5"/>
        <v>0.41617176793056188</v>
      </c>
      <c r="I128" s="11">
        <f t="shared" si="6"/>
        <v>21.39</v>
      </c>
      <c r="J128" s="11">
        <f t="shared" si="9"/>
        <v>6.2859000000000016</v>
      </c>
      <c r="K128" s="13" t="s">
        <v>18</v>
      </c>
    </row>
    <row r="129" spans="1:11" x14ac:dyDescent="0.25">
      <c r="A129" s="6">
        <f t="shared" si="7"/>
        <v>2013</v>
      </c>
      <c r="B129" s="7">
        <f t="shared" si="8"/>
        <v>2</v>
      </c>
      <c r="C129" s="8">
        <v>41306</v>
      </c>
      <c r="D129" s="9" t="s">
        <v>34</v>
      </c>
      <c r="E129" s="10">
        <v>3</v>
      </c>
      <c r="F129" s="11">
        <v>347.875</v>
      </c>
      <c r="G129" s="11">
        <v>489.10649999999998</v>
      </c>
      <c r="H129" s="12">
        <f t="shared" si="5"/>
        <v>0.4059834710743801</v>
      </c>
      <c r="I129" s="11">
        <f t="shared" si="6"/>
        <v>1467.3195000000001</v>
      </c>
      <c r="J129" s="11">
        <f t="shared" si="9"/>
        <v>423.69450000000006</v>
      </c>
      <c r="K129" s="13" t="s">
        <v>12</v>
      </c>
    </row>
    <row r="130" spans="1:11" x14ac:dyDescent="0.25">
      <c r="A130" s="6">
        <f t="shared" si="7"/>
        <v>2013</v>
      </c>
      <c r="B130" s="7">
        <f t="shared" si="8"/>
        <v>2</v>
      </c>
      <c r="C130" s="8">
        <v>41306</v>
      </c>
      <c r="D130" s="9" t="s">
        <v>100</v>
      </c>
      <c r="E130" s="10">
        <v>3</v>
      </c>
      <c r="F130" s="11">
        <v>88.55</v>
      </c>
      <c r="G130" s="11">
        <v>139.79399999999998</v>
      </c>
      <c r="H130" s="12">
        <f t="shared" si="5"/>
        <v>0.57870129870129861</v>
      </c>
      <c r="I130" s="11">
        <f t="shared" si="6"/>
        <v>419.38199999999995</v>
      </c>
      <c r="J130" s="11">
        <f t="shared" si="9"/>
        <v>153.73199999999997</v>
      </c>
      <c r="K130" s="13" t="s">
        <v>14</v>
      </c>
    </row>
    <row r="131" spans="1:11" x14ac:dyDescent="0.25">
      <c r="A131" s="6">
        <f t="shared" si="7"/>
        <v>2013</v>
      </c>
      <c r="B131" s="7">
        <f t="shared" si="8"/>
        <v>2</v>
      </c>
      <c r="C131" s="8">
        <v>41307</v>
      </c>
      <c r="D131" s="9" t="s">
        <v>99</v>
      </c>
      <c r="E131" s="10">
        <v>3</v>
      </c>
      <c r="F131" s="11">
        <v>4.6552000000000007</v>
      </c>
      <c r="G131" s="11">
        <v>7.13</v>
      </c>
      <c r="H131" s="12">
        <f t="shared" ref="H131:H194" si="10">(G131-F131)/F131</f>
        <v>0.5316205533596835</v>
      </c>
      <c r="I131" s="11">
        <f t="shared" ref="I131:I194" si="11">E131*G131</f>
        <v>21.39</v>
      </c>
      <c r="J131" s="11">
        <f t="shared" si="9"/>
        <v>7.4243999999999986</v>
      </c>
      <c r="K131" s="13" t="s">
        <v>16</v>
      </c>
    </row>
    <row r="132" spans="1:11" x14ac:dyDescent="0.25">
      <c r="A132" s="6">
        <f t="shared" ref="A132:A195" si="12">YEAR(C132)</f>
        <v>2013</v>
      </c>
      <c r="B132" s="7">
        <f t="shared" ref="B132:B195" si="13">MONTH(C132)</f>
        <v>2</v>
      </c>
      <c r="C132" s="8">
        <v>41307</v>
      </c>
      <c r="D132" s="9" t="s">
        <v>37</v>
      </c>
      <c r="E132" s="10">
        <v>3</v>
      </c>
      <c r="F132" s="11">
        <v>347.875</v>
      </c>
      <c r="G132" s="11">
        <v>489.10649999999998</v>
      </c>
      <c r="H132" s="12">
        <f t="shared" si="10"/>
        <v>0.4059834710743801</v>
      </c>
      <c r="I132" s="11">
        <f t="shared" si="11"/>
        <v>1467.3195000000001</v>
      </c>
      <c r="J132" s="11">
        <f t="shared" ref="J132:J195" si="14">I132-E132*F132</f>
        <v>423.69450000000006</v>
      </c>
      <c r="K132" s="13" t="s">
        <v>18</v>
      </c>
    </row>
    <row r="133" spans="1:11" x14ac:dyDescent="0.25">
      <c r="A133" s="6">
        <f t="shared" si="12"/>
        <v>2013</v>
      </c>
      <c r="B133" s="7">
        <f t="shared" si="13"/>
        <v>2</v>
      </c>
      <c r="C133" s="8">
        <v>41307</v>
      </c>
      <c r="D133" s="9" t="s">
        <v>101</v>
      </c>
      <c r="E133" s="10">
        <v>3</v>
      </c>
      <c r="F133" s="11">
        <v>88.55</v>
      </c>
      <c r="G133" s="11">
        <v>139.79399999999998</v>
      </c>
      <c r="H133" s="12">
        <f t="shared" si="10"/>
        <v>0.57870129870129861</v>
      </c>
      <c r="I133" s="11">
        <v>984</v>
      </c>
      <c r="J133" s="11">
        <f t="shared" si="14"/>
        <v>718.35</v>
      </c>
      <c r="K133" s="13" t="s">
        <v>20</v>
      </c>
    </row>
    <row r="134" spans="1:11" x14ac:dyDescent="0.25">
      <c r="A134" s="6">
        <f t="shared" si="12"/>
        <v>2013</v>
      </c>
      <c r="B134" s="7">
        <f t="shared" si="13"/>
        <v>2</v>
      </c>
      <c r="C134" s="8">
        <v>41307</v>
      </c>
      <c r="D134" s="9" t="s">
        <v>98</v>
      </c>
      <c r="E134" s="10">
        <v>2</v>
      </c>
      <c r="F134" s="11">
        <v>1.8975</v>
      </c>
      <c r="G134" s="11">
        <v>3.657</v>
      </c>
      <c r="H134" s="12">
        <f t="shared" si="10"/>
        <v>0.92727272727272736</v>
      </c>
      <c r="I134" s="11">
        <f t="shared" si="11"/>
        <v>7.3140000000000001</v>
      </c>
      <c r="J134" s="11">
        <f t="shared" si="14"/>
        <v>3.5190000000000001</v>
      </c>
      <c r="K134" s="13" t="s">
        <v>18</v>
      </c>
    </row>
    <row r="135" spans="1:11" x14ac:dyDescent="0.25">
      <c r="A135" s="6">
        <f t="shared" si="12"/>
        <v>2013</v>
      </c>
      <c r="B135" s="7">
        <f t="shared" si="13"/>
        <v>2</v>
      </c>
      <c r="C135" s="8">
        <v>41308</v>
      </c>
      <c r="D135" s="9" t="s">
        <v>101</v>
      </c>
      <c r="E135" s="10">
        <v>5</v>
      </c>
      <c r="F135" s="11">
        <v>75.899999999999991</v>
      </c>
      <c r="G135" s="11">
        <v>139.79399999999998</v>
      </c>
      <c r="H135" s="12">
        <f t="shared" si="10"/>
        <v>0.8418181818181818</v>
      </c>
      <c r="I135" s="11">
        <f t="shared" si="11"/>
        <v>698.96999999999991</v>
      </c>
      <c r="J135" s="11">
        <f t="shared" si="14"/>
        <v>319.46999999999997</v>
      </c>
      <c r="K135" s="13" t="s">
        <v>22</v>
      </c>
    </row>
    <row r="136" spans="1:11" x14ac:dyDescent="0.25">
      <c r="A136" s="6">
        <f t="shared" si="12"/>
        <v>2013</v>
      </c>
      <c r="B136" s="7">
        <f t="shared" si="13"/>
        <v>2</v>
      </c>
      <c r="C136" s="8">
        <v>41308</v>
      </c>
      <c r="D136" s="9" t="s">
        <v>102</v>
      </c>
      <c r="E136" s="10">
        <v>4</v>
      </c>
      <c r="F136" s="11">
        <v>19.607499999999998</v>
      </c>
      <c r="G136" s="11">
        <v>30.233499999999996</v>
      </c>
      <c r="H136" s="12">
        <f t="shared" si="10"/>
        <v>0.54193548387096768</v>
      </c>
      <c r="I136" s="11">
        <f t="shared" si="11"/>
        <v>120.93399999999998</v>
      </c>
      <c r="J136" s="11">
        <f t="shared" si="14"/>
        <v>42.503999999999991</v>
      </c>
      <c r="K136" s="13" t="s">
        <v>24</v>
      </c>
    </row>
    <row r="137" spans="1:11" x14ac:dyDescent="0.25">
      <c r="A137" s="6">
        <f t="shared" si="12"/>
        <v>2013</v>
      </c>
      <c r="B137" s="7">
        <f t="shared" si="13"/>
        <v>2</v>
      </c>
      <c r="C137" s="8">
        <v>41308</v>
      </c>
      <c r="D137" s="9" t="s">
        <v>103</v>
      </c>
      <c r="E137" s="10">
        <v>3</v>
      </c>
      <c r="F137" s="11">
        <v>1960.75</v>
      </c>
      <c r="G137" s="11">
        <v>3149.3094999999998</v>
      </c>
      <c r="H137" s="12">
        <f t="shared" si="10"/>
        <v>0.60617595307917882</v>
      </c>
      <c r="I137" s="11">
        <f t="shared" si="11"/>
        <v>9447.9285</v>
      </c>
      <c r="J137" s="11">
        <f t="shared" si="14"/>
        <v>3565.6785</v>
      </c>
      <c r="K137" s="13" t="s">
        <v>12</v>
      </c>
    </row>
    <row r="138" spans="1:11" x14ac:dyDescent="0.25">
      <c r="A138" s="6">
        <f t="shared" si="12"/>
        <v>2013</v>
      </c>
      <c r="B138" s="7">
        <f t="shared" si="13"/>
        <v>2</v>
      </c>
      <c r="C138" s="8">
        <v>41308</v>
      </c>
      <c r="D138" s="9" t="s">
        <v>104</v>
      </c>
      <c r="E138" s="10">
        <v>2</v>
      </c>
      <c r="F138" s="11">
        <v>32.156300000000002</v>
      </c>
      <c r="G138" s="11">
        <v>54.590499999999992</v>
      </c>
      <c r="H138" s="12">
        <f t="shared" si="10"/>
        <v>0.69766111150847543</v>
      </c>
      <c r="I138" s="11">
        <f t="shared" si="11"/>
        <v>109.18099999999998</v>
      </c>
      <c r="J138" s="11">
        <f t="shared" si="14"/>
        <v>44.86839999999998</v>
      </c>
      <c r="K138" s="13" t="s">
        <v>25</v>
      </c>
    </row>
    <row r="139" spans="1:11" x14ac:dyDescent="0.25">
      <c r="A139" s="6">
        <f t="shared" si="12"/>
        <v>2013</v>
      </c>
      <c r="B139" s="7">
        <f t="shared" si="13"/>
        <v>2</v>
      </c>
      <c r="C139" s="8">
        <v>41309</v>
      </c>
      <c r="D139" s="9" t="s">
        <v>102</v>
      </c>
      <c r="E139" s="10">
        <v>7</v>
      </c>
      <c r="F139" s="11">
        <v>16.445</v>
      </c>
      <c r="G139" s="11">
        <v>30.233499999999996</v>
      </c>
      <c r="H139" s="12">
        <f t="shared" si="10"/>
        <v>0.83846153846153815</v>
      </c>
      <c r="I139" s="11">
        <f t="shared" si="11"/>
        <v>211.63449999999997</v>
      </c>
      <c r="J139" s="11">
        <f t="shared" si="14"/>
        <v>96.519499999999965</v>
      </c>
      <c r="K139" s="13" t="s">
        <v>27</v>
      </c>
    </row>
    <row r="140" spans="1:11" ht="26.25" x14ac:dyDescent="0.25">
      <c r="A140" s="6">
        <f t="shared" si="12"/>
        <v>2013</v>
      </c>
      <c r="B140" s="7">
        <f t="shared" si="13"/>
        <v>2</v>
      </c>
      <c r="C140" s="8">
        <v>41309</v>
      </c>
      <c r="D140" s="9" t="s">
        <v>105</v>
      </c>
      <c r="E140" s="10">
        <v>3</v>
      </c>
      <c r="F140" s="11">
        <v>36.963300000000004</v>
      </c>
      <c r="G140" s="11">
        <v>53.704999999999998</v>
      </c>
      <c r="H140" s="12">
        <f t="shared" si="10"/>
        <v>0.45292763362578536</v>
      </c>
      <c r="I140" s="11">
        <f t="shared" si="11"/>
        <v>161.11500000000001</v>
      </c>
      <c r="J140" s="11">
        <f t="shared" si="14"/>
        <v>50.225099999999998</v>
      </c>
      <c r="K140" s="13" t="s">
        <v>12</v>
      </c>
    </row>
    <row r="141" spans="1:11" x14ac:dyDescent="0.25">
      <c r="A141" s="6">
        <f t="shared" si="12"/>
        <v>2013</v>
      </c>
      <c r="B141" s="7">
        <f t="shared" si="13"/>
        <v>2</v>
      </c>
      <c r="C141" s="8">
        <v>41309</v>
      </c>
      <c r="D141" s="9" t="s">
        <v>106</v>
      </c>
      <c r="E141" s="10">
        <v>3</v>
      </c>
      <c r="F141" s="11">
        <v>12.270499999999998</v>
      </c>
      <c r="G141" s="11">
        <v>24.011999999999997</v>
      </c>
      <c r="H141" s="12">
        <f t="shared" si="10"/>
        <v>0.95688847235238983</v>
      </c>
      <c r="I141" s="11">
        <f t="shared" si="11"/>
        <v>72.035999999999987</v>
      </c>
      <c r="J141" s="11">
        <f t="shared" si="14"/>
        <v>35.224499999999992</v>
      </c>
      <c r="K141" s="13" t="s">
        <v>28</v>
      </c>
    </row>
    <row r="142" spans="1:11" x14ac:dyDescent="0.25">
      <c r="A142" s="6">
        <f t="shared" si="12"/>
        <v>2013</v>
      </c>
      <c r="B142" s="7">
        <f t="shared" si="13"/>
        <v>2</v>
      </c>
      <c r="C142" s="8">
        <v>41309</v>
      </c>
      <c r="D142" s="9" t="s">
        <v>107</v>
      </c>
      <c r="E142" s="10">
        <v>3</v>
      </c>
      <c r="F142" s="11">
        <v>139.15</v>
      </c>
      <c r="G142" s="11">
        <v>231.83999999999997</v>
      </c>
      <c r="H142" s="12">
        <f t="shared" si="10"/>
        <v>0.6661157024793386</v>
      </c>
      <c r="I142" s="11">
        <f t="shared" si="11"/>
        <v>695.52</v>
      </c>
      <c r="J142" s="11">
        <f t="shared" si="14"/>
        <v>278.06999999999994</v>
      </c>
      <c r="K142" s="13" t="s">
        <v>18</v>
      </c>
    </row>
    <row r="143" spans="1:11" x14ac:dyDescent="0.25">
      <c r="A143" s="6">
        <f t="shared" si="12"/>
        <v>2013</v>
      </c>
      <c r="B143" s="7">
        <f t="shared" si="13"/>
        <v>2</v>
      </c>
      <c r="C143" s="8">
        <v>41310</v>
      </c>
      <c r="D143" s="9" t="s">
        <v>108</v>
      </c>
      <c r="E143" s="10">
        <v>7</v>
      </c>
      <c r="F143" s="11">
        <v>34.155000000000001</v>
      </c>
      <c r="G143" s="11">
        <v>47.839999999999996</v>
      </c>
      <c r="H143" s="12">
        <f t="shared" si="10"/>
        <v>0.40067340067340051</v>
      </c>
      <c r="I143" s="11">
        <f t="shared" si="11"/>
        <v>334.88</v>
      </c>
      <c r="J143" s="11">
        <f t="shared" si="14"/>
        <v>95.794999999999987</v>
      </c>
      <c r="K143" s="13" t="s">
        <v>12</v>
      </c>
    </row>
    <row r="144" spans="1:11" x14ac:dyDescent="0.25">
      <c r="A144" s="6">
        <f t="shared" si="12"/>
        <v>2013</v>
      </c>
      <c r="B144" s="7">
        <f t="shared" si="13"/>
        <v>2</v>
      </c>
      <c r="C144" s="8">
        <v>41310</v>
      </c>
      <c r="D144" s="9" t="s">
        <v>92</v>
      </c>
      <c r="E144" s="10">
        <v>7</v>
      </c>
      <c r="F144" s="11">
        <v>240.35000000000002</v>
      </c>
      <c r="G144" s="11">
        <v>632.78749999999991</v>
      </c>
      <c r="H144" s="12">
        <f t="shared" si="10"/>
        <v>1.6327751196172242</v>
      </c>
      <c r="I144" s="11">
        <f t="shared" si="11"/>
        <v>4429.5124999999989</v>
      </c>
      <c r="J144" s="11">
        <f t="shared" si="14"/>
        <v>2747.0624999999986</v>
      </c>
      <c r="K144" s="13" t="s">
        <v>14</v>
      </c>
    </row>
    <row r="145" spans="1:11" x14ac:dyDescent="0.25">
      <c r="A145" s="6">
        <f t="shared" si="12"/>
        <v>2013</v>
      </c>
      <c r="B145" s="7">
        <f t="shared" si="13"/>
        <v>2</v>
      </c>
      <c r="C145" s="8">
        <v>41310</v>
      </c>
      <c r="D145" s="9" t="s">
        <v>109</v>
      </c>
      <c r="E145" s="10">
        <v>3</v>
      </c>
      <c r="F145" s="11">
        <v>139.15</v>
      </c>
      <c r="G145" s="11">
        <v>231.83999999999997</v>
      </c>
      <c r="H145" s="12">
        <f t="shared" si="10"/>
        <v>0.6661157024793386</v>
      </c>
      <c r="I145" s="11">
        <f t="shared" si="11"/>
        <v>695.52</v>
      </c>
      <c r="J145" s="11">
        <f t="shared" si="14"/>
        <v>278.06999999999994</v>
      </c>
      <c r="K145" s="13" t="s">
        <v>16</v>
      </c>
    </row>
    <row r="146" spans="1:11" ht="26.25" x14ac:dyDescent="0.25">
      <c r="A146" s="6">
        <f t="shared" si="12"/>
        <v>2013</v>
      </c>
      <c r="B146" s="7">
        <f t="shared" si="13"/>
        <v>2</v>
      </c>
      <c r="C146" s="8">
        <v>41310</v>
      </c>
      <c r="D146" s="9" t="s">
        <v>105</v>
      </c>
      <c r="E146" s="10">
        <v>1</v>
      </c>
      <c r="F146" s="11">
        <v>34.787500000000001</v>
      </c>
      <c r="G146" s="11">
        <v>53.704999999999998</v>
      </c>
      <c r="H146" s="12">
        <f t="shared" si="10"/>
        <v>0.54380165289256188</v>
      </c>
      <c r="I146" s="11">
        <f t="shared" si="11"/>
        <v>53.704999999999998</v>
      </c>
      <c r="J146" s="11">
        <f t="shared" si="14"/>
        <v>18.917499999999997</v>
      </c>
      <c r="K146" s="13" t="s">
        <v>18</v>
      </c>
    </row>
    <row r="147" spans="1:11" x14ac:dyDescent="0.25">
      <c r="A147" s="6">
        <f t="shared" si="12"/>
        <v>2013</v>
      </c>
      <c r="B147" s="7">
        <f t="shared" si="13"/>
        <v>2</v>
      </c>
      <c r="C147" s="8">
        <v>41311</v>
      </c>
      <c r="D147" s="9" t="s">
        <v>108</v>
      </c>
      <c r="E147" s="10">
        <v>22</v>
      </c>
      <c r="F147" s="11">
        <v>31.625</v>
      </c>
      <c r="G147" s="11">
        <v>47.839999999999996</v>
      </c>
      <c r="H147" s="12">
        <f t="shared" si="10"/>
        <v>0.51272727272727259</v>
      </c>
      <c r="I147" s="11">
        <f t="shared" si="11"/>
        <v>1052.48</v>
      </c>
      <c r="J147" s="11">
        <f t="shared" si="14"/>
        <v>356.73</v>
      </c>
      <c r="K147" s="13" t="s">
        <v>20</v>
      </c>
    </row>
    <row r="148" spans="1:11" x14ac:dyDescent="0.25">
      <c r="A148" s="6">
        <f t="shared" si="12"/>
        <v>2013</v>
      </c>
      <c r="B148" s="7">
        <f t="shared" si="13"/>
        <v>2</v>
      </c>
      <c r="C148" s="8">
        <v>41311</v>
      </c>
      <c r="D148" s="9" t="s">
        <v>87</v>
      </c>
      <c r="E148" s="10">
        <v>7</v>
      </c>
      <c r="F148" s="11">
        <v>240.35000000000002</v>
      </c>
      <c r="G148" s="11">
        <v>632.78749999999991</v>
      </c>
      <c r="H148" s="12">
        <f t="shared" si="10"/>
        <v>1.6327751196172242</v>
      </c>
      <c r="I148" s="11">
        <f t="shared" si="11"/>
        <v>4429.5124999999989</v>
      </c>
      <c r="J148" s="11">
        <f t="shared" si="14"/>
        <v>2747.0624999999986</v>
      </c>
      <c r="K148" s="13" t="s">
        <v>18</v>
      </c>
    </row>
    <row r="149" spans="1:11" ht="26.25" x14ac:dyDescent="0.25">
      <c r="A149" s="6">
        <f t="shared" si="12"/>
        <v>2013</v>
      </c>
      <c r="B149" s="7">
        <f t="shared" si="13"/>
        <v>2</v>
      </c>
      <c r="C149" s="8">
        <v>41311</v>
      </c>
      <c r="D149" s="9" t="s">
        <v>83</v>
      </c>
      <c r="E149" s="10">
        <v>3</v>
      </c>
      <c r="F149" s="11">
        <v>24.692799999999998</v>
      </c>
      <c r="G149" s="11">
        <v>37.777499999999996</v>
      </c>
      <c r="H149" s="12">
        <f t="shared" si="10"/>
        <v>0.52989940387481371</v>
      </c>
      <c r="I149" s="11">
        <f t="shared" si="11"/>
        <v>113.33249999999998</v>
      </c>
      <c r="J149" s="11">
        <f t="shared" si="14"/>
        <v>39.254099999999994</v>
      </c>
      <c r="K149" s="13" t="s">
        <v>22</v>
      </c>
    </row>
    <row r="150" spans="1:11" x14ac:dyDescent="0.25">
      <c r="A150" s="6">
        <f t="shared" si="12"/>
        <v>2012</v>
      </c>
      <c r="B150" s="7">
        <f t="shared" si="13"/>
        <v>2</v>
      </c>
      <c r="C150" s="8">
        <v>40945</v>
      </c>
      <c r="D150" s="9" t="s">
        <v>110</v>
      </c>
      <c r="E150" s="10">
        <v>3</v>
      </c>
      <c r="F150" s="11">
        <v>215.05</v>
      </c>
      <c r="G150" s="11">
        <v>339.12349999999998</v>
      </c>
      <c r="H150" s="12">
        <f t="shared" si="10"/>
        <v>0.57695187165775386</v>
      </c>
      <c r="I150" s="11">
        <f t="shared" si="11"/>
        <v>1017.3705</v>
      </c>
      <c r="J150" s="11">
        <f t="shared" si="14"/>
        <v>372.2204999999999</v>
      </c>
      <c r="K150" s="13" t="s">
        <v>24</v>
      </c>
    </row>
    <row r="151" spans="1:11" ht="26.25" x14ac:dyDescent="0.25">
      <c r="A151" s="6">
        <f t="shared" si="12"/>
        <v>2012</v>
      </c>
      <c r="B151" s="7">
        <f t="shared" si="13"/>
        <v>2</v>
      </c>
      <c r="C151" s="8">
        <v>40946</v>
      </c>
      <c r="D151" s="9" t="s">
        <v>83</v>
      </c>
      <c r="E151" s="10">
        <v>6</v>
      </c>
      <c r="F151" s="11">
        <v>23.4025</v>
      </c>
      <c r="G151" s="11">
        <v>37.777499999999996</v>
      </c>
      <c r="H151" s="12">
        <f t="shared" si="10"/>
        <v>0.61425061425061411</v>
      </c>
      <c r="I151" s="11">
        <f t="shared" si="11"/>
        <v>226.66499999999996</v>
      </c>
      <c r="J151" s="11">
        <f t="shared" si="14"/>
        <v>86.249999999999972</v>
      </c>
      <c r="K151" s="13" t="s">
        <v>12</v>
      </c>
    </row>
    <row r="152" spans="1:11" x14ac:dyDescent="0.25">
      <c r="A152" s="6">
        <f t="shared" si="12"/>
        <v>2012</v>
      </c>
      <c r="B152" s="7">
        <f t="shared" si="13"/>
        <v>2</v>
      </c>
      <c r="C152" s="8">
        <v>40946</v>
      </c>
      <c r="D152" s="9" t="s">
        <v>108</v>
      </c>
      <c r="E152" s="10">
        <v>6</v>
      </c>
      <c r="F152" s="11">
        <v>26.565000000000001</v>
      </c>
      <c r="G152" s="11">
        <v>47.839999999999996</v>
      </c>
      <c r="H152" s="12">
        <f t="shared" si="10"/>
        <v>0.80086580086580061</v>
      </c>
      <c r="I152" s="11">
        <f t="shared" si="11"/>
        <v>287.03999999999996</v>
      </c>
      <c r="J152" s="11">
        <f t="shared" si="14"/>
        <v>127.64999999999995</v>
      </c>
      <c r="K152" s="13" t="s">
        <v>25</v>
      </c>
    </row>
    <row r="153" spans="1:11" x14ac:dyDescent="0.25">
      <c r="A153" s="6">
        <f t="shared" si="12"/>
        <v>2012</v>
      </c>
      <c r="B153" s="7">
        <f t="shared" si="13"/>
        <v>2</v>
      </c>
      <c r="C153" s="8">
        <v>40946</v>
      </c>
      <c r="D153" s="9" t="s">
        <v>111</v>
      </c>
      <c r="E153" s="10">
        <v>3</v>
      </c>
      <c r="F153" s="11">
        <v>1075.25</v>
      </c>
      <c r="G153" s="11">
        <v>1937.0254999999997</v>
      </c>
      <c r="H153" s="12">
        <f t="shared" si="10"/>
        <v>0.80146524064171099</v>
      </c>
      <c r="I153" s="11">
        <f t="shared" si="11"/>
        <v>5811.0764999999992</v>
      </c>
      <c r="J153" s="11">
        <f t="shared" si="14"/>
        <v>2585.3264999999992</v>
      </c>
      <c r="K153" s="13" t="s">
        <v>27</v>
      </c>
    </row>
    <row r="154" spans="1:11" x14ac:dyDescent="0.25">
      <c r="A154" s="6">
        <f t="shared" si="12"/>
        <v>2012</v>
      </c>
      <c r="B154" s="7">
        <f t="shared" si="13"/>
        <v>2</v>
      </c>
      <c r="C154" s="8">
        <v>40946</v>
      </c>
      <c r="D154" s="9" t="s">
        <v>112</v>
      </c>
      <c r="E154" s="10">
        <v>3</v>
      </c>
      <c r="F154" s="11">
        <v>221.37500000000003</v>
      </c>
      <c r="G154" s="11">
        <v>339.12349999999998</v>
      </c>
      <c r="H154" s="12">
        <f t="shared" si="10"/>
        <v>0.53189610389610364</v>
      </c>
      <c r="I154" s="11">
        <f t="shared" si="11"/>
        <v>1017.3705</v>
      </c>
      <c r="J154" s="11">
        <f t="shared" si="14"/>
        <v>353.24549999999988</v>
      </c>
      <c r="K154" s="13" t="s">
        <v>12</v>
      </c>
    </row>
    <row r="155" spans="1:11" x14ac:dyDescent="0.25">
      <c r="A155" s="6">
        <f t="shared" si="12"/>
        <v>2012</v>
      </c>
      <c r="B155" s="7">
        <f t="shared" si="13"/>
        <v>2</v>
      </c>
      <c r="C155" s="8">
        <v>40947</v>
      </c>
      <c r="D155" s="9" t="s">
        <v>111</v>
      </c>
      <c r="E155" s="10">
        <v>5</v>
      </c>
      <c r="F155" s="11">
        <v>1005.6750000000001</v>
      </c>
      <c r="G155" s="11">
        <v>1937.0254999999997</v>
      </c>
      <c r="H155" s="12">
        <f t="shared" si="10"/>
        <v>0.92609491137792987</v>
      </c>
      <c r="I155" s="11">
        <f t="shared" si="11"/>
        <v>9685.1274999999987</v>
      </c>
      <c r="J155" s="11">
        <f t="shared" si="14"/>
        <v>4656.7524999999987</v>
      </c>
      <c r="K155" s="13" t="s">
        <v>28</v>
      </c>
    </row>
    <row r="156" spans="1:11" x14ac:dyDescent="0.25">
      <c r="A156" s="6">
        <f t="shared" si="12"/>
        <v>2012</v>
      </c>
      <c r="B156" s="7">
        <f t="shared" si="13"/>
        <v>2</v>
      </c>
      <c r="C156" s="8">
        <v>40947</v>
      </c>
      <c r="D156" s="9" t="s">
        <v>112</v>
      </c>
      <c r="E156" s="10">
        <v>5</v>
      </c>
      <c r="F156" s="11">
        <v>196.07499999999999</v>
      </c>
      <c r="G156" s="11">
        <v>339.12349999999998</v>
      </c>
      <c r="H156" s="12">
        <f t="shared" si="10"/>
        <v>0.72956011730205272</v>
      </c>
      <c r="I156" s="11">
        <f t="shared" si="11"/>
        <v>1695.6174999999998</v>
      </c>
      <c r="J156" s="11">
        <f t="shared" si="14"/>
        <v>715.24249999999984</v>
      </c>
      <c r="K156" s="13" t="s">
        <v>18</v>
      </c>
    </row>
    <row r="157" spans="1:11" x14ac:dyDescent="0.25">
      <c r="A157" s="6">
        <f t="shared" si="12"/>
        <v>2012</v>
      </c>
      <c r="B157" s="7">
        <f t="shared" si="13"/>
        <v>2</v>
      </c>
      <c r="C157" s="8">
        <v>40947</v>
      </c>
      <c r="D157" s="9" t="s">
        <v>86</v>
      </c>
      <c r="E157" s="10">
        <v>3</v>
      </c>
      <c r="F157" s="11">
        <v>38.253599999999999</v>
      </c>
      <c r="G157" s="11">
        <v>62.260999999999996</v>
      </c>
      <c r="H157" s="12">
        <f t="shared" si="10"/>
        <v>0.62758537758537758</v>
      </c>
      <c r="I157" s="11">
        <f t="shared" si="11"/>
        <v>186.78299999999999</v>
      </c>
      <c r="J157" s="11">
        <f t="shared" si="14"/>
        <v>72.022199999999998</v>
      </c>
      <c r="K157" s="13" t="s">
        <v>12</v>
      </c>
    </row>
    <row r="158" spans="1:11" x14ac:dyDescent="0.25">
      <c r="A158" s="6">
        <f t="shared" si="12"/>
        <v>2012</v>
      </c>
      <c r="B158" s="7">
        <f t="shared" si="13"/>
        <v>2</v>
      </c>
      <c r="C158" s="8">
        <v>40947</v>
      </c>
      <c r="D158" s="9" t="s">
        <v>113</v>
      </c>
      <c r="E158" s="10">
        <v>3</v>
      </c>
      <c r="F158" s="11">
        <v>54.129350000000002</v>
      </c>
      <c r="G158" s="11">
        <v>75.957499999999996</v>
      </c>
      <c r="H158" s="12">
        <f t="shared" si="10"/>
        <v>0.40325904523146855</v>
      </c>
      <c r="I158" s="11">
        <f t="shared" si="11"/>
        <v>227.8725</v>
      </c>
      <c r="J158" s="11">
        <f t="shared" si="14"/>
        <v>65.484449999999981</v>
      </c>
      <c r="K158" s="13" t="s">
        <v>14</v>
      </c>
    </row>
    <row r="159" spans="1:11" x14ac:dyDescent="0.25">
      <c r="A159" s="6">
        <f t="shared" si="12"/>
        <v>2012</v>
      </c>
      <c r="B159" s="7">
        <f t="shared" si="13"/>
        <v>2</v>
      </c>
      <c r="C159" s="8">
        <v>40948</v>
      </c>
      <c r="D159" s="9" t="s">
        <v>114</v>
      </c>
      <c r="E159" s="10">
        <v>6</v>
      </c>
      <c r="F159" s="11">
        <v>26.248750000000001</v>
      </c>
      <c r="G159" s="11">
        <v>42.860500000000002</v>
      </c>
      <c r="H159" s="12">
        <f t="shared" si="10"/>
        <v>0.63285870755750273</v>
      </c>
      <c r="I159" s="11">
        <f t="shared" si="11"/>
        <v>257.16300000000001</v>
      </c>
      <c r="J159" s="11">
        <f t="shared" si="14"/>
        <v>99.670500000000004</v>
      </c>
      <c r="K159" s="13" t="s">
        <v>16</v>
      </c>
    </row>
    <row r="160" spans="1:11" x14ac:dyDescent="0.25">
      <c r="A160" s="6">
        <f t="shared" si="12"/>
        <v>2012</v>
      </c>
      <c r="B160" s="7">
        <f t="shared" si="13"/>
        <v>2</v>
      </c>
      <c r="C160" s="8">
        <v>40948</v>
      </c>
      <c r="D160" s="9" t="s">
        <v>115</v>
      </c>
      <c r="E160" s="10">
        <v>6</v>
      </c>
      <c r="F160" s="11">
        <v>43.225050000000003</v>
      </c>
      <c r="G160" s="11">
        <v>134.49250000000001</v>
      </c>
      <c r="H160" s="12">
        <f t="shared" si="10"/>
        <v>2.1114481070582913</v>
      </c>
      <c r="I160" s="11">
        <f t="shared" si="11"/>
        <v>806.95500000000004</v>
      </c>
      <c r="J160" s="11">
        <f t="shared" si="14"/>
        <v>547.60470000000009</v>
      </c>
      <c r="K160" s="13" t="s">
        <v>18</v>
      </c>
    </row>
    <row r="161" spans="1:11" x14ac:dyDescent="0.25">
      <c r="A161" s="6">
        <f t="shared" si="12"/>
        <v>2012</v>
      </c>
      <c r="B161" s="7">
        <f t="shared" si="13"/>
        <v>2</v>
      </c>
      <c r="C161" s="8">
        <v>40948</v>
      </c>
      <c r="D161" s="9" t="s">
        <v>48</v>
      </c>
      <c r="E161" s="10">
        <v>3</v>
      </c>
      <c r="F161" s="11">
        <v>360.52499999999998</v>
      </c>
      <c r="G161" s="11">
        <v>516.0625</v>
      </c>
      <c r="H161" s="12">
        <f t="shared" si="10"/>
        <v>0.43141945773524731</v>
      </c>
      <c r="I161" s="11">
        <f t="shared" si="11"/>
        <v>1548.1875</v>
      </c>
      <c r="J161" s="11">
        <f t="shared" si="14"/>
        <v>466.61250000000018</v>
      </c>
      <c r="K161" s="13" t="s">
        <v>20</v>
      </c>
    </row>
    <row r="162" spans="1:11" x14ac:dyDescent="0.25">
      <c r="A162" s="6">
        <f t="shared" si="12"/>
        <v>2012</v>
      </c>
      <c r="B162" s="7">
        <f t="shared" si="13"/>
        <v>2</v>
      </c>
      <c r="C162" s="8">
        <v>40948</v>
      </c>
      <c r="D162" s="9" t="s">
        <v>34</v>
      </c>
      <c r="E162" s="10">
        <v>3</v>
      </c>
      <c r="F162" s="11">
        <v>303.59999999999997</v>
      </c>
      <c r="G162" s="11">
        <v>451.59349999999995</v>
      </c>
      <c r="H162" s="12">
        <f t="shared" si="10"/>
        <v>0.48746212121212124</v>
      </c>
      <c r="I162" s="11">
        <f t="shared" si="11"/>
        <v>1354.7804999999998</v>
      </c>
      <c r="J162" s="11">
        <f t="shared" si="14"/>
        <v>443.98049999999989</v>
      </c>
      <c r="K162" s="13" t="s">
        <v>18</v>
      </c>
    </row>
    <row r="163" spans="1:11" x14ac:dyDescent="0.25">
      <c r="A163" s="6">
        <f t="shared" si="12"/>
        <v>2012</v>
      </c>
      <c r="B163" s="7">
        <f t="shared" si="13"/>
        <v>2</v>
      </c>
      <c r="C163" s="8">
        <v>40949</v>
      </c>
      <c r="D163" s="9" t="s">
        <v>114</v>
      </c>
      <c r="E163" s="10">
        <v>6</v>
      </c>
      <c r="F163" s="11">
        <v>24.6675</v>
      </c>
      <c r="G163" s="11">
        <v>42.860500000000002</v>
      </c>
      <c r="H163" s="12">
        <f t="shared" si="10"/>
        <v>0.73752913752913762</v>
      </c>
      <c r="I163" s="11">
        <f t="shared" si="11"/>
        <v>257.16300000000001</v>
      </c>
      <c r="J163" s="11">
        <f t="shared" si="14"/>
        <v>109.15800000000002</v>
      </c>
      <c r="K163" s="13" t="s">
        <v>22</v>
      </c>
    </row>
    <row r="164" spans="1:11" x14ac:dyDescent="0.25">
      <c r="A164" s="6">
        <f t="shared" si="12"/>
        <v>2012</v>
      </c>
      <c r="B164" s="7">
        <f t="shared" si="13"/>
        <v>2</v>
      </c>
      <c r="C164" s="8">
        <v>40949</v>
      </c>
      <c r="D164" s="9" t="s">
        <v>116</v>
      </c>
      <c r="E164" s="10">
        <v>12</v>
      </c>
      <c r="F164" s="11">
        <v>37.949999999999996</v>
      </c>
      <c r="G164" s="11">
        <v>56.280999999999992</v>
      </c>
      <c r="H164" s="12">
        <f t="shared" si="10"/>
        <v>0.48303030303030298</v>
      </c>
      <c r="I164" s="11">
        <f t="shared" si="11"/>
        <v>675.37199999999984</v>
      </c>
      <c r="J164" s="11">
        <f t="shared" si="14"/>
        <v>219.97199999999987</v>
      </c>
      <c r="K164" s="13" t="s">
        <v>24</v>
      </c>
    </row>
    <row r="165" spans="1:11" x14ac:dyDescent="0.25">
      <c r="A165" s="6">
        <f t="shared" si="12"/>
        <v>2012</v>
      </c>
      <c r="B165" s="7">
        <f t="shared" si="13"/>
        <v>2</v>
      </c>
      <c r="C165" s="8">
        <v>40949</v>
      </c>
      <c r="D165" s="9" t="s">
        <v>34</v>
      </c>
      <c r="E165" s="10">
        <v>5</v>
      </c>
      <c r="F165" s="11">
        <v>253</v>
      </c>
      <c r="G165" s="11">
        <v>451.59349999999995</v>
      </c>
      <c r="H165" s="12">
        <f t="shared" si="10"/>
        <v>0.78495454545454524</v>
      </c>
      <c r="I165" s="11">
        <f t="shared" si="11"/>
        <v>2257.9674999999997</v>
      </c>
      <c r="J165" s="11">
        <f t="shared" si="14"/>
        <v>992.96749999999975</v>
      </c>
      <c r="K165" s="13" t="s">
        <v>12</v>
      </c>
    </row>
    <row r="166" spans="1:11" x14ac:dyDescent="0.25">
      <c r="A166" s="6">
        <f t="shared" si="12"/>
        <v>2012</v>
      </c>
      <c r="B166" s="7">
        <f t="shared" si="13"/>
        <v>2</v>
      </c>
      <c r="C166" s="8">
        <v>40949</v>
      </c>
      <c r="D166" s="9" t="s">
        <v>52</v>
      </c>
      <c r="E166" s="10">
        <v>3</v>
      </c>
      <c r="F166" s="11">
        <v>360.52499999999998</v>
      </c>
      <c r="G166" s="11">
        <v>516.0625</v>
      </c>
      <c r="H166" s="12">
        <f t="shared" si="10"/>
        <v>0.43141945773524731</v>
      </c>
      <c r="I166" s="11">
        <f t="shared" si="11"/>
        <v>1548.1875</v>
      </c>
      <c r="J166" s="11">
        <f t="shared" si="14"/>
        <v>466.61250000000018</v>
      </c>
      <c r="K166" s="13" t="s">
        <v>25</v>
      </c>
    </row>
    <row r="167" spans="1:11" x14ac:dyDescent="0.25">
      <c r="A167" s="6">
        <f t="shared" si="12"/>
        <v>2012</v>
      </c>
      <c r="B167" s="7">
        <f t="shared" si="13"/>
        <v>2</v>
      </c>
      <c r="C167" s="8">
        <v>40950</v>
      </c>
      <c r="D167" s="9" t="s">
        <v>116</v>
      </c>
      <c r="E167" s="10">
        <v>6</v>
      </c>
      <c r="F167" s="11">
        <v>34.155000000000001</v>
      </c>
      <c r="G167" s="11">
        <v>56.280999999999992</v>
      </c>
      <c r="H167" s="12">
        <f t="shared" si="10"/>
        <v>0.6478114478114475</v>
      </c>
      <c r="I167" s="11">
        <f t="shared" si="11"/>
        <v>337.68599999999992</v>
      </c>
      <c r="J167" s="11">
        <f t="shared" si="14"/>
        <v>132.75599999999991</v>
      </c>
      <c r="K167" s="13" t="s">
        <v>27</v>
      </c>
    </row>
    <row r="168" spans="1:11" x14ac:dyDescent="0.25">
      <c r="A168" s="6">
        <f t="shared" si="12"/>
        <v>2012</v>
      </c>
      <c r="B168" s="7">
        <f t="shared" si="13"/>
        <v>2</v>
      </c>
      <c r="C168" s="8">
        <v>40950</v>
      </c>
      <c r="D168" s="9" t="s">
        <v>117</v>
      </c>
      <c r="E168" s="10">
        <v>8</v>
      </c>
      <c r="F168" s="11">
        <v>316.25</v>
      </c>
      <c r="G168" s="11">
        <v>555.53049999999996</v>
      </c>
      <c r="H168" s="12">
        <f t="shared" si="10"/>
        <v>0.75661818181818175</v>
      </c>
      <c r="I168" s="11">
        <f t="shared" si="11"/>
        <v>4444.2439999999997</v>
      </c>
      <c r="J168" s="11">
        <f t="shared" si="14"/>
        <v>1914.2439999999997</v>
      </c>
      <c r="K168" s="13" t="s">
        <v>12</v>
      </c>
    </row>
    <row r="169" spans="1:11" x14ac:dyDescent="0.25">
      <c r="A169" s="6">
        <f t="shared" si="12"/>
        <v>2012</v>
      </c>
      <c r="B169" s="7">
        <f t="shared" si="13"/>
        <v>2</v>
      </c>
      <c r="C169" s="8">
        <v>40950</v>
      </c>
      <c r="D169" s="9" t="s">
        <v>118</v>
      </c>
      <c r="E169" s="10">
        <v>7</v>
      </c>
      <c r="F169" s="11">
        <v>27.23545</v>
      </c>
      <c r="G169" s="11">
        <v>45.528500000000001</v>
      </c>
      <c r="H169" s="12">
        <f t="shared" si="10"/>
        <v>0.67166321834227083</v>
      </c>
      <c r="I169" s="11">
        <f t="shared" si="11"/>
        <v>318.6995</v>
      </c>
      <c r="J169" s="11">
        <f t="shared" si="14"/>
        <v>128.05135000000001</v>
      </c>
      <c r="K169" s="13" t="s">
        <v>28</v>
      </c>
    </row>
    <row r="170" spans="1:11" x14ac:dyDescent="0.25">
      <c r="A170" s="6">
        <f t="shared" si="12"/>
        <v>2012</v>
      </c>
      <c r="B170" s="7">
        <f t="shared" si="13"/>
        <v>2</v>
      </c>
      <c r="C170" s="8">
        <v>40950</v>
      </c>
      <c r="D170" s="9" t="s">
        <v>37</v>
      </c>
      <c r="E170" s="10">
        <v>3</v>
      </c>
      <c r="F170" s="11">
        <v>297.27499999999998</v>
      </c>
      <c r="G170" s="11">
        <v>451.59349999999995</v>
      </c>
      <c r="H170" s="12">
        <f t="shared" si="10"/>
        <v>0.51911025145067691</v>
      </c>
      <c r="I170" s="11">
        <f t="shared" si="11"/>
        <v>1354.7804999999998</v>
      </c>
      <c r="J170" s="11">
        <f t="shared" si="14"/>
        <v>462.95549999999992</v>
      </c>
      <c r="K170" s="13" t="s">
        <v>18</v>
      </c>
    </row>
    <row r="171" spans="1:11" x14ac:dyDescent="0.25">
      <c r="A171" s="6">
        <f t="shared" si="12"/>
        <v>2012</v>
      </c>
      <c r="B171" s="7">
        <f t="shared" si="13"/>
        <v>2</v>
      </c>
      <c r="C171" s="8">
        <v>40951</v>
      </c>
      <c r="D171" s="9" t="s">
        <v>119</v>
      </c>
      <c r="E171" s="10">
        <v>6</v>
      </c>
      <c r="F171" s="11">
        <v>14.167999999999999</v>
      </c>
      <c r="G171" s="11">
        <v>19.285499999999999</v>
      </c>
      <c r="H171" s="12">
        <f t="shared" si="10"/>
        <v>0.36120129870129869</v>
      </c>
      <c r="I171" s="11">
        <f t="shared" si="11"/>
        <v>115.71299999999999</v>
      </c>
      <c r="J171" s="11">
        <f t="shared" si="14"/>
        <v>30.704999999999998</v>
      </c>
      <c r="K171" s="13" t="s">
        <v>12</v>
      </c>
    </row>
    <row r="172" spans="1:11" x14ac:dyDescent="0.25">
      <c r="A172" s="6">
        <f t="shared" si="12"/>
        <v>2012</v>
      </c>
      <c r="B172" s="7">
        <f t="shared" si="13"/>
        <v>2</v>
      </c>
      <c r="C172" s="8">
        <v>40951</v>
      </c>
      <c r="D172" s="9" t="s">
        <v>120</v>
      </c>
      <c r="E172" s="10">
        <v>7</v>
      </c>
      <c r="F172" s="11">
        <v>27.23545</v>
      </c>
      <c r="G172" s="11">
        <v>45.528500000000001</v>
      </c>
      <c r="H172" s="12">
        <f t="shared" si="10"/>
        <v>0.67166321834227083</v>
      </c>
      <c r="I172" s="11">
        <f t="shared" si="11"/>
        <v>318.6995</v>
      </c>
      <c r="J172" s="11">
        <f t="shared" si="14"/>
        <v>128.05135000000001</v>
      </c>
      <c r="K172" s="13" t="s">
        <v>14</v>
      </c>
    </row>
    <row r="173" spans="1:11" x14ac:dyDescent="0.25">
      <c r="A173" s="6">
        <f t="shared" si="12"/>
        <v>2012</v>
      </c>
      <c r="B173" s="7">
        <f t="shared" si="13"/>
        <v>2</v>
      </c>
      <c r="C173" s="8">
        <v>40951</v>
      </c>
      <c r="D173" s="9" t="s">
        <v>37</v>
      </c>
      <c r="E173" s="10">
        <v>5</v>
      </c>
      <c r="F173" s="11">
        <v>253</v>
      </c>
      <c r="G173" s="11">
        <v>451.59349999999995</v>
      </c>
      <c r="H173" s="12">
        <f t="shared" si="10"/>
        <v>0.78495454545454524</v>
      </c>
      <c r="I173" s="11">
        <f t="shared" si="11"/>
        <v>2257.9674999999997</v>
      </c>
      <c r="J173" s="11">
        <f t="shared" si="14"/>
        <v>992.96749999999975</v>
      </c>
      <c r="K173" s="13" t="s">
        <v>16</v>
      </c>
    </row>
    <row r="174" spans="1:11" x14ac:dyDescent="0.25">
      <c r="A174" s="6">
        <f t="shared" si="12"/>
        <v>2012</v>
      </c>
      <c r="B174" s="7">
        <f t="shared" si="13"/>
        <v>2</v>
      </c>
      <c r="C174" s="8">
        <v>40951</v>
      </c>
      <c r="D174" s="9" t="s">
        <v>121</v>
      </c>
      <c r="E174" s="10">
        <v>3</v>
      </c>
      <c r="F174" s="11">
        <v>347.875</v>
      </c>
      <c r="G174" s="11">
        <v>662.13549999999998</v>
      </c>
      <c r="H174" s="12">
        <f t="shared" si="10"/>
        <v>0.90337190082644625</v>
      </c>
      <c r="I174" s="11">
        <f t="shared" si="11"/>
        <v>1986.4065000000001</v>
      </c>
      <c r="J174" s="11">
        <f t="shared" si="14"/>
        <v>942.78150000000005</v>
      </c>
      <c r="K174" s="13" t="s">
        <v>18</v>
      </c>
    </row>
    <row r="175" spans="1:11" x14ac:dyDescent="0.25">
      <c r="A175" s="6">
        <f t="shared" si="12"/>
        <v>2012</v>
      </c>
      <c r="B175" s="7">
        <f t="shared" si="13"/>
        <v>2</v>
      </c>
      <c r="C175" s="8">
        <v>40952</v>
      </c>
      <c r="D175" s="9" t="s">
        <v>119</v>
      </c>
      <c r="E175" s="10">
        <v>5</v>
      </c>
      <c r="F175" s="11">
        <v>13.358400000000001</v>
      </c>
      <c r="G175" s="11">
        <v>19.285499999999999</v>
      </c>
      <c r="H175" s="12">
        <f t="shared" si="10"/>
        <v>0.44369834710743777</v>
      </c>
      <c r="I175" s="11">
        <f t="shared" si="11"/>
        <v>96.427499999999995</v>
      </c>
      <c r="J175" s="11">
        <f t="shared" si="14"/>
        <v>29.635499999999993</v>
      </c>
      <c r="K175" s="13" t="s">
        <v>20</v>
      </c>
    </row>
    <row r="176" spans="1:11" x14ac:dyDescent="0.25">
      <c r="A176" s="6">
        <f t="shared" si="12"/>
        <v>2012</v>
      </c>
      <c r="B176" s="7">
        <f t="shared" si="13"/>
        <v>2</v>
      </c>
      <c r="C176" s="8">
        <v>40952</v>
      </c>
      <c r="D176" s="9" t="s">
        <v>122</v>
      </c>
      <c r="E176" s="10">
        <v>7</v>
      </c>
      <c r="F176" s="11">
        <v>253</v>
      </c>
      <c r="G176" s="11">
        <v>426.31649999999996</v>
      </c>
      <c r="H176" s="12">
        <f t="shared" si="10"/>
        <v>0.6850454545454544</v>
      </c>
      <c r="I176" s="11">
        <f t="shared" si="11"/>
        <v>2984.2154999999998</v>
      </c>
      <c r="J176" s="11">
        <f t="shared" si="14"/>
        <v>1213.2154999999998</v>
      </c>
      <c r="K176" s="13" t="s">
        <v>18</v>
      </c>
    </row>
    <row r="177" spans="1:11" x14ac:dyDescent="0.25">
      <c r="A177" s="6">
        <f t="shared" si="12"/>
        <v>2012</v>
      </c>
      <c r="B177" s="7">
        <f t="shared" si="13"/>
        <v>2</v>
      </c>
      <c r="C177" s="8">
        <v>40952</v>
      </c>
      <c r="D177" s="9" t="s">
        <v>123</v>
      </c>
      <c r="E177" s="10">
        <v>3</v>
      </c>
      <c r="F177" s="11">
        <v>745.08500000000004</v>
      </c>
      <c r="G177" s="11">
        <v>1107.3694999999998</v>
      </c>
      <c r="H177" s="12">
        <f t="shared" si="10"/>
        <v>0.48623244327828335</v>
      </c>
      <c r="I177" s="11">
        <f t="shared" si="11"/>
        <v>3322.1084999999994</v>
      </c>
      <c r="J177" s="11">
        <f t="shared" si="14"/>
        <v>1086.8534999999993</v>
      </c>
      <c r="K177" s="13" t="s">
        <v>22</v>
      </c>
    </row>
    <row r="178" spans="1:11" x14ac:dyDescent="0.25">
      <c r="A178" s="6">
        <f t="shared" si="12"/>
        <v>2012</v>
      </c>
      <c r="B178" s="7">
        <f t="shared" si="13"/>
        <v>2</v>
      </c>
      <c r="C178" s="8">
        <v>40952</v>
      </c>
      <c r="D178" s="9" t="s">
        <v>100</v>
      </c>
      <c r="E178" s="10">
        <v>3</v>
      </c>
      <c r="F178" s="11">
        <v>253</v>
      </c>
      <c r="G178" s="11">
        <v>388.24</v>
      </c>
      <c r="H178" s="12">
        <f t="shared" si="10"/>
        <v>0.53454545454545455</v>
      </c>
      <c r="I178" s="11">
        <f t="shared" si="11"/>
        <v>1164.72</v>
      </c>
      <c r="J178" s="11">
        <f t="shared" si="14"/>
        <v>405.72</v>
      </c>
      <c r="K178" s="13" t="s">
        <v>24</v>
      </c>
    </row>
    <row r="179" spans="1:11" x14ac:dyDescent="0.25">
      <c r="A179" s="6">
        <f t="shared" si="12"/>
        <v>2012</v>
      </c>
      <c r="B179" s="7">
        <f t="shared" si="13"/>
        <v>2</v>
      </c>
      <c r="C179" s="8">
        <v>40953</v>
      </c>
      <c r="D179" s="9" t="s">
        <v>122</v>
      </c>
      <c r="E179" s="10">
        <v>7</v>
      </c>
      <c r="F179" s="11">
        <v>221.37500000000003</v>
      </c>
      <c r="G179" s="11">
        <v>426.31649999999996</v>
      </c>
      <c r="H179" s="12">
        <f t="shared" si="10"/>
        <v>0.92576623376623335</v>
      </c>
      <c r="I179" s="11">
        <f t="shared" si="11"/>
        <v>2984.2154999999998</v>
      </c>
      <c r="J179" s="11">
        <f t="shared" si="14"/>
        <v>1434.5904999999996</v>
      </c>
      <c r="K179" s="13" t="s">
        <v>12</v>
      </c>
    </row>
    <row r="180" spans="1:11" x14ac:dyDescent="0.25">
      <c r="A180" s="6">
        <f t="shared" si="12"/>
        <v>2012</v>
      </c>
      <c r="B180" s="7">
        <f t="shared" si="13"/>
        <v>2</v>
      </c>
      <c r="C180" s="8">
        <v>40953</v>
      </c>
      <c r="D180" s="9" t="s">
        <v>104</v>
      </c>
      <c r="E180" s="10">
        <v>6</v>
      </c>
      <c r="F180" s="11">
        <v>72.142949999999999</v>
      </c>
      <c r="G180" s="11">
        <v>124.60249999999998</v>
      </c>
      <c r="H180" s="12">
        <f t="shared" si="10"/>
        <v>0.72716114325793413</v>
      </c>
      <c r="I180" s="11">
        <f t="shared" si="11"/>
        <v>747.6149999999999</v>
      </c>
      <c r="J180" s="11">
        <f t="shared" si="14"/>
        <v>314.75729999999987</v>
      </c>
      <c r="K180" s="13" t="s">
        <v>25</v>
      </c>
    </row>
    <row r="181" spans="1:11" x14ac:dyDescent="0.25">
      <c r="A181" s="6">
        <f t="shared" si="12"/>
        <v>2012</v>
      </c>
      <c r="B181" s="7">
        <f t="shared" si="13"/>
        <v>2</v>
      </c>
      <c r="C181" s="8">
        <v>40953</v>
      </c>
      <c r="D181" s="9" t="s">
        <v>100</v>
      </c>
      <c r="E181" s="10">
        <v>5</v>
      </c>
      <c r="F181" s="11">
        <v>221.37500000000003</v>
      </c>
      <c r="G181" s="11">
        <v>388.24</v>
      </c>
      <c r="H181" s="12">
        <f t="shared" si="10"/>
        <v>0.75376623376623353</v>
      </c>
      <c r="I181" s="11">
        <f t="shared" si="11"/>
        <v>1941.2</v>
      </c>
      <c r="J181" s="11">
        <f t="shared" si="14"/>
        <v>834.32499999999982</v>
      </c>
      <c r="K181" s="13" t="s">
        <v>27</v>
      </c>
    </row>
    <row r="182" spans="1:11" x14ac:dyDescent="0.25">
      <c r="A182" s="6">
        <f t="shared" si="12"/>
        <v>2012</v>
      </c>
      <c r="B182" s="7">
        <f t="shared" si="13"/>
        <v>2</v>
      </c>
      <c r="C182" s="8">
        <v>40953</v>
      </c>
      <c r="D182" s="9" t="s">
        <v>123</v>
      </c>
      <c r="E182" s="10">
        <v>4</v>
      </c>
      <c r="F182" s="11">
        <v>664.125</v>
      </c>
      <c r="G182" s="11">
        <v>1107.3694999999998</v>
      </c>
      <c r="H182" s="12">
        <f t="shared" si="10"/>
        <v>0.66741125541125512</v>
      </c>
      <c r="I182" s="11">
        <f t="shared" si="11"/>
        <v>4429.4779999999992</v>
      </c>
      <c r="J182" s="11">
        <f t="shared" si="14"/>
        <v>1772.9779999999992</v>
      </c>
      <c r="K182" s="13" t="s">
        <v>12</v>
      </c>
    </row>
    <row r="183" spans="1:11" x14ac:dyDescent="0.25">
      <c r="A183" s="6">
        <f t="shared" si="12"/>
        <v>2012</v>
      </c>
      <c r="B183" s="7">
        <f t="shared" si="13"/>
        <v>2</v>
      </c>
      <c r="C183" s="8">
        <v>40954</v>
      </c>
      <c r="D183" s="9" t="s">
        <v>124</v>
      </c>
      <c r="E183" s="10">
        <v>7</v>
      </c>
      <c r="F183" s="11">
        <v>259.32499999999999</v>
      </c>
      <c r="G183" s="11">
        <v>387.49249999999995</v>
      </c>
      <c r="H183" s="12">
        <f t="shared" si="10"/>
        <v>0.49423503325942336</v>
      </c>
      <c r="I183" s="11">
        <f t="shared" si="11"/>
        <v>2712.4474999999998</v>
      </c>
      <c r="J183" s="11">
        <f t="shared" si="14"/>
        <v>897.1724999999999</v>
      </c>
      <c r="K183" s="13" t="s">
        <v>28</v>
      </c>
    </row>
    <row r="184" spans="1:11" x14ac:dyDescent="0.25">
      <c r="A184" s="6">
        <f t="shared" si="12"/>
        <v>2012</v>
      </c>
      <c r="B184" s="7">
        <f t="shared" si="13"/>
        <v>2</v>
      </c>
      <c r="C184" s="8">
        <v>40954</v>
      </c>
      <c r="D184" s="9" t="s">
        <v>125</v>
      </c>
      <c r="E184" s="10">
        <v>5</v>
      </c>
      <c r="F184" s="11">
        <v>265.65000000000003</v>
      </c>
      <c r="G184" s="11">
        <v>427.37449999999995</v>
      </c>
      <c r="H184" s="12">
        <f t="shared" si="10"/>
        <v>0.60878787878787843</v>
      </c>
      <c r="I184" s="11">
        <f t="shared" si="11"/>
        <v>2136.8724999999999</v>
      </c>
      <c r="J184" s="11">
        <f t="shared" si="14"/>
        <v>808.62249999999972</v>
      </c>
      <c r="K184" s="13" t="s">
        <v>18</v>
      </c>
    </row>
    <row r="185" spans="1:11" x14ac:dyDescent="0.25">
      <c r="A185" s="6">
        <f t="shared" si="12"/>
        <v>2012</v>
      </c>
      <c r="B185" s="7">
        <f t="shared" si="13"/>
        <v>2</v>
      </c>
      <c r="C185" s="8">
        <v>40954</v>
      </c>
      <c r="D185" s="9" t="s">
        <v>126</v>
      </c>
      <c r="E185" s="10">
        <v>3</v>
      </c>
      <c r="F185" s="11">
        <v>885.50000000000011</v>
      </c>
      <c r="G185" s="11">
        <v>1547.9689999999998</v>
      </c>
      <c r="H185" s="12">
        <f t="shared" si="10"/>
        <v>0.74812987012986976</v>
      </c>
      <c r="I185" s="11">
        <f t="shared" si="11"/>
        <v>4643.9069999999992</v>
      </c>
      <c r="J185" s="11">
        <f t="shared" si="14"/>
        <v>1987.4069999999988</v>
      </c>
      <c r="K185" s="13" t="s">
        <v>12</v>
      </c>
    </row>
    <row r="186" spans="1:11" x14ac:dyDescent="0.25">
      <c r="A186" s="6">
        <f t="shared" si="12"/>
        <v>2012</v>
      </c>
      <c r="B186" s="7">
        <f t="shared" si="13"/>
        <v>2</v>
      </c>
      <c r="C186" s="8">
        <v>40954</v>
      </c>
      <c r="D186" s="9" t="s">
        <v>127</v>
      </c>
      <c r="E186" s="10">
        <v>3</v>
      </c>
      <c r="F186" s="11">
        <v>631.23500000000001</v>
      </c>
      <c r="G186" s="11">
        <v>993.97949999999992</v>
      </c>
      <c r="H186" s="12">
        <f t="shared" si="10"/>
        <v>0.5746584077245398</v>
      </c>
      <c r="I186" s="11">
        <f t="shared" si="11"/>
        <v>2981.9384999999997</v>
      </c>
      <c r="J186" s="11">
        <f t="shared" si="14"/>
        <v>1088.2334999999998</v>
      </c>
      <c r="K186" s="13" t="s">
        <v>14</v>
      </c>
    </row>
    <row r="187" spans="1:11" x14ac:dyDescent="0.25">
      <c r="A187" s="6">
        <f t="shared" si="12"/>
        <v>2012</v>
      </c>
      <c r="B187" s="7">
        <f t="shared" si="13"/>
        <v>2</v>
      </c>
      <c r="C187" s="8">
        <v>40955</v>
      </c>
      <c r="D187" s="9" t="s">
        <v>126</v>
      </c>
      <c r="E187" s="10">
        <v>6</v>
      </c>
      <c r="F187" s="11">
        <v>632.5</v>
      </c>
      <c r="G187" s="11">
        <v>1547.9689999999998</v>
      </c>
      <c r="H187" s="12">
        <f t="shared" si="10"/>
        <v>1.4473818181818179</v>
      </c>
      <c r="I187" s="11">
        <f t="shared" si="11"/>
        <v>9287.8139999999985</v>
      </c>
      <c r="J187" s="11">
        <f t="shared" si="14"/>
        <v>5492.8139999999985</v>
      </c>
      <c r="K187" s="13" t="s">
        <v>16</v>
      </c>
    </row>
    <row r="188" spans="1:11" x14ac:dyDescent="0.25">
      <c r="A188" s="6">
        <f t="shared" si="12"/>
        <v>2012</v>
      </c>
      <c r="B188" s="7">
        <f t="shared" si="13"/>
        <v>2</v>
      </c>
      <c r="C188" s="8">
        <v>40955</v>
      </c>
      <c r="D188" s="9" t="s">
        <v>124</v>
      </c>
      <c r="E188" s="10">
        <v>22</v>
      </c>
      <c r="F188" s="11">
        <v>246.67500000000001</v>
      </c>
      <c r="G188" s="11">
        <v>387.49249999999995</v>
      </c>
      <c r="H188" s="12">
        <f t="shared" si="10"/>
        <v>0.57086247086247055</v>
      </c>
      <c r="I188" s="11">
        <f t="shared" si="11"/>
        <v>8524.8349999999991</v>
      </c>
      <c r="J188" s="11">
        <f t="shared" si="14"/>
        <v>3097.9849999999988</v>
      </c>
      <c r="K188" s="13" t="s">
        <v>18</v>
      </c>
    </row>
    <row r="189" spans="1:11" x14ac:dyDescent="0.25">
      <c r="A189" s="6">
        <f t="shared" si="12"/>
        <v>2012</v>
      </c>
      <c r="B189" s="7">
        <f t="shared" si="13"/>
        <v>2</v>
      </c>
      <c r="C189" s="8">
        <v>40955</v>
      </c>
      <c r="D189" s="9" t="s">
        <v>125</v>
      </c>
      <c r="E189" s="10">
        <v>5</v>
      </c>
      <c r="F189" s="11">
        <v>227.70000000000002</v>
      </c>
      <c r="G189" s="11">
        <v>427.37449999999995</v>
      </c>
      <c r="H189" s="12">
        <f t="shared" si="10"/>
        <v>0.87691919191919154</v>
      </c>
      <c r="I189" s="11">
        <f t="shared" si="11"/>
        <v>2136.8724999999999</v>
      </c>
      <c r="J189" s="11">
        <f t="shared" si="14"/>
        <v>998.37249999999995</v>
      </c>
      <c r="K189" s="13" t="s">
        <v>20</v>
      </c>
    </row>
    <row r="190" spans="1:11" x14ac:dyDescent="0.25">
      <c r="A190" s="6">
        <f t="shared" si="12"/>
        <v>2012</v>
      </c>
      <c r="B190" s="7">
        <f t="shared" si="13"/>
        <v>2</v>
      </c>
      <c r="C190" s="8">
        <v>40955</v>
      </c>
      <c r="D190" s="9" t="s">
        <v>127</v>
      </c>
      <c r="E190" s="10">
        <v>4</v>
      </c>
      <c r="F190" s="11">
        <v>569.25</v>
      </c>
      <c r="G190" s="11">
        <v>993.97949999999992</v>
      </c>
      <c r="H190" s="12">
        <f t="shared" si="10"/>
        <v>0.74612121212121196</v>
      </c>
      <c r="I190" s="11">
        <f t="shared" si="11"/>
        <v>3975.9179999999997</v>
      </c>
      <c r="J190" s="11">
        <f t="shared" si="14"/>
        <v>1698.9179999999997</v>
      </c>
      <c r="K190" s="13" t="s">
        <v>18</v>
      </c>
    </row>
    <row r="191" spans="1:11" x14ac:dyDescent="0.25">
      <c r="A191" s="6">
        <f t="shared" si="12"/>
        <v>2012</v>
      </c>
      <c r="B191" s="7">
        <f t="shared" si="13"/>
        <v>2</v>
      </c>
      <c r="C191" s="8">
        <v>40956</v>
      </c>
      <c r="D191" s="9" t="s">
        <v>70</v>
      </c>
      <c r="E191" s="10">
        <v>5</v>
      </c>
      <c r="F191" s="11">
        <v>265.65000000000003</v>
      </c>
      <c r="G191" s="11">
        <v>427.37449999999995</v>
      </c>
      <c r="H191" s="12">
        <f t="shared" si="10"/>
        <v>0.60878787878787843</v>
      </c>
      <c r="I191" s="11">
        <f t="shared" si="11"/>
        <v>2136.8724999999999</v>
      </c>
      <c r="J191" s="11">
        <f t="shared" si="14"/>
        <v>808.62249999999972</v>
      </c>
      <c r="K191" s="13" t="s">
        <v>22</v>
      </c>
    </row>
    <row r="192" spans="1:11" x14ac:dyDescent="0.25">
      <c r="A192" s="6">
        <f t="shared" si="12"/>
        <v>2012</v>
      </c>
      <c r="B192" s="7">
        <f t="shared" si="13"/>
        <v>2</v>
      </c>
      <c r="C192" s="8">
        <v>40956</v>
      </c>
      <c r="D192" s="9" t="s">
        <v>128</v>
      </c>
      <c r="E192" s="10">
        <v>4</v>
      </c>
      <c r="F192" s="11">
        <v>82.224999999999994</v>
      </c>
      <c r="G192" s="11">
        <v>152.559</v>
      </c>
      <c r="H192" s="12">
        <f t="shared" si="10"/>
        <v>0.85538461538461552</v>
      </c>
      <c r="I192" s="11">
        <f t="shared" si="11"/>
        <v>610.23599999999999</v>
      </c>
      <c r="J192" s="11">
        <f t="shared" si="14"/>
        <v>281.33600000000001</v>
      </c>
      <c r="K192" s="13" t="s">
        <v>24</v>
      </c>
    </row>
    <row r="193" spans="1:11" x14ac:dyDescent="0.25">
      <c r="A193" s="6">
        <f t="shared" si="12"/>
        <v>2012</v>
      </c>
      <c r="B193" s="7">
        <f t="shared" si="13"/>
        <v>2</v>
      </c>
      <c r="C193" s="8">
        <v>40956</v>
      </c>
      <c r="D193" s="9" t="s">
        <v>129</v>
      </c>
      <c r="E193" s="10">
        <v>3</v>
      </c>
      <c r="F193" s="11">
        <v>885.50000000000011</v>
      </c>
      <c r="G193" s="11">
        <v>1547.9689999999998</v>
      </c>
      <c r="H193" s="12">
        <f t="shared" si="10"/>
        <v>0.74812987012986976</v>
      </c>
      <c r="I193" s="11">
        <f t="shared" si="11"/>
        <v>4643.9069999999992</v>
      </c>
      <c r="J193" s="11">
        <f t="shared" si="14"/>
        <v>1987.4069999999988</v>
      </c>
      <c r="K193" s="13" t="s">
        <v>12</v>
      </c>
    </row>
    <row r="194" spans="1:11" x14ac:dyDescent="0.25">
      <c r="A194" s="6">
        <f t="shared" si="12"/>
        <v>2012</v>
      </c>
      <c r="B194" s="7">
        <f t="shared" si="13"/>
        <v>2</v>
      </c>
      <c r="C194" s="8">
        <v>40956</v>
      </c>
      <c r="D194" s="9" t="s">
        <v>96</v>
      </c>
      <c r="E194" s="10">
        <v>3</v>
      </c>
      <c r="F194" s="11">
        <v>885.50000000000011</v>
      </c>
      <c r="G194" s="11">
        <v>1423.7574999999999</v>
      </c>
      <c r="H194" s="12">
        <f t="shared" si="10"/>
        <v>0.60785714285714254</v>
      </c>
      <c r="I194" s="11">
        <f t="shared" si="11"/>
        <v>4271.2725</v>
      </c>
      <c r="J194" s="11">
        <f t="shared" si="14"/>
        <v>1614.7724999999996</v>
      </c>
      <c r="K194" s="13" t="s">
        <v>25</v>
      </c>
    </row>
    <row r="195" spans="1:11" x14ac:dyDescent="0.25">
      <c r="A195" s="6">
        <f t="shared" si="12"/>
        <v>2012</v>
      </c>
      <c r="B195" s="7">
        <f t="shared" si="13"/>
        <v>2</v>
      </c>
      <c r="C195" s="8">
        <v>40957</v>
      </c>
      <c r="D195" s="9" t="s">
        <v>129</v>
      </c>
      <c r="E195" s="10">
        <v>27</v>
      </c>
      <c r="F195" s="11">
        <v>632.5</v>
      </c>
      <c r="G195" s="11">
        <v>1547.9689999999998</v>
      </c>
      <c r="H195" s="12">
        <f t="shared" ref="H195:H258" si="15">(G195-F195)/F195</f>
        <v>1.4473818181818179</v>
      </c>
      <c r="I195" s="11">
        <f t="shared" ref="I195:I258" si="16">E195*G195</f>
        <v>41795.162999999993</v>
      </c>
      <c r="J195" s="11">
        <f t="shared" si="14"/>
        <v>24717.662999999993</v>
      </c>
      <c r="K195" s="13" t="s">
        <v>27</v>
      </c>
    </row>
    <row r="196" spans="1:11" x14ac:dyDescent="0.25">
      <c r="A196" s="6">
        <f t="shared" ref="A196:A259" si="17">YEAR(C196)</f>
        <v>2012</v>
      </c>
      <c r="B196" s="7">
        <f t="shared" ref="B196:B259" si="18">MONTH(C196)</f>
        <v>2</v>
      </c>
      <c r="C196" s="8">
        <v>40957</v>
      </c>
      <c r="D196" s="9" t="s">
        <v>70</v>
      </c>
      <c r="E196" s="10">
        <v>5</v>
      </c>
      <c r="F196" s="11">
        <v>227.70000000000002</v>
      </c>
      <c r="G196" s="11">
        <v>427.37449999999995</v>
      </c>
      <c r="H196" s="12">
        <f t="shared" si="15"/>
        <v>0.87691919191919154</v>
      </c>
      <c r="I196" s="11">
        <f t="shared" si="16"/>
        <v>2136.8724999999999</v>
      </c>
      <c r="J196" s="11">
        <f t="shared" ref="J196:J259" si="19">I196-E196*F196</f>
        <v>998.37249999999995</v>
      </c>
      <c r="K196" s="13" t="s">
        <v>12</v>
      </c>
    </row>
    <row r="197" spans="1:11" x14ac:dyDescent="0.25">
      <c r="A197" s="6">
        <f t="shared" si="17"/>
        <v>2012</v>
      </c>
      <c r="B197" s="7">
        <f t="shared" si="18"/>
        <v>2</v>
      </c>
      <c r="C197" s="8">
        <v>40957</v>
      </c>
      <c r="D197" s="9" t="s">
        <v>128</v>
      </c>
      <c r="E197" s="10">
        <v>4</v>
      </c>
      <c r="F197" s="11">
        <v>69.575000000000003</v>
      </c>
      <c r="G197" s="11">
        <v>126.55749999999999</v>
      </c>
      <c r="H197" s="12">
        <f t="shared" si="15"/>
        <v>0.81900826446280972</v>
      </c>
      <c r="I197" s="11">
        <f t="shared" si="16"/>
        <v>506.22999999999996</v>
      </c>
      <c r="J197" s="11">
        <f t="shared" si="19"/>
        <v>227.92999999999995</v>
      </c>
      <c r="K197" s="13" t="s">
        <v>28</v>
      </c>
    </row>
    <row r="198" spans="1:11" x14ac:dyDescent="0.25">
      <c r="A198" s="6">
        <f t="shared" si="17"/>
        <v>2012</v>
      </c>
      <c r="B198" s="7">
        <f t="shared" si="18"/>
        <v>2</v>
      </c>
      <c r="C198" s="8">
        <v>40957</v>
      </c>
      <c r="D198" s="9" t="s">
        <v>96</v>
      </c>
      <c r="E198" s="10">
        <v>4</v>
      </c>
      <c r="F198" s="11">
        <v>822.25000000000011</v>
      </c>
      <c r="G198" s="11">
        <v>1423.7574999999999</v>
      </c>
      <c r="H198" s="12">
        <f t="shared" si="15"/>
        <v>0.73153846153846125</v>
      </c>
      <c r="I198" s="11">
        <f t="shared" si="16"/>
        <v>5695.03</v>
      </c>
      <c r="J198" s="11">
        <f t="shared" si="19"/>
        <v>2406.0299999999993</v>
      </c>
      <c r="K198" s="13" t="s">
        <v>18</v>
      </c>
    </row>
    <row r="199" spans="1:11" x14ac:dyDescent="0.25">
      <c r="A199" s="6">
        <f t="shared" si="17"/>
        <v>2012</v>
      </c>
      <c r="B199" s="7">
        <f t="shared" si="18"/>
        <v>2</v>
      </c>
      <c r="C199" s="8">
        <v>40958</v>
      </c>
      <c r="D199" s="9" t="s">
        <v>130</v>
      </c>
      <c r="E199" s="10">
        <v>8</v>
      </c>
      <c r="F199" s="11">
        <v>379.49999999999994</v>
      </c>
      <c r="G199" s="11">
        <v>598.16099999999994</v>
      </c>
      <c r="H199" s="12">
        <f t="shared" si="15"/>
        <v>0.57618181818181824</v>
      </c>
      <c r="I199" s="11">
        <f t="shared" si="16"/>
        <v>4785.2879999999996</v>
      </c>
      <c r="J199" s="11">
        <f t="shared" si="19"/>
        <v>1749.288</v>
      </c>
      <c r="K199" s="13" t="s">
        <v>12</v>
      </c>
    </row>
    <row r="200" spans="1:11" x14ac:dyDescent="0.25">
      <c r="A200" s="6">
        <f t="shared" si="17"/>
        <v>2012</v>
      </c>
      <c r="B200" s="7">
        <f t="shared" si="18"/>
        <v>2</v>
      </c>
      <c r="C200" s="8">
        <v>40958</v>
      </c>
      <c r="D200" s="9" t="s">
        <v>131</v>
      </c>
      <c r="E200" s="10">
        <v>7</v>
      </c>
      <c r="F200" s="11">
        <v>99.935000000000002</v>
      </c>
      <c r="G200" s="11">
        <v>141.23149999999998</v>
      </c>
      <c r="H200" s="12">
        <f t="shared" si="15"/>
        <v>0.41323360184119656</v>
      </c>
      <c r="I200" s="11">
        <f t="shared" si="16"/>
        <v>988.62049999999988</v>
      </c>
      <c r="J200" s="11">
        <f t="shared" si="19"/>
        <v>289.07549999999981</v>
      </c>
      <c r="K200" s="13" t="s">
        <v>14</v>
      </c>
    </row>
    <row r="201" spans="1:11" x14ac:dyDescent="0.25">
      <c r="A201" s="6">
        <f t="shared" si="17"/>
        <v>2012</v>
      </c>
      <c r="B201" s="7">
        <f t="shared" si="18"/>
        <v>2</v>
      </c>
      <c r="C201" s="8">
        <v>40958</v>
      </c>
      <c r="D201" s="9" t="s">
        <v>132</v>
      </c>
      <c r="E201" s="10">
        <v>3</v>
      </c>
      <c r="F201" s="11">
        <v>822.25000000000011</v>
      </c>
      <c r="G201" s="11">
        <v>1399.3544999999999</v>
      </c>
      <c r="H201" s="12">
        <f t="shared" si="15"/>
        <v>0.70186013986013951</v>
      </c>
      <c r="I201" s="11">
        <f t="shared" si="16"/>
        <v>4198.0635000000002</v>
      </c>
      <c r="J201" s="11">
        <f t="shared" si="19"/>
        <v>1731.3134999999997</v>
      </c>
      <c r="K201" s="13" t="s">
        <v>16</v>
      </c>
    </row>
    <row r="202" spans="1:11" x14ac:dyDescent="0.25">
      <c r="A202" s="6">
        <f t="shared" si="17"/>
        <v>2012</v>
      </c>
      <c r="B202" s="7">
        <f t="shared" si="18"/>
        <v>2</v>
      </c>
      <c r="C202" s="8">
        <v>40958</v>
      </c>
      <c r="D202" s="9" t="s">
        <v>133</v>
      </c>
      <c r="E202" s="10">
        <v>3</v>
      </c>
      <c r="F202" s="11">
        <v>45.54</v>
      </c>
      <c r="G202" s="11">
        <v>156.3655</v>
      </c>
      <c r="H202" s="12">
        <f t="shared" si="15"/>
        <v>2.4335858585858587</v>
      </c>
      <c r="I202" s="11">
        <f t="shared" si="16"/>
        <v>469.09649999999999</v>
      </c>
      <c r="J202" s="11">
        <f t="shared" si="19"/>
        <v>332.47649999999999</v>
      </c>
      <c r="K202" s="13" t="s">
        <v>18</v>
      </c>
    </row>
    <row r="203" spans="1:11" x14ac:dyDescent="0.25">
      <c r="A203" s="6">
        <f t="shared" si="17"/>
        <v>2012</v>
      </c>
      <c r="B203" s="7">
        <f t="shared" si="18"/>
        <v>2</v>
      </c>
      <c r="C203" s="8">
        <v>40959</v>
      </c>
      <c r="D203" s="9" t="s">
        <v>131</v>
      </c>
      <c r="E203" s="10">
        <v>27</v>
      </c>
      <c r="F203" s="11">
        <v>86.652500000000003</v>
      </c>
      <c r="G203" s="11">
        <v>141.23149999999998</v>
      </c>
      <c r="H203" s="12">
        <f t="shared" si="15"/>
        <v>0.62986065029860627</v>
      </c>
      <c r="I203" s="11">
        <f t="shared" si="16"/>
        <v>3813.2504999999996</v>
      </c>
      <c r="J203" s="11">
        <f t="shared" si="19"/>
        <v>1473.6329999999994</v>
      </c>
      <c r="K203" s="13" t="s">
        <v>20</v>
      </c>
    </row>
    <row r="204" spans="1:11" x14ac:dyDescent="0.25">
      <c r="A204" s="6">
        <f t="shared" si="17"/>
        <v>2012</v>
      </c>
      <c r="B204" s="7">
        <f t="shared" si="18"/>
        <v>2</v>
      </c>
      <c r="C204" s="8">
        <v>40959</v>
      </c>
      <c r="D204" s="9" t="s">
        <v>134</v>
      </c>
      <c r="E204" s="10">
        <v>4</v>
      </c>
      <c r="F204" s="11">
        <v>227.70000000000002</v>
      </c>
      <c r="G204" s="11">
        <v>406.52499999999998</v>
      </c>
      <c r="H204" s="12">
        <f t="shared" si="15"/>
        <v>0.78535353535353514</v>
      </c>
      <c r="I204" s="11">
        <f t="shared" si="16"/>
        <v>1626.1</v>
      </c>
      <c r="J204" s="11">
        <f t="shared" si="19"/>
        <v>715.29999999999984</v>
      </c>
      <c r="K204" s="13" t="s">
        <v>18</v>
      </c>
    </row>
    <row r="205" spans="1:11" x14ac:dyDescent="0.25">
      <c r="A205" s="6">
        <f t="shared" si="17"/>
        <v>2012</v>
      </c>
      <c r="B205" s="7">
        <f t="shared" si="18"/>
        <v>2</v>
      </c>
      <c r="C205" s="8">
        <v>40959</v>
      </c>
      <c r="D205" s="9" t="s">
        <v>135</v>
      </c>
      <c r="E205" s="10">
        <v>3</v>
      </c>
      <c r="F205" s="11">
        <v>45.54</v>
      </c>
      <c r="G205" s="11">
        <v>156.33099999999999</v>
      </c>
      <c r="H205" s="12">
        <f t="shared" si="15"/>
        <v>2.4328282828282828</v>
      </c>
      <c r="I205" s="11">
        <f t="shared" si="16"/>
        <v>468.99299999999994</v>
      </c>
      <c r="J205" s="11">
        <f t="shared" si="19"/>
        <v>332.37299999999993</v>
      </c>
      <c r="K205" s="13" t="s">
        <v>22</v>
      </c>
    </row>
    <row r="206" spans="1:11" x14ac:dyDescent="0.25">
      <c r="A206" s="6">
        <f t="shared" si="17"/>
        <v>2012</v>
      </c>
      <c r="B206" s="7">
        <f t="shared" si="18"/>
        <v>2</v>
      </c>
      <c r="C206" s="8">
        <v>40959</v>
      </c>
      <c r="D206" s="9" t="s">
        <v>130</v>
      </c>
      <c r="E206" s="10">
        <v>3</v>
      </c>
      <c r="F206" s="11">
        <v>316.25</v>
      </c>
      <c r="G206" s="11">
        <v>522.0424999999999</v>
      </c>
      <c r="H206" s="12">
        <f t="shared" si="15"/>
        <v>0.65072727272727238</v>
      </c>
      <c r="I206" s="11">
        <f t="shared" si="16"/>
        <v>1566.1274999999996</v>
      </c>
      <c r="J206" s="11">
        <f t="shared" si="19"/>
        <v>617.3774999999996</v>
      </c>
      <c r="K206" s="13" t="s">
        <v>24</v>
      </c>
    </row>
    <row r="207" spans="1:11" x14ac:dyDescent="0.25">
      <c r="A207" s="6">
        <f t="shared" si="17"/>
        <v>2012</v>
      </c>
      <c r="B207" s="7">
        <f t="shared" si="18"/>
        <v>2</v>
      </c>
      <c r="C207" s="8">
        <v>40960</v>
      </c>
      <c r="D207" s="9" t="s">
        <v>136</v>
      </c>
      <c r="E207" s="10">
        <v>6</v>
      </c>
      <c r="F207" s="11">
        <v>1.012</v>
      </c>
      <c r="G207" s="11">
        <v>2.4034999999999997</v>
      </c>
      <c r="H207" s="12">
        <f t="shared" si="15"/>
        <v>1.3749999999999998</v>
      </c>
      <c r="I207" s="11">
        <f t="shared" si="16"/>
        <v>14.420999999999999</v>
      </c>
      <c r="J207" s="11">
        <f t="shared" si="19"/>
        <v>8.3490000000000002</v>
      </c>
      <c r="K207" s="13" t="s">
        <v>12</v>
      </c>
    </row>
    <row r="208" spans="1:11" x14ac:dyDescent="0.25">
      <c r="A208" s="6">
        <f t="shared" si="17"/>
        <v>2012</v>
      </c>
      <c r="B208" s="7">
        <f t="shared" si="18"/>
        <v>2</v>
      </c>
      <c r="C208" s="8">
        <v>40960</v>
      </c>
      <c r="D208" s="9" t="s">
        <v>128</v>
      </c>
      <c r="E208" s="10">
        <v>7</v>
      </c>
      <c r="F208" s="11">
        <v>101.19999999999999</v>
      </c>
      <c r="G208" s="11">
        <v>145.94649999999999</v>
      </c>
      <c r="H208" s="12">
        <f t="shared" si="15"/>
        <v>0.44215909090909095</v>
      </c>
      <c r="I208" s="11">
        <f t="shared" si="16"/>
        <v>1021.6254999999999</v>
      </c>
      <c r="J208" s="11">
        <f t="shared" si="19"/>
        <v>313.22550000000001</v>
      </c>
      <c r="K208" s="13" t="s">
        <v>25</v>
      </c>
    </row>
    <row r="209" spans="1:11" x14ac:dyDescent="0.25">
      <c r="A209" s="6">
        <f t="shared" si="17"/>
        <v>2012</v>
      </c>
      <c r="B209" s="7">
        <f t="shared" si="18"/>
        <v>2</v>
      </c>
      <c r="C209" s="8">
        <v>40960</v>
      </c>
      <c r="D209" s="9" t="s">
        <v>134</v>
      </c>
      <c r="E209" s="10">
        <v>7</v>
      </c>
      <c r="F209" s="11">
        <v>215.05</v>
      </c>
      <c r="G209" s="11">
        <v>406.52499999999998</v>
      </c>
      <c r="H209" s="12">
        <f t="shared" si="15"/>
        <v>0.89037433155080192</v>
      </c>
      <c r="I209" s="11">
        <f t="shared" si="16"/>
        <v>2845.6749999999997</v>
      </c>
      <c r="J209" s="11">
        <f t="shared" si="19"/>
        <v>1340.3249999999996</v>
      </c>
      <c r="K209" s="13" t="s">
        <v>27</v>
      </c>
    </row>
    <row r="210" spans="1:11" x14ac:dyDescent="0.25">
      <c r="A210" s="6">
        <f t="shared" si="17"/>
        <v>2012</v>
      </c>
      <c r="B210" s="7">
        <f t="shared" si="18"/>
        <v>2</v>
      </c>
      <c r="C210" s="8">
        <v>40960</v>
      </c>
      <c r="D210" s="9" t="s">
        <v>137</v>
      </c>
      <c r="E210" s="10">
        <v>3</v>
      </c>
      <c r="F210" s="11">
        <v>631.23500000000001</v>
      </c>
      <c r="G210" s="11">
        <v>938.33100000000002</v>
      </c>
      <c r="H210" s="12">
        <f t="shared" si="15"/>
        <v>0.48650027327382034</v>
      </c>
      <c r="I210" s="11">
        <f t="shared" si="16"/>
        <v>2814.9929999999999</v>
      </c>
      <c r="J210" s="11">
        <f t="shared" si="19"/>
        <v>921.28800000000001</v>
      </c>
      <c r="K210" s="13" t="s">
        <v>12</v>
      </c>
    </row>
    <row r="211" spans="1:11" x14ac:dyDescent="0.25">
      <c r="A211" s="6">
        <f t="shared" si="17"/>
        <v>2012</v>
      </c>
      <c r="B211" s="7">
        <f t="shared" si="18"/>
        <v>2</v>
      </c>
      <c r="C211" s="8">
        <v>40961</v>
      </c>
      <c r="D211" s="9" t="s">
        <v>138</v>
      </c>
      <c r="E211" s="10">
        <v>6</v>
      </c>
      <c r="F211" s="11">
        <v>2.9853999999999998</v>
      </c>
      <c r="G211" s="11">
        <v>5.0944999999999991</v>
      </c>
      <c r="H211" s="12">
        <f t="shared" si="15"/>
        <v>0.70647149460708769</v>
      </c>
      <c r="I211" s="11">
        <f t="shared" si="16"/>
        <v>30.566999999999993</v>
      </c>
      <c r="J211" s="11">
        <f t="shared" si="19"/>
        <v>12.654599999999995</v>
      </c>
      <c r="K211" s="13" t="s">
        <v>28</v>
      </c>
    </row>
    <row r="212" spans="1:11" x14ac:dyDescent="0.25">
      <c r="A212" s="6">
        <f t="shared" si="17"/>
        <v>2012</v>
      </c>
      <c r="B212" s="7">
        <f t="shared" si="18"/>
        <v>2</v>
      </c>
      <c r="C212" s="8">
        <v>40961</v>
      </c>
      <c r="D212" s="9" t="s">
        <v>134</v>
      </c>
      <c r="E212" s="10">
        <v>6</v>
      </c>
      <c r="F212" s="11">
        <v>202.39999999999998</v>
      </c>
      <c r="G212" s="11">
        <v>406.52499999999998</v>
      </c>
      <c r="H212" s="12">
        <f t="shared" si="15"/>
        <v>1.0085227272727273</v>
      </c>
      <c r="I212" s="11">
        <f t="shared" si="16"/>
        <v>2439.1499999999996</v>
      </c>
      <c r="J212" s="11">
        <f t="shared" si="19"/>
        <v>1224.7499999999998</v>
      </c>
      <c r="K212" s="13" t="s">
        <v>18</v>
      </c>
    </row>
    <row r="213" spans="1:11" x14ac:dyDescent="0.25">
      <c r="A213" s="6">
        <f t="shared" si="17"/>
        <v>2012</v>
      </c>
      <c r="B213" s="7">
        <f t="shared" si="18"/>
        <v>2</v>
      </c>
      <c r="C213" s="8">
        <v>40961</v>
      </c>
      <c r="D213" s="9" t="s">
        <v>137</v>
      </c>
      <c r="E213" s="10">
        <v>4</v>
      </c>
      <c r="F213" s="11">
        <v>605.93500000000006</v>
      </c>
      <c r="G213" s="11">
        <v>938.33100000000002</v>
      </c>
      <c r="H213" s="12">
        <f t="shared" si="15"/>
        <v>0.54856709052951214</v>
      </c>
      <c r="I213" s="11">
        <f t="shared" si="16"/>
        <v>3753.3240000000001</v>
      </c>
      <c r="J213" s="11">
        <f t="shared" si="19"/>
        <v>1329.5839999999998</v>
      </c>
      <c r="K213" s="13" t="s">
        <v>12</v>
      </c>
    </row>
    <row r="214" spans="1:11" x14ac:dyDescent="0.25">
      <c r="A214" s="6">
        <f t="shared" si="17"/>
        <v>2012</v>
      </c>
      <c r="B214" s="7">
        <f t="shared" si="18"/>
        <v>2</v>
      </c>
      <c r="C214" s="8">
        <v>40961</v>
      </c>
      <c r="D214" s="9" t="s">
        <v>139</v>
      </c>
      <c r="E214" s="10">
        <v>3</v>
      </c>
      <c r="F214" s="11">
        <v>13.383700000000001</v>
      </c>
      <c r="G214" s="11">
        <v>19.2395</v>
      </c>
      <c r="H214" s="12">
        <f t="shared" si="15"/>
        <v>0.43753222203127673</v>
      </c>
      <c r="I214" s="11">
        <f t="shared" si="16"/>
        <v>57.718499999999999</v>
      </c>
      <c r="J214" s="11">
        <f t="shared" si="19"/>
        <v>17.567399999999999</v>
      </c>
      <c r="K214" s="13" t="s">
        <v>14</v>
      </c>
    </row>
    <row r="215" spans="1:11" x14ac:dyDescent="0.25">
      <c r="A215" s="6">
        <f t="shared" si="17"/>
        <v>2012</v>
      </c>
      <c r="B215" s="7">
        <f t="shared" si="18"/>
        <v>2</v>
      </c>
      <c r="C215" s="8">
        <v>40962</v>
      </c>
      <c r="D215" s="9" t="s">
        <v>140</v>
      </c>
      <c r="E215" s="10">
        <v>12</v>
      </c>
      <c r="F215" s="11">
        <v>18.342500000000001</v>
      </c>
      <c r="G215" s="11">
        <v>28.151999999999997</v>
      </c>
      <c r="H215" s="12">
        <f t="shared" si="15"/>
        <v>0.53479623824451383</v>
      </c>
      <c r="I215" s="11">
        <f t="shared" si="16"/>
        <v>337.82399999999996</v>
      </c>
      <c r="J215" s="11">
        <f t="shared" si="19"/>
        <v>117.71399999999994</v>
      </c>
      <c r="K215" s="13" t="s">
        <v>16</v>
      </c>
    </row>
    <row r="216" spans="1:11" x14ac:dyDescent="0.25">
      <c r="A216" s="6">
        <f t="shared" si="17"/>
        <v>2012</v>
      </c>
      <c r="B216" s="7">
        <f t="shared" si="18"/>
        <v>2</v>
      </c>
      <c r="C216" s="8">
        <v>40962</v>
      </c>
      <c r="D216" s="9" t="s">
        <v>141</v>
      </c>
      <c r="E216" s="10">
        <v>6</v>
      </c>
      <c r="F216" s="11">
        <v>379.49999999999994</v>
      </c>
      <c r="G216" s="11">
        <v>731.91750000000002</v>
      </c>
      <c r="H216" s="12">
        <f t="shared" si="15"/>
        <v>0.92863636363636393</v>
      </c>
      <c r="I216" s="11">
        <f t="shared" si="16"/>
        <v>4391.5050000000001</v>
      </c>
      <c r="J216" s="11">
        <f t="shared" si="19"/>
        <v>2114.5050000000006</v>
      </c>
      <c r="K216" s="13" t="s">
        <v>18</v>
      </c>
    </row>
    <row r="217" spans="1:11" x14ac:dyDescent="0.25">
      <c r="A217" s="6">
        <f t="shared" si="17"/>
        <v>2012</v>
      </c>
      <c r="B217" s="7">
        <f t="shared" si="18"/>
        <v>2</v>
      </c>
      <c r="C217" s="8">
        <v>40962</v>
      </c>
      <c r="D217" s="9" t="s">
        <v>51</v>
      </c>
      <c r="E217" s="10">
        <v>4</v>
      </c>
      <c r="F217" s="11">
        <v>31.625</v>
      </c>
      <c r="G217" s="11">
        <v>63.30749999999999</v>
      </c>
      <c r="H217" s="12">
        <f t="shared" si="15"/>
        <v>1.0018181818181815</v>
      </c>
      <c r="I217" s="11">
        <f t="shared" si="16"/>
        <v>253.22999999999996</v>
      </c>
      <c r="J217" s="11">
        <f t="shared" si="19"/>
        <v>126.72999999999996</v>
      </c>
      <c r="K217" s="13" t="s">
        <v>20</v>
      </c>
    </row>
    <row r="218" spans="1:11" x14ac:dyDescent="0.25">
      <c r="A218" s="6">
        <f t="shared" si="17"/>
        <v>2012</v>
      </c>
      <c r="B218" s="7">
        <f t="shared" si="18"/>
        <v>2</v>
      </c>
      <c r="C218" s="8">
        <v>40962</v>
      </c>
      <c r="D218" s="9" t="s">
        <v>142</v>
      </c>
      <c r="E218" s="10">
        <v>3</v>
      </c>
      <c r="F218" s="11">
        <v>278.3</v>
      </c>
      <c r="G218" s="11">
        <v>644.33349999999996</v>
      </c>
      <c r="H218" s="12">
        <f t="shared" si="15"/>
        <v>1.3152479338842973</v>
      </c>
      <c r="I218" s="11">
        <f t="shared" si="16"/>
        <v>1933.0004999999999</v>
      </c>
      <c r="J218" s="11">
        <f t="shared" si="19"/>
        <v>1098.1004999999998</v>
      </c>
      <c r="K218" s="13" t="s">
        <v>18</v>
      </c>
    </row>
    <row r="219" spans="1:11" x14ac:dyDescent="0.25">
      <c r="A219" s="6">
        <f t="shared" si="17"/>
        <v>2012</v>
      </c>
      <c r="B219" s="7">
        <f t="shared" si="18"/>
        <v>2</v>
      </c>
      <c r="C219" s="8">
        <v>40963</v>
      </c>
      <c r="D219" s="9" t="s">
        <v>140</v>
      </c>
      <c r="E219" s="10">
        <v>6</v>
      </c>
      <c r="F219" s="11">
        <v>17.077500000000001</v>
      </c>
      <c r="G219" s="11">
        <v>28.151999999999997</v>
      </c>
      <c r="H219" s="12">
        <f t="shared" si="15"/>
        <v>0.64848484848484833</v>
      </c>
      <c r="I219" s="11">
        <f t="shared" si="16"/>
        <v>168.91199999999998</v>
      </c>
      <c r="J219" s="11">
        <f t="shared" si="19"/>
        <v>66.446999999999974</v>
      </c>
      <c r="K219" s="13" t="s">
        <v>22</v>
      </c>
    </row>
    <row r="220" spans="1:11" x14ac:dyDescent="0.25">
      <c r="A220" s="6">
        <f t="shared" si="17"/>
        <v>2012</v>
      </c>
      <c r="B220" s="7">
        <f t="shared" si="18"/>
        <v>2</v>
      </c>
      <c r="C220" s="8">
        <v>40963</v>
      </c>
      <c r="D220" s="9" t="s">
        <v>53</v>
      </c>
      <c r="E220" s="10">
        <v>8</v>
      </c>
      <c r="F220" s="11">
        <v>54.989549999999994</v>
      </c>
      <c r="G220" s="11">
        <v>113.44749999999999</v>
      </c>
      <c r="H220" s="12">
        <f t="shared" si="15"/>
        <v>1.063073802204237</v>
      </c>
      <c r="I220" s="11">
        <f t="shared" si="16"/>
        <v>907.57999999999993</v>
      </c>
      <c r="J220" s="11">
        <f t="shared" si="19"/>
        <v>467.66359999999997</v>
      </c>
      <c r="K220" s="13" t="s">
        <v>24</v>
      </c>
    </row>
    <row r="221" spans="1:11" x14ac:dyDescent="0.25">
      <c r="A221" s="6">
        <f t="shared" si="17"/>
        <v>2012</v>
      </c>
      <c r="B221" s="7">
        <f t="shared" si="18"/>
        <v>2</v>
      </c>
      <c r="C221" s="8">
        <v>40963</v>
      </c>
      <c r="D221" s="9" t="s">
        <v>58</v>
      </c>
      <c r="E221" s="10">
        <v>4</v>
      </c>
      <c r="F221" s="11">
        <v>31.625</v>
      </c>
      <c r="G221" s="11">
        <v>63.30749999999999</v>
      </c>
      <c r="H221" s="12">
        <f t="shared" si="15"/>
        <v>1.0018181818181815</v>
      </c>
      <c r="I221" s="11">
        <f t="shared" si="16"/>
        <v>253.22999999999996</v>
      </c>
      <c r="J221" s="11">
        <f t="shared" si="19"/>
        <v>126.72999999999996</v>
      </c>
      <c r="K221" s="13" t="s">
        <v>12</v>
      </c>
    </row>
    <row r="222" spans="1:11" x14ac:dyDescent="0.25">
      <c r="A222" s="6">
        <f t="shared" si="17"/>
        <v>2012</v>
      </c>
      <c r="B222" s="7">
        <f t="shared" si="18"/>
        <v>2</v>
      </c>
      <c r="C222" s="8">
        <v>40963</v>
      </c>
      <c r="D222" s="9" t="s">
        <v>126</v>
      </c>
      <c r="E222" s="10">
        <v>3</v>
      </c>
      <c r="F222" s="11">
        <v>253</v>
      </c>
      <c r="G222" s="11">
        <v>619.827</v>
      </c>
      <c r="H222" s="12">
        <f t="shared" si="15"/>
        <v>1.4499090909090908</v>
      </c>
      <c r="I222" s="11">
        <f t="shared" si="16"/>
        <v>1859.481</v>
      </c>
      <c r="J222" s="11">
        <f t="shared" si="19"/>
        <v>1100.481</v>
      </c>
      <c r="K222" s="13" t="s">
        <v>25</v>
      </c>
    </row>
    <row r="223" spans="1:11" x14ac:dyDescent="0.25">
      <c r="A223" s="6">
        <f t="shared" si="17"/>
        <v>2012</v>
      </c>
      <c r="B223" s="7">
        <f t="shared" si="18"/>
        <v>2</v>
      </c>
      <c r="C223" s="8">
        <v>40964</v>
      </c>
      <c r="D223" s="9" t="s">
        <v>143</v>
      </c>
      <c r="E223" s="10">
        <v>3</v>
      </c>
      <c r="F223" s="11">
        <v>45.135200000000005</v>
      </c>
      <c r="G223" s="11">
        <v>63.502999999999993</v>
      </c>
      <c r="H223" s="12">
        <f t="shared" si="15"/>
        <v>0.40695067264573959</v>
      </c>
      <c r="I223" s="11">
        <f t="shared" si="16"/>
        <v>190.50899999999999</v>
      </c>
      <c r="J223" s="11">
        <f t="shared" si="19"/>
        <v>55.103399999999965</v>
      </c>
      <c r="K223" s="13" t="s">
        <v>27</v>
      </c>
    </row>
    <row r="224" spans="1:11" x14ac:dyDescent="0.25">
      <c r="A224" s="6">
        <f t="shared" si="17"/>
        <v>2012</v>
      </c>
      <c r="B224" s="7">
        <f t="shared" si="18"/>
        <v>2</v>
      </c>
      <c r="C224" s="8">
        <v>40964</v>
      </c>
      <c r="D224" s="9" t="s">
        <v>129</v>
      </c>
      <c r="E224" s="10">
        <v>3</v>
      </c>
      <c r="F224" s="11">
        <v>253</v>
      </c>
      <c r="G224" s="11">
        <v>619.827</v>
      </c>
      <c r="H224" s="12">
        <f t="shared" si="15"/>
        <v>1.4499090909090908</v>
      </c>
      <c r="I224" s="11">
        <f t="shared" si="16"/>
        <v>1859.481</v>
      </c>
      <c r="J224" s="11">
        <f t="shared" si="19"/>
        <v>1100.481</v>
      </c>
      <c r="K224" s="13" t="s">
        <v>12</v>
      </c>
    </row>
    <row r="225" spans="1:11" x14ac:dyDescent="0.25">
      <c r="A225" s="6">
        <f t="shared" si="17"/>
        <v>2012</v>
      </c>
      <c r="B225" s="7">
        <f t="shared" si="18"/>
        <v>2</v>
      </c>
      <c r="C225" s="8">
        <v>40964</v>
      </c>
      <c r="D225" s="9" t="s">
        <v>144</v>
      </c>
      <c r="E225" s="10">
        <v>3</v>
      </c>
      <c r="F225" s="11">
        <v>59.454999999999998</v>
      </c>
      <c r="G225" s="11">
        <v>187.59949999999998</v>
      </c>
      <c r="H225" s="12">
        <f t="shared" si="15"/>
        <v>2.15531914893617</v>
      </c>
      <c r="I225" s="11">
        <f t="shared" si="16"/>
        <v>562.79849999999988</v>
      </c>
      <c r="J225" s="11">
        <f t="shared" si="19"/>
        <v>384.43349999999987</v>
      </c>
      <c r="K225" s="13" t="s">
        <v>28</v>
      </c>
    </row>
    <row r="226" spans="1:11" x14ac:dyDescent="0.25">
      <c r="A226" s="6">
        <f t="shared" si="17"/>
        <v>2012</v>
      </c>
      <c r="B226" s="7">
        <f t="shared" si="18"/>
        <v>2</v>
      </c>
      <c r="C226" s="8">
        <v>40964</v>
      </c>
      <c r="D226" s="9" t="s">
        <v>145</v>
      </c>
      <c r="E226" s="10">
        <v>3</v>
      </c>
      <c r="F226" s="11">
        <v>14.420999999999999</v>
      </c>
      <c r="G226" s="11">
        <v>20.504499999999997</v>
      </c>
      <c r="H226" s="12">
        <f t="shared" si="15"/>
        <v>0.42185007974481642</v>
      </c>
      <c r="I226" s="11">
        <f t="shared" si="16"/>
        <v>61.513499999999993</v>
      </c>
      <c r="J226" s="11">
        <f t="shared" si="19"/>
        <v>18.250499999999995</v>
      </c>
      <c r="K226" s="13" t="s">
        <v>18</v>
      </c>
    </row>
    <row r="227" spans="1:11" x14ac:dyDescent="0.25">
      <c r="A227" s="6">
        <f t="shared" si="17"/>
        <v>2012</v>
      </c>
      <c r="B227" s="7">
        <f t="shared" si="18"/>
        <v>2</v>
      </c>
      <c r="C227" s="8">
        <v>40965</v>
      </c>
      <c r="D227" s="9" t="s">
        <v>146</v>
      </c>
      <c r="E227" s="10">
        <v>8</v>
      </c>
      <c r="F227" s="11">
        <v>101.19999999999999</v>
      </c>
      <c r="G227" s="11">
        <v>147.9015</v>
      </c>
      <c r="H227" s="12">
        <f t="shared" si="15"/>
        <v>0.4614772727272729</v>
      </c>
      <c r="I227" s="11">
        <f t="shared" si="16"/>
        <v>1183.212</v>
      </c>
      <c r="J227" s="11">
        <f t="shared" si="19"/>
        <v>373.61200000000008</v>
      </c>
      <c r="K227" s="13" t="s">
        <v>12</v>
      </c>
    </row>
    <row r="228" spans="1:11" x14ac:dyDescent="0.25">
      <c r="A228" s="6">
        <f t="shared" si="17"/>
        <v>2012</v>
      </c>
      <c r="B228" s="7">
        <f t="shared" si="18"/>
        <v>2</v>
      </c>
      <c r="C228" s="8">
        <v>40965</v>
      </c>
      <c r="D228" s="9" t="s">
        <v>68</v>
      </c>
      <c r="E228" s="10">
        <v>3</v>
      </c>
      <c r="F228" s="11">
        <v>165.90475000000001</v>
      </c>
      <c r="G228" s="11">
        <v>375.26799999999997</v>
      </c>
      <c r="H228" s="12">
        <f t="shared" si="15"/>
        <v>1.2619484975565796</v>
      </c>
      <c r="I228" s="11">
        <f t="shared" si="16"/>
        <v>1125.8039999999999</v>
      </c>
      <c r="J228" s="11">
        <f t="shared" si="19"/>
        <v>628.08974999999987</v>
      </c>
      <c r="K228" s="13" t="s">
        <v>14</v>
      </c>
    </row>
    <row r="229" spans="1:11" x14ac:dyDescent="0.25">
      <c r="A229" s="6">
        <f t="shared" si="17"/>
        <v>2012</v>
      </c>
      <c r="B229" s="7">
        <f t="shared" si="18"/>
        <v>2</v>
      </c>
      <c r="C229" s="8">
        <v>40965</v>
      </c>
      <c r="D229" s="9" t="s">
        <v>40</v>
      </c>
      <c r="E229" s="10">
        <v>3</v>
      </c>
      <c r="F229" s="11">
        <v>1138.5</v>
      </c>
      <c r="G229" s="11">
        <v>2261.3829999999998</v>
      </c>
      <c r="H229" s="12">
        <f t="shared" si="15"/>
        <v>0.98628282828282809</v>
      </c>
      <c r="I229" s="11">
        <f t="shared" si="16"/>
        <v>6784.1489999999994</v>
      </c>
      <c r="J229" s="11">
        <f t="shared" si="19"/>
        <v>3368.6489999999994</v>
      </c>
      <c r="K229" s="13" t="s">
        <v>16</v>
      </c>
    </row>
    <row r="230" spans="1:11" x14ac:dyDescent="0.25">
      <c r="A230" s="6">
        <f t="shared" si="17"/>
        <v>2012</v>
      </c>
      <c r="B230" s="7">
        <f t="shared" si="18"/>
        <v>2</v>
      </c>
      <c r="C230" s="8">
        <v>40965</v>
      </c>
      <c r="D230" s="9" t="s">
        <v>36</v>
      </c>
      <c r="E230" s="10">
        <v>3</v>
      </c>
      <c r="F230" s="11">
        <v>54.015500000000003</v>
      </c>
      <c r="G230" s="11">
        <v>82.339999999999989</v>
      </c>
      <c r="H230" s="12">
        <f t="shared" si="15"/>
        <v>0.52437726208217983</v>
      </c>
      <c r="I230" s="11">
        <f t="shared" si="16"/>
        <v>247.01999999999998</v>
      </c>
      <c r="J230" s="11">
        <f t="shared" si="19"/>
        <v>84.973499999999973</v>
      </c>
      <c r="K230" s="13" t="s">
        <v>18</v>
      </c>
    </row>
    <row r="231" spans="1:11" x14ac:dyDescent="0.25">
      <c r="A231" s="6">
        <f t="shared" si="17"/>
        <v>2013</v>
      </c>
      <c r="B231" s="7">
        <f t="shared" si="18"/>
        <v>2</v>
      </c>
      <c r="C231" s="8">
        <v>41332</v>
      </c>
      <c r="D231" s="9" t="s">
        <v>146</v>
      </c>
      <c r="E231" s="10">
        <v>12</v>
      </c>
      <c r="F231" s="11">
        <v>48.07</v>
      </c>
      <c r="G231" s="11">
        <v>68.988500000000002</v>
      </c>
      <c r="H231" s="12">
        <f t="shared" si="15"/>
        <v>0.43516746411483259</v>
      </c>
      <c r="I231" s="11">
        <f t="shared" si="16"/>
        <v>827.86200000000008</v>
      </c>
      <c r="J231" s="11">
        <f t="shared" si="19"/>
        <v>251.02200000000005</v>
      </c>
      <c r="K231" s="13" t="s">
        <v>20</v>
      </c>
    </row>
    <row r="232" spans="1:11" x14ac:dyDescent="0.25">
      <c r="A232" s="6">
        <f t="shared" si="17"/>
        <v>2013</v>
      </c>
      <c r="B232" s="7">
        <f t="shared" si="18"/>
        <v>2</v>
      </c>
      <c r="C232" s="8">
        <v>41332</v>
      </c>
      <c r="D232" s="9" t="s">
        <v>147</v>
      </c>
      <c r="E232" s="10">
        <v>7</v>
      </c>
      <c r="F232" s="11">
        <v>14.0162</v>
      </c>
      <c r="G232" s="11">
        <v>25.874999999999996</v>
      </c>
      <c r="H232" s="12">
        <f t="shared" si="15"/>
        <v>0.84607810961601559</v>
      </c>
      <c r="I232" s="11">
        <f t="shared" si="16"/>
        <v>181.12499999999997</v>
      </c>
      <c r="J232" s="11">
        <f t="shared" si="19"/>
        <v>83.011599999999973</v>
      </c>
      <c r="K232" s="13" t="s">
        <v>18</v>
      </c>
    </row>
    <row r="233" spans="1:11" x14ac:dyDescent="0.25">
      <c r="A233" s="6">
        <f t="shared" si="17"/>
        <v>2013</v>
      </c>
      <c r="B233" s="7">
        <f t="shared" si="18"/>
        <v>2</v>
      </c>
      <c r="C233" s="8">
        <v>41332</v>
      </c>
      <c r="D233" s="9" t="s">
        <v>126</v>
      </c>
      <c r="E233" s="10">
        <v>3</v>
      </c>
      <c r="F233" s="11">
        <v>379.49999999999994</v>
      </c>
      <c r="G233" s="11">
        <v>751.43299999999988</v>
      </c>
      <c r="H233" s="12">
        <f t="shared" si="15"/>
        <v>0.98006060606060608</v>
      </c>
      <c r="I233" s="11">
        <f t="shared" si="16"/>
        <v>2254.2989999999995</v>
      </c>
      <c r="J233" s="11">
        <f t="shared" si="19"/>
        <v>1115.7989999999998</v>
      </c>
      <c r="K233" s="13" t="s">
        <v>22</v>
      </c>
    </row>
    <row r="234" spans="1:11" x14ac:dyDescent="0.25">
      <c r="A234" s="6">
        <f t="shared" si="17"/>
        <v>2013</v>
      </c>
      <c r="B234" s="7">
        <f t="shared" si="18"/>
        <v>2</v>
      </c>
      <c r="C234" s="8">
        <v>41332</v>
      </c>
      <c r="D234" s="9" t="s">
        <v>148</v>
      </c>
      <c r="E234" s="10">
        <v>3</v>
      </c>
      <c r="F234" s="11">
        <v>65.78</v>
      </c>
      <c r="G234" s="11">
        <v>181.67699999999996</v>
      </c>
      <c r="H234" s="12">
        <f t="shared" si="15"/>
        <v>1.7618881118881113</v>
      </c>
      <c r="I234" s="11">
        <f t="shared" si="16"/>
        <v>545.03099999999995</v>
      </c>
      <c r="J234" s="11">
        <f t="shared" si="19"/>
        <v>347.69099999999992</v>
      </c>
      <c r="K234" s="13" t="s">
        <v>24</v>
      </c>
    </row>
    <row r="235" spans="1:11" x14ac:dyDescent="0.25">
      <c r="A235" s="6">
        <f t="shared" si="17"/>
        <v>2013</v>
      </c>
      <c r="B235" s="7">
        <f t="shared" si="18"/>
        <v>2</v>
      </c>
      <c r="C235" s="8">
        <v>41333</v>
      </c>
      <c r="D235" s="9" t="s">
        <v>146</v>
      </c>
      <c r="E235" s="10">
        <v>6</v>
      </c>
      <c r="F235" s="11">
        <v>40.479999999999997</v>
      </c>
      <c r="G235" s="11">
        <v>68.988500000000002</v>
      </c>
      <c r="H235" s="12">
        <f t="shared" si="15"/>
        <v>0.70426136363636382</v>
      </c>
      <c r="I235" s="11">
        <f t="shared" si="16"/>
        <v>413.93100000000004</v>
      </c>
      <c r="J235" s="11">
        <f t="shared" si="19"/>
        <v>171.05100000000004</v>
      </c>
      <c r="K235" s="13" t="s">
        <v>12</v>
      </c>
    </row>
    <row r="236" spans="1:11" x14ac:dyDescent="0.25">
      <c r="A236" s="6">
        <f t="shared" si="17"/>
        <v>2013</v>
      </c>
      <c r="B236" s="7">
        <f t="shared" si="18"/>
        <v>2</v>
      </c>
      <c r="C236" s="8">
        <v>41333</v>
      </c>
      <c r="D236" s="9" t="s">
        <v>129</v>
      </c>
      <c r="E236" s="10">
        <v>8</v>
      </c>
      <c r="F236" s="11">
        <v>379.49999999999994</v>
      </c>
      <c r="G236" s="11">
        <v>751.43299999999988</v>
      </c>
      <c r="H236" s="12">
        <f t="shared" si="15"/>
        <v>0.98006060606060608</v>
      </c>
      <c r="I236" s="11">
        <f t="shared" si="16"/>
        <v>6011.463999999999</v>
      </c>
      <c r="J236" s="11">
        <f t="shared" si="19"/>
        <v>2975.4639999999995</v>
      </c>
      <c r="K236" s="13" t="s">
        <v>25</v>
      </c>
    </row>
    <row r="237" spans="1:11" x14ac:dyDescent="0.25">
      <c r="A237" s="6">
        <f t="shared" si="17"/>
        <v>2013</v>
      </c>
      <c r="B237" s="7">
        <f t="shared" si="18"/>
        <v>2</v>
      </c>
      <c r="C237" s="8">
        <v>41333</v>
      </c>
      <c r="D237" s="9" t="s">
        <v>41</v>
      </c>
      <c r="E237" s="10">
        <v>4</v>
      </c>
      <c r="F237" s="11">
        <v>158.125</v>
      </c>
      <c r="G237" s="11">
        <v>306.63599999999997</v>
      </c>
      <c r="H237" s="12">
        <f t="shared" si="15"/>
        <v>0.93919999999999981</v>
      </c>
      <c r="I237" s="11">
        <f t="shared" si="16"/>
        <v>1226.5439999999999</v>
      </c>
      <c r="J237" s="11">
        <f t="shared" si="19"/>
        <v>594.04399999999987</v>
      </c>
      <c r="K237" s="13" t="s">
        <v>27</v>
      </c>
    </row>
    <row r="238" spans="1:11" x14ac:dyDescent="0.25">
      <c r="A238" s="6">
        <f t="shared" si="17"/>
        <v>2013</v>
      </c>
      <c r="B238" s="7">
        <f t="shared" si="18"/>
        <v>2</v>
      </c>
      <c r="C238" s="8">
        <v>41333</v>
      </c>
      <c r="D238" s="9" t="s">
        <v>149</v>
      </c>
      <c r="E238" s="10">
        <v>3</v>
      </c>
      <c r="F238" s="11">
        <v>2.1252</v>
      </c>
      <c r="G238" s="11">
        <v>3.3464999999999998</v>
      </c>
      <c r="H238" s="12">
        <f t="shared" si="15"/>
        <v>0.57467532467532456</v>
      </c>
      <c r="I238" s="11">
        <f t="shared" si="16"/>
        <v>10.0395</v>
      </c>
      <c r="J238" s="11">
        <f t="shared" si="19"/>
        <v>3.6638999999999999</v>
      </c>
      <c r="K238" s="13" t="s">
        <v>12</v>
      </c>
    </row>
    <row r="239" spans="1:11" x14ac:dyDescent="0.25">
      <c r="A239" s="6">
        <f t="shared" si="17"/>
        <v>2013</v>
      </c>
      <c r="B239" s="7">
        <f t="shared" si="18"/>
        <v>2</v>
      </c>
      <c r="C239" s="8">
        <v>41333</v>
      </c>
      <c r="D239" s="9" t="s">
        <v>150</v>
      </c>
      <c r="E239" s="10">
        <v>3</v>
      </c>
      <c r="F239" s="11">
        <v>9.550749999999999</v>
      </c>
      <c r="G239" s="11">
        <v>13.558499999999999</v>
      </c>
      <c r="H239" s="12">
        <f t="shared" si="15"/>
        <v>0.41962673088500907</v>
      </c>
      <c r="I239" s="11">
        <f t="shared" si="16"/>
        <v>40.6755</v>
      </c>
      <c r="J239" s="11">
        <f t="shared" si="19"/>
        <v>12.023250000000004</v>
      </c>
      <c r="K239" s="13" t="s">
        <v>28</v>
      </c>
    </row>
    <row r="240" spans="1:11" x14ac:dyDescent="0.25">
      <c r="A240" s="6">
        <f t="shared" si="17"/>
        <v>2013</v>
      </c>
      <c r="B240" s="7">
        <f t="shared" si="18"/>
        <v>3</v>
      </c>
      <c r="C240" s="8">
        <v>41334</v>
      </c>
      <c r="D240" s="9" t="s">
        <v>146</v>
      </c>
      <c r="E240" s="10">
        <v>4</v>
      </c>
      <c r="F240" s="11">
        <v>38.759599999999999</v>
      </c>
      <c r="G240" s="11">
        <v>68.988500000000002</v>
      </c>
      <c r="H240" s="12">
        <f t="shared" si="15"/>
        <v>0.77990742938523627</v>
      </c>
      <c r="I240" s="11">
        <f t="shared" si="16"/>
        <v>275.95400000000001</v>
      </c>
      <c r="J240" s="11">
        <f t="shared" si="19"/>
        <v>120.91560000000001</v>
      </c>
      <c r="K240" s="13" t="s">
        <v>18</v>
      </c>
    </row>
    <row r="241" spans="1:11" x14ac:dyDescent="0.25">
      <c r="A241" s="6">
        <f t="shared" si="17"/>
        <v>2013</v>
      </c>
      <c r="B241" s="7">
        <f t="shared" si="18"/>
        <v>3</v>
      </c>
      <c r="C241" s="8">
        <v>41334</v>
      </c>
      <c r="D241" s="9" t="s">
        <v>151</v>
      </c>
      <c r="E241" s="10">
        <v>7</v>
      </c>
      <c r="F241" s="11">
        <v>107.52500000000001</v>
      </c>
      <c r="G241" s="11">
        <v>32.866999999999997</v>
      </c>
      <c r="H241" s="12">
        <f t="shared" si="15"/>
        <v>-0.69433155080213915</v>
      </c>
      <c r="I241" s="11">
        <f t="shared" si="16"/>
        <v>230.06899999999999</v>
      </c>
      <c r="J241" s="11">
        <f t="shared" si="19"/>
        <v>-522.60600000000011</v>
      </c>
      <c r="K241" s="13" t="s">
        <v>12</v>
      </c>
    </row>
    <row r="242" spans="1:11" x14ac:dyDescent="0.25">
      <c r="A242" s="6">
        <f t="shared" si="17"/>
        <v>2013</v>
      </c>
      <c r="B242" s="7">
        <f t="shared" si="18"/>
        <v>3</v>
      </c>
      <c r="C242" s="8">
        <v>41334</v>
      </c>
      <c r="D242" s="9" t="s">
        <v>152</v>
      </c>
      <c r="E242" s="10">
        <v>3</v>
      </c>
      <c r="F242" s="11">
        <v>695.75</v>
      </c>
      <c r="G242" s="11">
        <v>1416.9839999999999</v>
      </c>
      <c r="H242" s="12">
        <f t="shared" si="15"/>
        <v>1.0366280991735537</v>
      </c>
      <c r="I242" s="11">
        <f t="shared" si="16"/>
        <v>4250.9519999999993</v>
      </c>
      <c r="J242" s="11">
        <f t="shared" si="19"/>
        <v>2163.7019999999993</v>
      </c>
      <c r="K242" s="13" t="s">
        <v>14</v>
      </c>
    </row>
    <row r="243" spans="1:11" x14ac:dyDescent="0.25">
      <c r="A243" s="6">
        <f t="shared" si="17"/>
        <v>2013</v>
      </c>
      <c r="B243" s="7">
        <f t="shared" si="18"/>
        <v>3</v>
      </c>
      <c r="C243" s="8">
        <v>41334</v>
      </c>
      <c r="D243" s="9" t="s">
        <v>153</v>
      </c>
      <c r="E243" s="10">
        <v>3</v>
      </c>
      <c r="F243" s="11">
        <v>4.6172500000000003</v>
      </c>
      <c r="G243" s="11">
        <v>6.865499999999999</v>
      </c>
      <c r="H243" s="12">
        <f t="shared" si="15"/>
        <v>0.48692403486924002</v>
      </c>
      <c r="I243" s="11">
        <f t="shared" si="16"/>
        <v>20.596499999999999</v>
      </c>
      <c r="J243" s="11">
        <f t="shared" si="19"/>
        <v>6.744749999999998</v>
      </c>
      <c r="K243" s="13" t="s">
        <v>16</v>
      </c>
    </row>
    <row r="244" spans="1:11" x14ac:dyDescent="0.25">
      <c r="A244" s="6">
        <f t="shared" si="17"/>
        <v>2013</v>
      </c>
      <c r="B244" s="7">
        <f t="shared" si="18"/>
        <v>3</v>
      </c>
      <c r="C244" s="8">
        <v>41335</v>
      </c>
      <c r="D244" s="9" t="s">
        <v>154</v>
      </c>
      <c r="E244" s="10">
        <v>8</v>
      </c>
      <c r="F244" s="11">
        <v>69.575000000000003</v>
      </c>
      <c r="G244" s="11">
        <v>99.474999999999994</v>
      </c>
      <c r="H244" s="12">
        <f t="shared" si="15"/>
        <v>0.42975206611570232</v>
      </c>
      <c r="I244" s="11">
        <f t="shared" si="16"/>
        <v>795.8</v>
      </c>
      <c r="J244" s="11">
        <f t="shared" si="19"/>
        <v>239.19999999999993</v>
      </c>
      <c r="K244" s="13" t="s">
        <v>18</v>
      </c>
    </row>
    <row r="245" spans="1:11" x14ac:dyDescent="0.25">
      <c r="A245" s="6">
        <f t="shared" si="17"/>
        <v>2013</v>
      </c>
      <c r="B245" s="7">
        <f t="shared" si="18"/>
        <v>3</v>
      </c>
      <c r="C245" s="8">
        <v>41335</v>
      </c>
      <c r="D245" s="9" t="s">
        <v>146</v>
      </c>
      <c r="E245" s="10">
        <v>3</v>
      </c>
      <c r="F245" s="11">
        <v>45.944800000000001</v>
      </c>
      <c r="G245" s="11">
        <v>81.730499999999992</v>
      </c>
      <c r="H245" s="12">
        <f t="shared" si="15"/>
        <v>0.77888466159391245</v>
      </c>
      <c r="I245" s="11">
        <f t="shared" si="16"/>
        <v>245.19149999999996</v>
      </c>
      <c r="J245" s="11">
        <f t="shared" si="19"/>
        <v>107.35709999999995</v>
      </c>
      <c r="K245" s="13" t="s">
        <v>20</v>
      </c>
    </row>
    <row r="246" spans="1:11" x14ac:dyDescent="0.25">
      <c r="A246" s="6">
        <f t="shared" si="17"/>
        <v>2013</v>
      </c>
      <c r="B246" s="7">
        <f t="shared" si="18"/>
        <v>3</v>
      </c>
      <c r="C246" s="8">
        <v>41335</v>
      </c>
      <c r="D246" s="9" t="s">
        <v>155</v>
      </c>
      <c r="E246" s="10">
        <v>3</v>
      </c>
      <c r="F246" s="11">
        <v>382.03000000000003</v>
      </c>
      <c r="G246" s="11">
        <v>611.04099999999994</v>
      </c>
      <c r="H246" s="12">
        <f t="shared" si="15"/>
        <v>0.59945815773630318</v>
      </c>
      <c r="I246" s="11">
        <f t="shared" si="16"/>
        <v>1833.1229999999998</v>
      </c>
      <c r="J246" s="11">
        <f t="shared" si="19"/>
        <v>687.03299999999967</v>
      </c>
      <c r="K246" s="13" t="s">
        <v>18</v>
      </c>
    </row>
    <row r="247" spans="1:11" x14ac:dyDescent="0.25">
      <c r="A247" s="6">
        <f t="shared" si="17"/>
        <v>2013</v>
      </c>
      <c r="B247" s="7">
        <f t="shared" si="18"/>
        <v>3</v>
      </c>
      <c r="C247" s="8">
        <v>41335</v>
      </c>
      <c r="D247" s="9" t="s">
        <v>156</v>
      </c>
      <c r="E247" s="10">
        <v>3</v>
      </c>
      <c r="F247" s="11">
        <v>18.962350000000001</v>
      </c>
      <c r="G247" s="11">
        <v>27.530999999999999</v>
      </c>
      <c r="H247" s="12">
        <f t="shared" si="15"/>
        <v>0.45187700891503413</v>
      </c>
      <c r="I247" s="11">
        <f t="shared" si="16"/>
        <v>82.592999999999989</v>
      </c>
      <c r="J247" s="11">
        <f t="shared" si="19"/>
        <v>25.705949999999987</v>
      </c>
      <c r="K247" s="13" t="s">
        <v>22</v>
      </c>
    </row>
    <row r="248" spans="1:11" x14ac:dyDescent="0.25">
      <c r="A248" s="6">
        <f t="shared" si="17"/>
        <v>2013</v>
      </c>
      <c r="B248" s="7">
        <f t="shared" si="18"/>
        <v>3</v>
      </c>
      <c r="C248" s="8">
        <v>41336</v>
      </c>
      <c r="D248" s="9" t="s">
        <v>143</v>
      </c>
      <c r="E248" s="10">
        <v>12</v>
      </c>
      <c r="F248" s="11">
        <v>39.214999999999996</v>
      </c>
      <c r="G248" s="11">
        <v>58.327999999999996</v>
      </c>
      <c r="H248" s="12">
        <f t="shared" si="15"/>
        <v>0.48739002932551323</v>
      </c>
      <c r="I248" s="11">
        <f t="shared" si="16"/>
        <v>699.93599999999992</v>
      </c>
      <c r="J248" s="11">
        <f t="shared" si="19"/>
        <v>229.35599999999999</v>
      </c>
      <c r="K248" s="13" t="s">
        <v>24</v>
      </c>
    </row>
    <row r="249" spans="1:11" x14ac:dyDescent="0.25">
      <c r="A249" s="6">
        <f t="shared" si="17"/>
        <v>2013</v>
      </c>
      <c r="B249" s="7">
        <f t="shared" si="18"/>
        <v>3</v>
      </c>
      <c r="C249" s="8">
        <v>41336</v>
      </c>
      <c r="D249" s="9" t="s">
        <v>154</v>
      </c>
      <c r="E249" s="10">
        <v>7</v>
      </c>
      <c r="F249" s="11">
        <v>50.599999999999994</v>
      </c>
      <c r="G249" s="11">
        <v>99.474999999999994</v>
      </c>
      <c r="H249" s="12">
        <f t="shared" si="15"/>
        <v>0.96590909090909105</v>
      </c>
      <c r="I249" s="11">
        <f t="shared" si="16"/>
        <v>696.32499999999993</v>
      </c>
      <c r="J249" s="11">
        <f t="shared" si="19"/>
        <v>342.125</v>
      </c>
      <c r="K249" s="13" t="s">
        <v>12</v>
      </c>
    </row>
    <row r="250" spans="1:11" x14ac:dyDescent="0.25">
      <c r="A250" s="6">
        <f t="shared" si="17"/>
        <v>2013</v>
      </c>
      <c r="B250" s="7">
        <f t="shared" si="18"/>
        <v>3</v>
      </c>
      <c r="C250" s="8">
        <v>41336</v>
      </c>
      <c r="D250" s="9" t="s">
        <v>155</v>
      </c>
      <c r="E250" s="10">
        <v>7</v>
      </c>
      <c r="F250" s="11">
        <v>363.05500000000001</v>
      </c>
      <c r="G250" s="11">
        <v>611.04099999999994</v>
      </c>
      <c r="H250" s="12">
        <f t="shared" si="15"/>
        <v>0.6830535318340194</v>
      </c>
      <c r="I250" s="11">
        <f t="shared" si="16"/>
        <v>4277.2869999999994</v>
      </c>
      <c r="J250" s="11">
        <f t="shared" si="19"/>
        <v>1735.9019999999991</v>
      </c>
      <c r="K250" s="13" t="s">
        <v>25</v>
      </c>
    </row>
    <row r="251" spans="1:11" x14ac:dyDescent="0.25">
      <c r="A251" s="6">
        <f t="shared" si="17"/>
        <v>2013</v>
      </c>
      <c r="B251" s="7">
        <f t="shared" si="18"/>
        <v>3</v>
      </c>
      <c r="C251" s="8">
        <v>41336</v>
      </c>
      <c r="D251" s="9" t="s">
        <v>157</v>
      </c>
      <c r="E251" s="10">
        <v>3</v>
      </c>
      <c r="F251" s="11">
        <v>18.342500000000001</v>
      </c>
      <c r="G251" s="11">
        <v>27.657499999999999</v>
      </c>
      <c r="H251" s="12">
        <f t="shared" si="15"/>
        <v>0.50783699059561116</v>
      </c>
      <c r="I251" s="11">
        <f t="shared" si="16"/>
        <v>82.972499999999997</v>
      </c>
      <c r="J251" s="11">
        <f t="shared" si="19"/>
        <v>27.944999999999993</v>
      </c>
      <c r="K251" s="13" t="s">
        <v>27</v>
      </c>
    </row>
    <row r="252" spans="1:11" x14ac:dyDescent="0.25">
      <c r="A252" s="6">
        <f t="shared" si="17"/>
        <v>2012</v>
      </c>
      <c r="B252" s="7">
        <f t="shared" si="18"/>
        <v>3</v>
      </c>
      <c r="C252" s="8">
        <v>40972</v>
      </c>
      <c r="D252" s="9" t="s">
        <v>143</v>
      </c>
      <c r="E252" s="10">
        <v>6</v>
      </c>
      <c r="F252" s="11">
        <v>31.625</v>
      </c>
      <c r="G252" s="11">
        <v>58.327999999999996</v>
      </c>
      <c r="H252" s="12">
        <f t="shared" si="15"/>
        <v>0.84436363636363621</v>
      </c>
      <c r="I252" s="11">
        <f t="shared" si="16"/>
        <v>349.96799999999996</v>
      </c>
      <c r="J252" s="11">
        <f t="shared" si="19"/>
        <v>160.21799999999996</v>
      </c>
      <c r="K252" s="13" t="s">
        <v>12</v>
      </c>
    </row>
    <row r="253" spans="1:11" x14ac:dyDescent="0.25">
      <c r="A253" s="6">
        <f t="shared" si="17"/>
        <v>2012</v>
      </c>
      <c r="B253" s="7">
        <f t="shared" si="18"/>
        <v>3</v>
      </c>
      <c r="C253" s="8">
        <v>40972</v>
      </c>
      <c r="D253" s="9" t="s">
        <v>155</v>
      </c>
      <c r="E253" s="10">
        <v>12</v>
      </c>
      <c r="F253" s="11">
        <v>341.54999999999995</v>
      </c>
      <c r="G253" s="11">
        <v>611.04099999999994</v>
      </c>
      <c r="H253" s="12">
        <f t="shared" si="15"/>
        <v>0.78902356902356907</v>
      </c>
      <c r="I253" s="11">
        <f t="shared" si="16"/>
        <v>7332.4919999999993</v>
      </c>
      <c r="J253" s="11">
        <f t="shared" si="19"/>
        <v>3233.8919999999998</v>
      </c>
      <c r="K253" s="13" t="s">
        <v>28</v>
      </c>
    </row>
    <row r="254" spans="1:11" x14ac:dyDescent="0.25">
      <c r="A254" s="6">
        <f t="shared" si="17"/>
        <v>2012</v>
      </c>
      <c r="B254" s="7">
        <f t="shared" si="18"/>
        <v>3</v>
      </c>
      <c r="C254" s="8">
        <v>40972</v>
      </c>
      <c r="D254" s="9" t="s">
        <v>158</v>
      </c>
      <c r="E254" s="10">
        <v>8</v>
      </c>
      <c r="F254" s="11">
        <v>69.575000000000003</v>
      </c>
      <c r="G254" s="11">
        <v>99.474999999999994</v>
      </c>
      <c r="H254" s="12">
        <f t="shared" si="15"/>
        <v>0.42975206611570232</v>
      </c>
      <c r="I254" s="11">
        <f t="shared" si="16"/>
        <v>795.8</v>
      </c>
      <c r="J254" s="11">
        <f t="shared" si="19"/>
        <v>239.19999999999993</v>
      </c>
      <c r="K254" s="13" t="s">
        <v>18</v>
      </c>
    </row>
    <row r="255" spans="1:11" x14ac:dyDescent="0.25">
      <c r="A255" s="6">
        <f t="shared" si="17"/>
        <v>2012</v>
      </c>
      <c r="B255" s="7">
        <f t="shared" si="18"/>
        <v>3</v>
      </c>
      <c r="C255" s="8">
        <v>40972</v>
      </c>
      <c r="D255" s="9" t="s">
        <v>159</v>
      </c>
      <c r="E255" s="10">
        <v>3</v>
      </c>
      <c r="F255" s="11">
        <v>14.86375</v>
      </c>
      <c r="G255" s="11">
        <v>22.229499999999998</v>
      </c>
      <c r="H255" s="12">
        <f t="shared" si="15"/>
        <v>0.49555125725338484</v>
      </c>
      <c r="I255" s="11">
        <f t="shared" si="16"/>
        <v>66.688499999999991</v>
      </c>
      <c r="J255" s="11">
        <f t="shared" si="19"/>
        <v>22.097249999999988</v>
      </c>
      <c r="K255" s="13" t="s">
        <v>12</v>
      </c>
    </row>
    <row r="256" spans="1:11" x14ac:dyDescent="0.25">
      <c r="A256" s="6">
        <f t="shared" si="17"/>
        <v>2012</v>
      </c>
      <c r="B256" s="7">
        <f t="shared" si="18"/>
        <v>3</v>
      </c>
      <c r="C256" s="8">
        <v>40973</v>
      </c>
      <c r="D256" s="9" t="s">
        <v>159</v>
      </c>
      <c r="E256" s="10">
        <v>6</v>
      </c>
      <c r="F256" s="11">
        <v>12.649999999999999</v>
      </c>
      <c r="G256" s="11">
        <v>22.229499999999998</v>
      </c>
      <c r="H256" s="12">
        <f t="shared" si="15"/>
        <v>0.75727272727272732</v>
      </c>
      <c r="I256" s="11">
        <f t="shared" si="16"/>
        <v>133.37699999999998</v>
      </c>
      <c r="J256" s="11">
        <f t="shared" si="19"/>
        <v>57.47699999999999</v>
      </c>
      <c r="K256" s="13" t="s">
        <v>14</v>
      </c>
    </row>
    <row r="257" spans="1:11" x14ac:dyDescent="0.25">
      <c r="A257" s="6">
        <f t="shared" si="17"/>
        <v>2012</v>
      </c>
      <c r="B257" s="7">
        <f t="shared" si="18"/>
        <v>3</v>
      </c>
      <c r="C257" s="8">
        <v>40973</v>
      </c>
      <c r="D257" s="9" t="s">
        <v>160</v>
      </c>
      <c r="E257" s="10">
        <v>12</v>
      </c>
      <c r="F257" s="11">
        <v>34.155000000000001</v>
      </c>
      <c r="G257" s="11">
        <v>63.48</v>
      </c>
      <c r="H257" s="12">
        <f t="shared" si="15"/>
        <v>0.85858585858585845</v>
      </c>
      <c r="I257" s="11">
        <f t="shared" si="16"/>
        <v>761.76</v>
      </c>
      <c r="J257" s="11">
        <f t="shared" si="19"/>
        <v>351.9</v>
      </c>
      <c r="K257" s="13" t="s">
        <v>16</v>
      </c>
    </row>
    <row r="258" spans="1:11" x14ac:dyDescent="0.25">
      <c r="A258" s="6">
        <f t="shared" si="17"/>
        <v>2012</v>
      </c>
      <c r="B258" s="7">
        <f t="shared" si="18"/>
        <v>3</v>
      </c>
      <c r="C258" s="8">
        <v>40973</v>
      </c>
      <c r="D258" s="9" t="s">
        <v>158</v>
      </c>
      <c r="E258" s="10">
        <v>7</v>
      </c>
      <c r="F258" s="11">
        <v>50.599999999999994</v>
      </c>
      <c r="G258" s="11">
        <v>99.474999999999994</v>
      </c>
      <c r="H258" s="12">
        <f t="shared" si="15"/>
        <v>0.96590909090909105</v>
      </c>
      <c r="I258" s="11">
        <f t="shared" si="16"/>
        <v>696.32499999999993</v>
      </c>
      <c r="J258" s="11">
        <f t="shared" si="19"/>
        <v>342.125</v>
      </c>
      <c r="K258" s="13" t="s">
        <v>18</v>
      </c>
    </row>
    <row r="259" spans="1:11" x14ac:dyDescent="0.25">
      <c r="A259" s="6">
        <f t="shared" si="17"/>
        <v>2012</v>
      </c>
      <c r="B259" s="7">
        <f t="shared" si="18"/>
        <v>3</v>
      </c>
      <c r="C259" s="8">
        <v>40973</v>
      </c>
      <c r="D259" s="9" t="s">
        <v>146</v>
      </c>
      <c r="E259" s="10">
        <v>3</v>
      </c>
      <c r="F259" s="11">
        <v>85.400150000000011</v>
      </c>
      <c r="G259" s="11">
        <v>223.87049999999996</v>
      </c>
      <c r="H259" s="12">
        <f t="shared" ref="H259:H322" si="20">(G259-F259)/F259</f>
        <v>1.6214298218445744</v>
      </c>
      <c r="I259" s="11">
        <f t="shared" ref="I259:I322" si="21">E259*G259</f>
        <v>671.61149999999986</v>
      </c>
      <c r="J259" s="11">
        <f t="shared" si="19"/>
        <v>415.41104999999982</v>
      </c>
      <c r="K259" s="13" t="s">
        <v>20</v>
      </c>
    </row>
    <row r="260" spans="1:11" x14ac:dyDescent="0.25">
      <c r="A260" s="6">
        <f t="shared" ref="A260:A323" si="22">YEAR(C260)</f>
        <v>2012</v>
      </c>
      <c r="B260" s="7">
        <f t="shared" ref="B260:B323" si="23">MONTH(C260)</f>
        <v>3</v>
      </c>
      <c r="C260" s="8">
        <v>40974</v>
      </c>
      <c r="D260" s="9" t="s">
        <v>160</v>
      </c>
      <c r="E260" s="10">
        <v>6</v>
      </c>
      <c r="F260" s="11">
        <v>31.625</v>
      </c>
      <c r="G260" s="11">
        <v>63.48</v>
      </c>
      <c r="H260" s="12">
        <f t="shared" si="20"/>
        <v>1.0072727272727271</v>
      </c>
      <c r="I260" s="11">
        <f t="shared" si="21"/>
        <v>380.88</v>
      </c>
      <c r="J260" s="11">
        <f t="shared" ref="J260:J323" si="24">I260-E260*F260</f>
        <v>191.13</v>
      </c>
      <c r="K260" s="13" t="s">
        <v>18</v>
      </c>
    </row>
    <row r="261" spans="1:11" x14ac:dyDescent="0.25">
      <c r="A261" s="6">
        <f t="shared" si="22"/>
        <v>2012</v>
      </c>
      <c r="B261" s="7">
        <f t="shared" si="23"/>
        <v>3</v>
      </c>
      <c r="C261" s="8">
        <v>40974</v>
      </c>
      <c r="D261" s="9" t="s">
        <v>104</v>
      </c>
      <c r="E261" s="10">
        <v>6</v>
      </c>
      <c r="F261" s="11">
        <v>68.31</v>
      </c>
      <c r="G261" s="11">
        <v>150.76499999999999</v>
      </c>
      <c r="H261" s="12">
        <f t="shared" si="20"/>
        <v>1.2070707070707067</v>
      </c>
      <c r="I261" s="11">
        <f t="shared" si="21"/>
        <v>904.58999999999992</v>
      </c>
      <c r="J261" s="11">
        <f t="shared" si="24"/>
        <v>494.7299999999999</v>
      </c>
      <c r="K261" s="13" t="s">
        <v>22</v>
      </c>
    </row>
    <row r="262" spans="1:11" x14ac:dyDescent="0.25">
      <c r="A262" s="6">
        <f t="shared" si="22"/>
        <v>2012</v>
      </c>
      <c r="B262" s="7">
        <f t="shared" si="23"/>
        <v>3</v>
      </c>
      <c r="C262" s="8">
        <v>40974</v>
      </c>
      <c r="D262" s="9" t="s">
        <v>161</v>
      </c>
      <c r="E262" s="10">
        <v>3</v>
      </c>
      <c r="F262" s="11">
        <v>449.07500000000005</v>
      </c>
      <c r="G262" s="11">
        <v>905.44099999999992</v>
      </c>
      <c r="H262" s="12">
        <f t="shared" si="20"/>
        <v>1.0162355953905247</v>
      </c>
      <c r="I262" s="11">
        <f t="shared" si="21"/>
        <v>2716.3229999999999</v>
      </c>
      <c r="J262" s="11">
        <f t="shared" si="24"/>
        <v>1369.0979999999997</v>
      </c>
      <c r="K262" s="13" t="s">
        <v>24</v>
      </c>
    </row>
    <row r="263" spans="1:11" x14ac:dyDescent="0.25">
      <c r="A263" s="6">
        <f t="shared" si="22"/>
        <v>2012</v>
      </c>
      <c r="B263" s="7">
        <f t="shared" si="23"/>
        <v>3</v>
      </c>
      <c r="C263" s="8">
        <v>40974</v>
      </c>
      <c r="D263" s="9" t="s">
        <v>162</v>
      </c>
      <c r="E263" s="10">
        <v>3</v>
      </c>
      <c r="F263" s="11">
        <v>19.607499999999998</v>
      </c>
      <c r="G263" s="11">
        <v>29.279</v>
      </c>
      <c r="H263" s="12">
        <f t="shared" si="20"/>
        <v>0.49325513196480952</v>
      </c>
      <c r="I263" s="11">
        <f t="shared" si="21"/>
        <v>87.837000000000003</v>
      </c>
      <c r="J263" s="11">
        <f t="shared" si="24"/>
        <v>29.014500000000012</v>
      </c>
      <c r="K263" s="13" t="s">
        <v>12</v>
      </c>
    </row>
    <row r="264" spans="1:11" x14ac:dyDescent="0.25">
      <c r="A264" s="6">
        <f t="shared" si="22"/>
        <v>2012</v>
      </c>
      <c r="B264" s="7">
        <f t="shared" si="23"/>
        <v>3</v>
      </c>
      <c r="C264" s="8">
        <v>40975</v>
      </c>
      <c r="D264" s="9" t="s">
        <v>162</v>
      </c>
      <c r="E264" s="10">
        <v>7</v>
      </c>
      <c r="F264" s="11">
        <v>15.8125</v>
      </c>
      <c r="G264" s="11">
        <v>29.279</v>
      </c>
      <c r="H264" s="12">
        <f t="shared" si="20"/>
        <v>0.85163636363636364</v>
      </c>
      <c r="I264" s="11">
        <f t="shared" si="21"/>
        <v>204.953</v>
      </c>
      <c r="J264" s="11">
        <f t="shared" si="24"/>
        <v>94.265500000000003</v>
      </c>
      <c r="K264" s="13" t="s">
        <v>25</v>
      </c>
    </row>
    <row r="265" spans="1:11" x14ac:dyDescent="0.25">
      <c r="A265" s="6">
        <f t="shared" si="22"/>
        <v>2012</v>
      </c>
      <c r="B265" s="7">
        <f t="shared" si="23"/>
        <v>3</v>
      </c>
      <c r="C265" s="8">
        <v>40975</v>
      </c>
      <c r="D265" s="9" t="s">
        <v>163</v>
      </c>
      <c r="E265" s="10">
        <v>4</v>
      </c>
      <c r="F265" s="11">
        <v>82.224999999999994</v>
      </c>
      <c r="G265" s="11">
        <v>190.52049999999997</v>
      </c>
      <c r="H265" s="12">
        <f t="shared" si="20"/>
        <v>1.3170629370629368</v>
      </c>
      <c r="I265" s="11">
        <f t="shared" si="21"/>
        <v>762.08199999999988</v>
      </c>
      <c r="J265" s="11">
        <f t="shared" si="24"/>
        <v>433.1819999999999</v>
      </c>
      <c r="K265" s="13" t="s">
        <v>27</v>
      </c>
    </row>
    <row r="266" spans="1:11" x14ac:dyDescent="0.25">
      <c r="A266" s="6">
        <f t="shared" si="22"/>
        <v>2012</v>
      </c>
      <c r="B266" s="7">
        <f t="shared" si="23"/>
        <v>3</v>
      </c>
      <c r="C266" s="8">
        <v>40975</v>
      </c>
      <c r="D266" s="9" t="s">
        <v>164</v>
      </c>
      <c r="E266" s="10">
        <v>3</v>
      </c>
      <c r="F266" s="11">
        <v>1151.1500000000001</v>
      </c>
      <c r="G266" s="11">
        <v>2401.5450000000001</v>
      </c>
      <c r="H266" s="12">
        <f t="shared" si="20"/>
        <v>1.0862137862137862</v>
      </c>
      <c r="I266" s="11">
        <f t="shared" si="21"/>
        <v>7204.6350000000002</v>
      </c>
      <c r="J266" s="11">
        <f t="shared" si="24"/>
        <v>3751.1849999999999</v>
      </c>
      <c r="K266" s="13" t="s">
        <v>12</v>
      </c>
    </row>
    <row r="267" spans="1:11" x14ac:dyDescent="0.25">
      <c r="A267" s="6">
        <f t="shared" si="22"/>
        <v>2012</v>
      </c>
      <c r="B267" s="7">
        <f t="shared" si="23"/>
        <v>3</v>
      </c>
      <c r="C267" s="8">
        <v>40975</v>
      </c>
      <c r="D267" s="9" t="s">
        <v>142</v>
      </c>
      <c r="E267" s="10">
        <v>3</v>
      </c>
      <c r="F267" s="11">
        <v>449.07500000000005</v>
      </c>
      <c r="G267" s="11">
        <v>905.44099999999992</v>
      </c>
      <c r="H267" s="12">
        <f t="shared" si="20"/>
        <v>1.0162355953905247</v>
      </c>
      <c r="I267" s="11">
        <f t="shared" si="21"/>
        <v>2716.3229999999999</v>
      </c>
      <c r="J267" s="11">
        <f t="shared" si="24"/>
        <v>1369.0979999999997</v>
      </c>
      <c r="K267" s="13" t="s">
        <v>28</v>
      </c>
    </row>
    <row r="268" spans="1:11" x14ac:dyDescent="0.25">
      <c r="A268" s="6">
        <f t="shared" si="22"/>
        <v>2012</v>
      </c>
      <c r="B268" s="7">
        <f t="shared" si="23"/>
        <v>3</v>
      </c>
      <c r="C268" s="8">
        <v>40976</v>
      </c>
      <c r="D268" s="9" t="s">
        <v>165</v>
      </c>
      <c r="E268" s="10">
        <v>8.9990000000000006</v>
      </c>
      <c r="F268" s="11">
        <v>82.224999999999994</v>
      </c>
      <c r="G268" s="11">
        <v>190.52049999999997</v>
      </c>
      <c r="H268" s="12">
        <f t="shared" si="20"/>
        <v>1.3170629370629368</v>
      </c>
      <c r="I268" s="11">
        <f t="shared" si="21"/>
        <v>1714.4939794999998</v>
      </c>
      <c r="J268" s="11">
        <f t="shared" si="24"/>
        <v>974.55120449999981</v>
      </c>
      <c r="K268" s="13" t="s">
        <v>18</v>
      </c>
    </row>
    <row r="269" spans="1:11" x14ac:dyDescent="0.25">
      <c r="A269" s="6">
        <f t="shared" si="22"/>
        <v>2012</v>
      </c>
      <c r="B269" s="7">
        <f t="shared" si="23"/>
        <v>3</v>
      </c>
      <c r="C269" s="8">
        <v>40976</v>
      </c>
      <c r="D269" s="9" t="s">
        <v>166</v>
      </c>
      <c r="E269" s="10">
        <v>3</v>
      </c>
      <c r="F269" s="11">
        <v>632.5</v>
      </c>
      <c r="G269" s="11">
        <v>1455.8425</v>
      </c>
      <c r="H269" s="12">
        <f t="shared" si="20"/>
        <v>1.3017272727272726</v>
      </c>
      <c r="I269" s="11">
        <f t="shared" si="21"/>
        <v>4367.5275000000001</v>
      </c>
      <c r="J269" s="11">
        <f t="shared" si="24"/>
        <v>2470.0275000000001</v>
      </c>
      <c r="K269" s="13" t="s">
        <v>12</v>
      </c>
    </row>
    <row r="270" spans="1:11" x14ac:dyDescent="0.25">
      <c r="A270" s="6">
        <f t="shared" si="22"/>
        <v>2012</v>
      </c>
      <c r="B270" s="7">
        <f t="shared" si="23"/>
        <v>3</v>
      </c>
      <c r="C270" s="8">
        <v>40976</v>
      </c>
      <c r="D270" s="9" t="s">
        <v>113</v>
      </c>
      <c r="E270" s="10">
        <v>3</v>
      </c>
      <c r="F270" s="11">
        <v>176.01209999999998</v>
      </c>
      <c r="G270" s="11">
        <v>278.35750000000002</v>
      </c>
      <c r="H270" s="12">
        <f t="shared" si="20"/>
        <v>0.58146797862192456</v>
      </c>
      <c r="I270" s="11">
        <f t="shared" si="21"/>
        <v>835.07249999999999</v>
      </c>
      <c r="J270" s="11">
        <f t="shared" si="24"/>
        <v>307.03620000000001</v>
      </c>
      <c r="K270" s="13" t="s">
        <v>14</v>
      </c>
    </row>
    <row r="271" spans="1:11" x14ac:dyDescent="0.25">
      <c r="A271" s="6">
        <f t="shared" si="22"/>
        <v>2012</v>
      </c>
      <c r="B271" s="7">
        <f t="shared" si="23"/>
        <v>3</v>
      </c>
      <c r="C271" s="8">
        <v>40976</v>
      </c>
      <c r="D271" s="9" t="s">
        <v>167</v>
      </c>
      <c r="E271" s="10">
        <v>3</v>
      </c>
      <c r="F271" s="11">
        <v>4.9967500000000005</v>
      </c>
      <c r="G271" s="11">
        <v>7.0954999999999995</v>
      </c>
      <c r="H271" s="12">
        <f t="shared" si="20"/>
        <v>0.42002301495972361</v>
      </c>
      <c r="I271" s="11">
        <f t="shared" si="21"/>
        <v>21.286499999999997</v>
      </c>
      <c r="J271" s="11">
        <f t="shared" si="24"/>
        <v>6.2962499999999952</v>
      </c>
      <c r="K271" s="13" t="s">
        <v>16</v>
      </c>
    </row>
    <row r="272" spans="1:11" x14ac:dyDescent="0.25">
      <c r="A272" s="6">
        <f t="shared" si="22"/>
        <v>2012</v>
      </c>
      <c r="B272" s="7">
        <f t="shared" si="23"/>
        <v>3</v>
      </c>
      <c r="C272" s="8">
        <v>40977</v>
      </c>
      <c r="D272" s="9" t="s">
        <v>168</v>
      </c>
      <c r="E272" s="10">
        <v>7</v>
      </c>
      <c r="F272" s="11">
        <v>26.565000000000001</v>
      </c>
      <c r="G272" s="11">
        <v>40.537499999999994</v>
      </c>
      <c r="H272" s="12">
        <f t="shared" si="20"/>
        <v>0.52597402597402565</v>
      </c>
      <c r="I272" s="11">
        <f t="shared" si="21"/>
        <v>283.76249999999993</v>
      </c>
      <c r="J272" s="11">
        <f t="shared" si="24"/>
        <v>97.807499999999919</v>
      </c>
      <c r="K272" s="13" t="s">
        <v>18</v>
      </c>
    </row>
    <row r="273" spans="1:11" x14ac:dyDescent="0.25">
      <c r="A273" s="6">
        <f t="shared" si="22"/>
        <v>2012</v>
      </c>
      <c r="B273" s="7">
        <f t="shared" si="23"/>
        <v>3</v>
      </c>
      <c r="C273" s="8">
        <v>40977</v>
      </c>
      <c r="D273" s="9" t="s">
        <v>169</v>
      </c>
      <c r="E273" s="10">
        <v>3</v>
      </c>
      <c r="F273" s="11">
        <v>10.436250000000001</v>
      </c>
      <c r="G273" s="11">
        <v>14.869499999999999</v>
      </c>
      <c r="H273" s="12">
        <f t="shared" si="20"/>
        <v>0.42479338842975178</v>
      </c>
      <c r="I273" s="11">
        <f t="shared" si="21"/>
        <v>44.608499999999992</v>
      </c>
      <c r="J273" s="11">
        <f t="shared" si="24"/>
        <v>13.299749999999989</v>
      </c>
      <c r="K273" s="13" t="s">
        <v>20</v>
      </c>
    </row>
    <row r="274" spans="1:11" x14ac:dyDescent="0.25">
      <c r="A274" s="6">
        <f t="shared" si="22"/>
        <v>2012</v>
      </c>
      <c r="B274" s="7">
        <f t="shared" si="23"/>
        <v>3</v>
      </c>
      <c r="C274" s="8">
        <v>40977</v>
      </c>
      <c r="D274" s="9" t="s">
        <v>170</v>
      </c>
      <c r="E274" s="10">
        <v>3</v>
      </c>
      <c r="F274" s="11">
        <v>158.5804</v>
      </c>
      <c r="G274" s="11">
        <v>242.82249999999999</v>
      </c>
      <c r="H274" s="12">
        <f t="shared" si="20"/>
        <v>0.53122643151360438</v>
      </c>
      <c r="I274" s="11">
        <f t="shared" si="21"/>
        <v>728.46749999999997</v>
      </c>
      <c r="J274" s="11">
        <f t="shared" si="24"/>
        <v>252.72629999999998</v>
      </c>
      <c r="K274" s="13" t="s">
        <v>18</v>
      </c>
    </row>
    <row r="275" spans="1:11" x14ac:dyDescent="0.25">
      <c r="A275" s="6">
        <f t="shared" si="22"/>
        <v>2012</v>
      </c>
      <c r="B275" s="7">
        <f t="shared" si="23"/>
        <v>3</v>
      </c>
      <c r="C275" s="8">
        <v>40977</v>
      </c>
      <c r="D275" s="9" t="s">
        <v>171</v>
      </c>
      <c r="E275" s="10">
        <v>3</v>
      </c>
      <c r="F275" s="11">
        <v>139.15</v>
      </c>
      <c r="G275" s="11">
        <v>256.07049999999998</v>
      </c>
      <c r="H275" s="12">
        <f t="shared" si="20"/>
        <v>0.8402479338842973</v>
      </c>
      <c r="I275" s="11">
        <f t="shared" si="21"/>
        <v>768.21149999999989</v>
      </c>
      <c r="J275" s="11">
        <f t="shared" si="24"/>
        <v>350.76149999999984</v>
      </c>
      <c r="K275" s="13" t="s">
        <v>22</v>
      </c>
    </row>
    <row r="276" spans="1:11" x14ac:dyDescent="0.25">
      <c r="A276" s="6">
        <f t="shared" si="22"/>
        <v>2012</v>
      </c>
      <c r="B276" s="7">
        <f t="shared" si="23"/>
        <v>3</v>
      </c>
      <c r="C276" s="8">
        <v>40978</v>
      </c>
      <c r="D276" s="9" t="s">
        <v>168</v>
      </c>
      <c r="E276" s="10">
        <v>12</v>
      </c>
      <c r="F276" s="11">
        <v>15.18</v>
      </c>
      <c r="G276" s="11">
        <v>40.537499999999994</v>
      </c>
      <c r="H276" s="12">
        <f t="shared" si="20"/>
        <v>1.6704545454545452</v>
      </c>
      <c r="I276" s="11">
        <f t="shared" si="21"/>
        <v>486.44999999999993</v>
      </c>
      <c r="J276" s="11">
        <f t="shared" si="24"/>
        <v>304.28999999999996</v>
      </c>
      <c r="K276" s="13" t="s">
        <v>24</v>
      </c>
    </row>
    <row r="277" spans="1:11" x14ac:dyDescent="0.25">
      <c r="A277" s="6">
        <f t="shared" si="22"/>
        <v>2012</v>
      </c>
      <c r="B277" s="7">
        <f t="shared" si="23"/>
        <v>3</v>
      </c>
      <c r="C277" s="8">
        <v>40978</v>
      </c>
      <c r="D277" s="9" t="s">
        <v>172</v>
      </c>
      <c r="E277" s="10">
        <v>8</v>
      </c>
      <c r="F277" s="11">
        <v>139.15</v>
      </c>
      <c r="G277" s="11">
        <v>256.07049999999998</v>
      </c>
      <c r="H277" s="12">
        <f t="shared" si="20"/>
        <v>0.8402479338842973</v>
      </c>
      <c r="I277" s="11">
        <f t="shared" si="21"/>
        <v>2048.5639999999999</v>
      </c>
      <c r="J277" s="11">
        <f t="shared" si="24"/>
        <v>935.36399999999981</v>
      </c>
      <c r="K277" s="13" t="s">
        <v>12</v>
      </c>
    </row>
    <row r="278" spans="1:11" x14ac:dyDescent="0.25">
      <c r="A278" s="6">
        <f t="shared" si="22"/>
        <v>2012</v>
      </c>
      <c r="B278" s="7">
        <f t="shared" si="23"/>
        <v>3</v>
      </c>
      <c r="C278" s="8">
        <v>40978</v>
      </c>
      <c r="D278" s="9" t="s">
        <v>169</v>
      </c>
      <c r="E278" s="10">
        <v>3</v>
      </c>
      <c r="F278" s="11">
        <v>8.6779000000000011</v>
      </c>
      <c r="G278" s="11">
        <v>12.304999999999998</v>
      </c>
      <c r="H278" s="12">
        <f t="shared" si="20"/>
        <v>0.41796978531672369</v>
      </c>
      <c r="I278" s="11">
        <f t="shared" si="21"/>
        <v>36.914999999999992</v>
      </c>
      <c r="J278" s="11">
        <f t="shared" si="24"/>
        <v>10.881299999999989</v>
      </c>
      <c r="K278" s="13" t="s">
        <v>25</v>
      </c>
    </row>
    <row r="279" spans="1:11" x14ac:dyDescent="0.25">
      <c r="A279" s="6">
        <f t="shared" si="22"/>
        <v>2012</v>
      </c>
      <c r="B279" s="7">
        <f t="shared" si="23"/>
        <v>3</v>
      </c>
      <c r="C279" s="8">
        <v>40978</v>
      </c>
      <c r="D279" s="9" t="s">
        <v>113</v>
      </c>
      <c r="E279" s="10">
        <v>3</v>
      </c>
      <c r="F279" s="11">
        <v>127.49935000000001</v>
      </c>
      <c r="G279" s="11">
        <v>197.81149999999997</v>
      </c>
      <c r="H279" s="12">
        <f t="shared" si="20"/>
        <v>0.55147065455627775</v>
      </c>
      <c r="I279" s="11">
        <f t="shared" si="21"/>
        <v>593.43449999999984</v>
      </c>
      <c r="J279" s="11">
        <f t="shared" si="24"/>
        <v>210.93644999999981</v>
      </c>
      <c r="K279" s="13" t="s">
        <v>27</v>
      </c>
    </row>
    <row r="280" spans="1:11" x14ac:dyDescent="0.25">
      <c r="A280" s="6">
        <f t="shared" si="22"/>
        <v>2012</v>
      </c>
      <c r="B280" s="7">
        <f t="shared" si="23"/>
        <v>3</v>
      </c>
      <c r="C280" s="8">
        <v>40979</v>
      </c>
      <c r="D280" s="9" t="s">
        <v>173</v>
      </c>
      <c r="E280" s="10">
        <v>7</v>
      </c>
      <c r="F280" s="11">
        <v>35.42</v>
      </c>
      <c r="G280" s="11">
        <v>62.134499999999996</v>
      </c>
      <c r="H280" s="12">
        <f t="shared" si="20"/>
        <v>0.75422077922077901</v>
      </c>
      <c r="I280" s="11">
        <f t="shared" si="21"/>
        <v>434.94149999999996</v>
      </c>
      <c r="J280" s="11">
        <f t="shared" si="24"/>
        <v>187.00149999999996</v>
      </c>
      <c r="K280" s="13" t="s">
        <v>12</v>
      </c>
    </row>
    <row r="281" spans="1:11" x14ac:dyDescent="0.25">
      <c r="A281" s="6">
        <f t="shared" si="22"/>
        <v>2012</v>
      </c>
      <c r="B281" s="7">
        <f t="shared" si="23"/>
        <v>3</v>
      </c>
      <c r="C281" s="8">
        <v>40979</v>
      </c>
      <c r="D281" s="9" t="s">
        <v>174</v>
      </c>
      <c r="E281" s="10">
        <v>5</v>
      </c>
      <c r="F281" s="11">
        <v>29.094999999999999</v>
      </c>
      <c r="G281" s="11">
        <v>44.493499999999997</v>
      </c>
      <c r="H281" s="12">
        <f t="shared" si="20"/>
        <v>0.52924901185770745</v>
      </c>
      <c r="I281" s="11">
        <f t="shared" si="21"/>
        <v>222.46749999999997</v>
      </c>
      <c r="J281" s="11">
        <f t="shared" si="24"/>
        <v>76.992499999999978</v>
      </c>
      <c r="K281" s="13" t="s">
        <v>28</v>
      </c>
    </row>
    <row r="282" spans="1:11" x14ac:dyDescent="0.25">
      <c r="A282" s="6">
        <f t="shared" si="22"/>
        <v>2012</v>
      </c>
      <c r="B282" s="7">
        <f t="shared" si="23"/>
        <v>3</v>
      </c>
      <c r="C282" s="8">
        <v>40979</v>
      </c>
      <c r="D282" s="9" t="s">
        <v>126</v>
      </c>
      <c r="E282" s="10">
        <v>3</v>
      </c>
      <c r="F282" s="11">
        <v>341.54999999999995</v>
      </c>
      <c r="G282" s="11">
        <v>790.98149999999987</v>
      </c>
      <c r="H282" s="12">
        <f t="shared" si="20"/>
        <v>1.3158585858585858</v>
      </c>
      <c r="I282" s="11">
        <f t="shared" si="21"/>
        <v>2372.9444999999996</v>
      </c>
      <c r="J282" s="11">
        <f t="shared" si="24"/>
        <v>1348.2944999999997</v>
      </c>
      <c r="K282" s="13" t="s">
        <v>18</v>
      </c>
    </row>
    <row r="283" spans="1:11" x14ac:dyDescent="0.25">
      <c r="A283" s="6">
        <f t="shared" si="22"/>
        <v>2012</v>
      </c>
      <c r="B283" s="7">
        <f t="shared" si="23"/>
        <v>3</v>
      </c>
      <c r="C283" s="8">
        <v>40979</v>
      </c>
      <c r="D283" s="9" t="s">
        <v>149</v>
      </c>
      <c r="E283" s="10">
        <v>3</v>
      </c>
      <c r="F283" s="11">
        <v>3.3143000000000002</v>
      </c>
      <c r="G283" s="11">
        <v>4.968</v>
      </c>
      <c r="H283" s="12">
        <f t="shared" si="20"/>
        <v>0.49895905621096448</v>
      </c>
      <c r="I283" s="11">
        <f t="shared" si="21"/>
        <v>14.904</v>
      </c>
      <c r="J283" s="11">
        <f t="shared" si="24"/>
        <v>4.9610999999999983</v>
      </c>
      <c r="K283" s="13" t="s">
        <v>12</v>
      </c>
    </row>
    <row r="284" spans="1:11" x14ac:dyDescent="0.25">
      <c r="A284" s="6">
        <f t="shared" si="22"/>
        <v>2012</v>
      </c>
      <c r="B284" s="7">
        <f t="shared" si="23"/>
        <v>3</v>
      </c>
      <c r="C284" s="8">
        <v>40980</v>
      </c>
      <c r="D284" s="9" t="s">
        <v>175</v>
      </c>
      <c r="E284" s="10">
        <v>8</v>
      </c>
      <c r="F284" s="11">
        <v>8.3742999999999999</v>
      </c>
      <c r="G284" s="11">
        <v>12.327999999999999</v>
      </c>
      <c r="H284" s="12">
        <f t="shared" si="20"/>
        <v>0.4721230431200219</v>
      </c>
      <c r="I284" s="11">
        <f t="shared" si="21"/>
        <v>98.623999999999995</v>
      </c>
      <c r="J284" s="11">
        <f t="shared" si="24"/>
        <v>31.629599999999996</v>
      </c>
      <c r="K284" s="13" t="s">
        <v>14</v>
      </c>
    </row>
    <row r="285" spans="1:11" x14ac:dyDescent="0.25">
      <c r="A285" s="6">
        <f t="shared" si="22"/>
        <v>2012</v>
      </c>
      <c r="B285" s="7">
        <f t="shared" si="23"/>
        <v>3</v>
      </c>
      <c r="C285" s="8">
        <v>40980</v>
      </c>
      <c r="D285" s="9" t="s">
        <v>173</v>
      </c>
      <c r="E285" s="10">
        <v>4</v>
      </c>
      <c r="F285" s="11">
        <v>50.599999999999994</v>
      </c>
      <c r="G285" s="11">
        <v>125.09699999999999</v>
      </c>
      <c r="H285" s="12">
        <f t="shared" si="20"/>
        <v>1.4722727272727274</v>
      </c>
      <c r="I285" s="11">
        <f t="shared" si="21"/>
        <v>500.38799999999998</v>
      </c>
      <c r="J285" s="11">
        <f t="shared" si="24"/>
        <v>297.988</v>
      </c>
      <c r="K285" s="13" t="s">
        <v>16</v>
      </c>
    </row>
    <row r="286" spans="1:11" x14ac:dyDescent="0.25">
      <c r="A286" s="6">
        <f t="shared" si="22"/>
        <v>2012</v>
      </c>
      <c r="B286" s="7">
        <f t="shared" si="23"/>
        <v>3</v>
      </c>
      <c r="C286" s="8">
        <v>40980</v>
      </c>
      <c r="D286" s="9" t="s">
        <v>129</v>
      </c>
      <c r="E286" s="10">
        <v>3</v>
      </c>
      <c r="F286" s="11">
        <v>341.54999999999995</v>
      </c>
      <c r="G286" s="11">
        <v>790.98149999999987</v>
      </c>
      <c r="H286" s="12">
        <f t="shared" si="20"/>
        <v>1.3158585858585858</v>
      </c>
      <c r="I286" s="11">
        <f t="shared" si="21"/>
        <v>2372.9444999999996</v>
      </c>
      <c r="J286" s="11">
        <f t="shared" si="24"/>
        <v>1348.2944999999997</v>
      </c>
      <c r="K286" s="13" t="s">
        <v>18</v>
      </c>
    </row>
    <row r="287" spans="1:11" x14ac:dyDescent="0.25">
      <c r="A287" s="6">
        <f t="shared" si="22"/>
        <v>2012</v>
      </c>
      <c r="B287" s="7">
        <f t="shared" si="23"/>
        <v>3</v>
      </c>
      <c r="C287" s="8">
        <v>40980</v>
      </c>
      <c r="D287" s="9" t="s">
        <v>40</v>
      </c>
      <c r="E287" s="10">
        <v>3</v>
      </c>
      <c r="F287" s="11">
        <v>961.40000000000009</v>
      </c>
      <c r="G287" s="11">
        <v>1870.2219999999998</v>
      </c>
      <c r="H287" s="12">
        <f t="shared" si="20"/>
        <v>0.94531100478468855</v>
      </c>
      <c r="I287" s="11">
        <f t="shared" si="21"/>
        <v>5610.6659999999993</v>
      </c>
      <c r="J287" s="11">
        <f t="shared" si="24"/>
        <v>2726.465999999999</v>
      </c>
      <c r="K287" s="13" t="s">
        <v>20</v>
      </c>
    </row>
    <row r="288" spans="1:11" x14ac:dyDescent="0.25">
      <c r="A288" s="6">
        <f t="shared" si="22"/>
        <v>2012</v>
      </c>
      <c r="B288" s="7">
        <f t="shared" si="23"/>
        <v>3</v>
      </c>
      <c r="C288" s="8">
        <v>40981</v>
      </c>
      <c r="D288" s="9" t="s">
        <v>173</v>
      </c>
      <c r="E288" s="10">
        <v>17</v>
      </c>
      <c r="F288" s="11">
        <v>46.172499999999999</v>
      </c>
      <c r="G288" s="11">
        <v>125.09699999999999</v>
      </c>
      <c r="H288" s="12">
        <f t="shared" si="20"/>
        <v>1.7093399750933997</v>
      </c>
      <c r="I288" s="11">
        <f t="shared" si="21"/>
        <v>2126.6489999999999</v>
      </c>
      <c r="J288" s="11">
        <f t="shared" si="24"/>
        <v>1341.7165</v>
      </c>
      <c r="K288" s="13" t="s">
        <v>18</v>
      </c>
    </row>
    <row r="289" spans="1:11" x14ac:dyDescent="0.25">
      <c r="A289" s="6">
        <f t="shared" si="22"/>
        <v>2012</v>
      </c>
      <c r="B289" s="7">
        <f t="shared" si="23"/>
        <v>3</v>
      </c>
      <c r="C289" s="8">
        <v>40981</v>
      </c>
      <c r="D289" s="9" t="s">
        <v>176</v>
      </c>
      <c r="E289" s="10">
        <v>7</v>
      </c>
      <c r="F289" s="11">
        <v>15.18</v>
      </c>
      <c r="G289" s="11">
        <v>24.9435</v>
      </c>
      <c r="H289" s="12">
        <f t="shared" si="20"/>
        <v>0.64318181818181819</v>
      </c>
      <c r="I289" s="11">
        <f t="shared" si="21"/>
        <v>174.6045</v>
      </c>
      <c r="J289" s="11">
        <f t="shared" si="24"/>
        <v>68.344500000000011</v>
      </c>
      <c r="K289" s="13" t="s">
        <v>22</v>
      </c>
    </row>
    <row r="290" spans="1:11" x14ac:dyDescent="0.25">
      <c r="A290" s="6">
        <f t="shared" si="22"/>
        <v>2012</v>
      </c>
      <c r="B290" s="7">
        <f t="shared" si="23"/>
        <v>3</v>
      </c>
      <c r="C290" s="8">
        <v>40981</v>
      </c>
      <c r="D290" s="9" t="s">
        <v>161</v>
      </c>
      <c r="E290" s="10">
        <v>3</v>
      </c>
      <c r="F290" s="11">
        <v>227.70000000000002</v>
      </c>
      <c r="G290" s="11">
        <v>465.46249999999998</v>
      </c>
      <c r="H290" s="12">
        <f t="shared" si="20"/>
        <v>1.0441919191919189</v>
      </c>
      <c r="I290" s="11">
        <f t="shared" si="21"/>
        <v>1396.3874999999998</v>
      </c>
      <c r="J290" s="11">
        <f t="shared" si="24"/>
        <v>713.2874999999998</v>
      </c>
      <c r="K290" s="13" t="s">
        <v>24</v>
      </c>
    </row>
    <row r="291" spans="1:11" x14ac:dyDescent="0.25">
      <c r="A291" s="6">
        <f t="shared" si="22"/>
        <v>2012</v>
      </c>
      <c r="B291" s="7">
        <f t="shared" si="23"/>
        <v>3</v>
      </c>
      <c r="C291" s="8">
        <v>40981</v>
      </c>
      <c r="D291" s="9" t="s">
        <v>177</v>
      </c>
      <c r="E291" s="10">
        <v>3</v>
      </c>
      <c r="F291" s="11">
        <v>277.03499999999997</v>
      </c>
      <c r="G291" s="11">
        <v>621.86249999999995</v>
      </c>
      <c r="H291" s="12">
        <f t="shared" si="20"/>
        <v>1.2447073474470736</v>
      </c>
      <c r="I291" s="11">
        <f t="shared" si="21"/>
        <v>1865.5874999999999</v>
      </c>
      <c r="J291" s="11">
        <f t="shared" si="24"/>
        <v>1034.4825000000001</v>
      </c>
      <c r="K291" s="13" t="s">
        <v>12</v>
      </c>
    </row>
    <row r="292" spans="1:11" x14ac:dyDescent="0.25">
      <c r="A292" s="6">
        <f t="shared" si="22"/>
        <v>2012</v>
      </c>
      <c r="B292" s="7">
        <f t="shared" si="23"/>
        <v>3</v>
      </c>
      <c r="C292" s="8">
        <v>40982</v>
      </c>
      <c r="D292" s="9" t="s">
        <v>176</v>
      </c>
      <c r="E292" s="10">
        <v>6</v>
      </c>
      <c r="F292" s="11">
        <v>13.282500000000001</v>
      </c>
      <c r="G292" s="11">
        <v>24.9435</v>
      </c>
      <c r="H292" s="12">
        <f t="shared" si="20"/>
        <v>0.87792207792207788</v>
      </c>
      <c r="I292" s="11">
        <f t="shared" si="21"/>
        <v>149.661</v>
      </c>
      <c r="J292" s="11">
        <f t="shared" si="24"/>
        <v>69.965999999999994</v>
      </c>
      <c r="K292" s="13" t="s">
        <v>25</v>
      </c>
    </row>
    <row r="293" spans="1:11" x14ac:dyDescent="0.25">
      <c r="A293" s="6">
        <f t="shared" si="22"/>
        <v>2012</v>
      </c>
      <c r="B293" s="7">
        <f t="shared" si="23"/>
        <v>3</v>
      </c>
      <c r="C293" s="8">
        <v>40982</v>
      </c>
      <c r="D293" s="9" t="s">
        <v>173</v>
      </c>
      <c r="E293" s="10">
        <v>12</v>
      </c>
      <c r="F293" s="11">
        <v>68.942499999999995</v>
      </c>
      <c r="G293" s="11">
        <v>113.49349999999998</v>
      </c>
      <c r="H293" s="12">
        <f t="shared" si="20"/>
        <v>0.64620517097581309</v>
      </c>
      <c r="I293" s="11">
        <f t="shared" si="21"/>
        <v>1361.9219999999998</v>
      </c>
      <c r="J293" s="11">
        <f t="shared" si="24"/>
        <v>534.61199999999985</v>
      </c>
      <c r="K293" s="13" t="s">
        <v>27</v>
      </c>
    </row>
    <row r="294" spans="1:11" x14ac:dyDescent="0.25">
      <c r="A294" s="6">
        <f t="shared" si="22"/>
        <v>2012</v>
      </c>
      <c r="B294" s="7">
        <f t="shared" si="23"/>
        <v>3</v>
      </c>
      <c r="C294" s="8">
        <v>40982</v>
      </c>
      <c r="D294" s="9" t="s">
        <v>142</v>
      </c>
      <c r="E294" s="10">
        <v>3</v>
      </c>
      <c r="F294" s="11">
        <v>227.70000000000002</v>
      </c>
      <c r="G294" s="11">
        <v>465.46249999999998</v>
      </c>
      <c r="H294" s="12">
        <f t="shared" si="20"/>
        <v>1.0441919191919189</v>
      </c>
      <c r="I294" s="11">
        <f t="shared" si="21"/>
        <v>1396.3874999999998</v>
      </c>
      <c r="J294" s="11">
        <f t="shared" si="24"/>
        <v>713.2874999999998</v>
      </c>
      <c r="K294" s="13" t="s">
        <v>12</v>
      </c>
    </row>
    <row r="295" spans="1:11" x14ac:dyDescent="0.25">
      <c r="A295" s="6">
        <f t="shared" si="22"/>
        <v>2012</v>
      </c>
      <c r="B295" s="7">
        <f t="shared" si="23"/>
        <v>3</v>
      </c>
      <c r="C295" s="8">
        <v>40982</v>
      </c>
      <c r="D295" s="9" t="s">
        <v>44</v>
      </c>
      <c r="E295" s="10">
        <v>3</v>
      </c>
      <c r="F295" s="11">
        <v>196.07499999999999</v>
      </c>
      <c r="G295" s="11">
        <v>333.59199999999993</v>
      </c>
      <c r="H295" s="12">
        <f t="shared" si="20"/>
        <v>0.70134897360703785</v>
      </c>
      <c r="I295" s="11">
        <f t="shared" si="21"/>
        <v>1000.7759999999998</v>
      </c>
      <c r="J295" s="11">
        <f t="shared" si="24"/>
        <v>412.55099999999993</v>
      </c>
      <c r="K295" s="13" t="s">
        <v>28</v>
      </c>
    </row>
    <row r="296" spans="1:11" x14ac:dyDescent="0.25">
      <c r="A296" s="6">
        <f t="shared" si="22"/>
        <v>2012</v>
      </c>
      <c r="B296" s="7">
        <f t="shared" si="23"/>
        <v>3</v>
      </c>
      <c r="C296" s="8">
        <v>40983</v>
      </c>
      <c r="D296" s="9" t="s">
        <v>173</v>
      </c>
      <c r="E296" s="10">
        <v>6</v>
      </c>
      <c r="F296" s="11">
        <v>50.599999999999994</v>
      </c>
      <c r="G296" s="11">
        <v>113.49349999999998</v>
      </c>
      <c r="H296" s="12">
        <f t="shared" si="20"/>
        <v>1.2429545454545454</v>
      </c>
      <c r="I296" s="11">
        <f t="shared" si="21"/>
        <v>680.9609999999999</v>
      </c>
      <c r="J296" s="11">
        <f t="shared" si="24"/>
        <v>377.36099999999993</v>
      </c>
      <c r="K296" s="13" t="s">
        <v>18</v>
      </c>
    </row>
    <row r="297" spans="1:11" x14ac:dyDescent="0.25">
      <c r="A297" s="6">
        <f t="shared" si="22"/>
        <v>2012</v>
      </c>
      <c r="B297" s="7">
        <f t="shared" si="23"/>
        <v>3</v>
      </c>
      <c r="C297" s="8">
        <v>40983</v>
      </c>
      <c r="D297" s="9" t="s">
        <v>113</v>
      </c>
      <c r="E297" s="10">
        <v>3</v>
      </c>
      <c r="F297" s="11">
        <v>113.85000000000001</v>
      </c>
      <c r="G297" s="11">
        <v>185.9665</v>
      </c>
      <c r="H297" s="12">
        <f t="shared" si="20"/>
        <v>0.63343434343434324</v>
      </c>
      <c r="I297" s="11">
        <f t="shared" si="21"/>
        <v>557.89949999999999</v>
      </c>
      <c r="J297" s="11">
        <f t="shared" si="24"/>
        <v>216.34949999999998</v>
      </c>
      <c r="K297" s="13" t="s">
        <v>12</v>
      </c>
    </row>
    <row r="298" spans="1:11" x14ac:dyDescent="0.25">
      <c r="A298" s="6">
        <f t="shared" si="22"/>
        <v>2012</v>
      </c>
      <c r="B298" s="7">
        <f t="shared" si="23"/>
        <v>3</v>
      </c>
      <c r="C298" s="8">
        <v>40983</v>
      </c>
      <c r="D298" s="9" t="s">
        <v>46</v>
      </c>
      <c r="E298" s="10">
        <v>3</v>
      </c>
      <c r="F298" s="11">
        <v>196.07499999999999</v>
      </c>
      <c r="G298" s="11">
        <v>333.59199999999993</v>
      </c>
      <c r="H298" s="12">
        <f t="shared" si="20"/>
        <v>0.70134897360703785</v>
      </c>
      <c r="I298" s="11">
        <f t="shared" si="21"/>
        <v>1000.7759999999998</v>
      </c>
      <c r="J298" s="11">
        <f t="shared" si="24"/>
        <v>412.55099999999993</v>
      </c>
      <c r="K298" s="13" t="s">
        <v>14</v>
      </c>
    </row>
    <row r="299" spans="1:11" x14ac:dyDescent="0.25">
      <c r="A299" s="6">
        <f t="shared" si="22"/>
        <v>2012</v>
      </c>
      <c r="B299" s="7">
        <f t="shared" si="23"/>
        <v>3</v>
      </c>
      <c r="C299" s="8">
        <v>40983</v>
      </c>
      <c r="D299" s="9" t="s">
        <v>178</v>
      </c>
      <c r="E299" s="10">
        <v>3</v>
      </c>
      <c r="F299" s="11">
        <v>18.911749999999998</v>
      </c>
      <c r="G299" s="11">
        <v>27.956499999999995</v>
      </c>
      <c r="H299" s="12">
        <f t="shared" si="20"/>
        <v>0.47826086956521729</v>
      </c>
      <c r="I299" s="11">
        <f t="shared" si="21"/>
        <v>83.869499999999988</v>
      </c>
      <c r="J299" s="11">
        <f t="shared" si="24"/>
        <v>27.134249999999994</v>
      </c>
      <c r="K299" s="13" t="s">
        <v>16</v>
      </c>
    </row>
    <row r="300" spans="1:11" x14ac:dyDescent="0.25">
      <c r="A300" s="6">
        <f t="shared" si="22"/>
        <v>2012</v>
      </c>
      <c r="B300" s="7">
        <f t="shared" si="23"/>
        <v>3</v>
      </c>
      <c r="C300" s="8">
        <v>40984</v>
      </c>
      <c r="D300" s="9" t="s">
        <v>173</v>
      </c>
      <c r="E300" s="10">
        <v>3</v>
      </c>
      <c r="F300" s="11">
        <v>37.949999999999996</v>
      </c>
      <c r="G300" s="11">
        <v>113.49349999999998</v>
      </c>
      <c r="H300" s="12">
        <f t="shared" si="20"/>
        <v>1.9906060606060607</v>
      </c>
      <c r="I300" s="11">
        <f t="shared" si="21"/>
        <v>340.48049999999995</v>
      </c>
      <c r="J300" s="11">
        <f t="shared" si="24"/>
        <v>226.63049999999996</v>
      </c>
      <c r="K300" s="13" t="s">
        <v>18</v>
      </c>
    </row>
    <row r="301" spans="1:11" x14ac:dyDescent="0.25">
      <c r="A301" s="6">
        <f t="shared" si="22"/>
        <v>2012</v>
      </c>
      <c r="B301" s="7">
        <f t="shared" si="23"/>
        <v>3</v>
      </c>
      <c r="C301" s="8">
        <v>40984</v>
      </c>
      <c r="D301" s="9" t="s">
        <v>178</v>
      </c>
      <c r="E301" s="10">
        <v>6</v>
      </c>
      <c r="F301" s="11">
        <v>15.053500000000001</v>
      </c>
      <c r="G301" s="11">
        <v>27.956499999999995</v>
      </c>
      <c r="H301" s="12">
        <f t="shared" si="20"/>
        <v>0.85714285714285665</v>
      </c>
      <c r="I301" s="11">
        <f t="shared" si="21"/>
        <v>167.73899999999998</v>
      </c>
      <c r="J301" s="11">
        <f t="shared" si="24"/>
        <v>77.417999999999964</v>
      </c>
      <c r="K301" s="13" t="s">
        <v>20</v>
      </c>
    </row>
    <row r="302" spans="1:11" x14ac:dyDescent="0.25">
      <c r="A302" s="6">
        <f t="shared" si="22"/>
        <v>2012</v>
      </c>
      <c r="B302" s="7">
        <f t="shared" si="23"/>
        <v>3</v>
      </c>
      <c r="C302" s="8">
        <v>40984</v>
      </c>
      <c r="D302" s="9" t="s">
        <v>170</v>
      </c>
      <c r="E302" s="10">
        <v>3</v>
      </c>
      <c r="F302" s="11">
        <v>120.37739999999999</v>
      </c>
      <c r="G302" s="11">
        <v>183.5975</v>
      </c>
      <c r="H302" s="12">
        <f t="shared" si="20"/>
        <v>0.52518246780541866</v>
      </c>
      <c r="I302" s="11">
        <f t="shared" si="21"/>
        <v>550.79250000000002</v>
      </c>
      <c r="J302" s="11">
        <f t="shared" si="24"/>
        <v>189.66030000000001</v>
      </c>
      <c r="K302" s="13" t="s">
        <v>18</v>
      </c>
    </row>
    <row r="303" spans="1:11" x14ac:dyDescent="0.25">
      <c r="A303" s="6">
        <f t="shared" si="22"/>
        <v>2012</v>
      </c>
      <c r="B303" s="7">
        <f t="shared" si="23"/>
        <v>3</v>
      </c>
      <c r="C303" s="8">
        <v>40984</v>
      </c>
      <c r="D303" s="9" t="s">
        <v>179</v>
      </c>
      <c r="E303" s="10">
        <v>3</v>
      </c>
      <c r="F303" s="11">
        <v>378.23500000000001</v>
      </c>
      <c r="G303" s="11">
        <v>553.702</v>
      </c>
      <c r="H303" s="12">
        <f t="shared" si="20"/>
        <v>0.46391000304043778</v>
      </c>
      <c r="I303" s="11">
        <f t="shared" si="21"/>
        <v>1661.106</v>
      </c>
      <c r="J303" s="11">
        <f t="shared" si="24"/>
        <v>526.40100000000007</v>
      </c>
      <c r="K303" s="13" t="s">
        <v>22</v>
      </c>
    </row>
    <row r="304" spans="1:11" x14ac:dyDescent="0.25">
      <c r="A304" s="6">
        <f t="shared" si="22"/>
        <v>2012</v>
      </c>
      <c r="B304" s="7">
        <f t="shared" si="23"/>
        <v>3</v>
      </c>
      <c r="C304" s="8">
        <v>40985</v>
      </c>
      <c r="D304" s="9" t="s">
        <v>179</v>
      </c>
      <c r="E304" s="10">
        <v>4</v>
      </c>
      <c r="F304" s="11">
        <v>290.95</v>
      </c>
      <c r="G304" s="11">
        <v>553.702</v>
      </c>
      <c r="H304" s="12">
        <f t="shared" si="20"/>
        <v>0.90308300395256924</v>
      </c>
      <c r="I304" s="11">
        <f t="shared" si="21"/>
        <v>2214.808</v>
      </c>
      <c r="J304" s="11">
        <f t="shared" si="24"/>
        <v>1051.008</v>
      </c>
      <c r="K304" s="13" t="s">
        <v>24</v>
      </c>
    </row>
    <row r="305" spans="1:11" x14ac:dyDescent="0.25">
      <c r="A305" s="6">
        <f t="shared" si="22"/>
        <v>2012</v>
      </c>
      <c r="B305" s="7">
        <f t="shared" si="23"/>
        <v>3</v>
      </c>
      <c r="C305" s="8">
        <v>40985</v>
      </c>
      <c r="D305" s="9" t="s">
        <v>180</v>
      </c>
      <c r="E305" s="10">
        <v>3</v>
      </c>
      <c r="F305" s="11">
        <v>328.83674999999999</v>
      </c>
      <c r="G305" s="11">
        <v>771.89149999999995</v>
      </c>
      <c r="H305" s="12">
        <f t="shared" si="20"/>
        <v>1.347339523334907</v>
      </c>
      <c r="I305" s="11">
        <f t="shared" si="21"/>
        <v>2315.6745000000001</v>
      </c>
      <c r="J305" s="11">
        <f t="shared" si="24"/>
        <v>1329.16425</v>
      </c>
      <c r="K305" s="13" t="s">
        <v>12</v>
      </c>
    </row>
    <row r="306" spans="1:11" x14ac:dyDescent="0.25">
      <c r="A306" s="6">
        <f t="shared" si="22"/>
        <v>2012</v>
      </c>
      <c r="B306" s="7">
        <f t="shared" si="23"/>
        <v>3</v>
      </c>
      <c r="C306" s="8">
        <v>40985</v>
      </c>
      <c r="D306" s="9" t="s">
        <v>181</v>
      </c>
      <c r="E306" s="10">
        <v>3</v>
      </c>
      <c r="F306" s="11">
        <v>5.2370999999999999</v>
      </c>
      <c r="G306" s="11">
        <v>7.4864999999999995</v>
      </c>
      <c r="H306" s="12">
        <f t="shared" si="20"/>
        <v>0.42951251646903815</v>
      </c>
      <c r="I306" s="11">
        <f t="shared" si="21"/>
        <v>22.459499999999998</v>
      </c>
      <c r="J306" s="11">
        <f t="shared" si="24"/>
        <v>6.7481999999999989</v>
      </c>
      <c r="K306" s="13" t="s">
        <v>25</v>
      </c>
    </row>
    <row r="307" spans="1:11" x14ac:dyDescent="0.25">
      <c r="A307" s="6">
        <f t="shared" si="22"/>
        <v>2012</v>
      </c>
      <c r="B307" s="7">
        <f t="shared" si="23"/>
        <v>3</v>
      </c>
      <c r="C307" s="8">
        <v>40985</v>
      </c>
      <c r="D307" s="9" t="s">
        <v>182</v>
      </c>
      <c r="E307" s="10">
        <v>3</v>
      </c>
      <c r="F307" s="11">
        <v>49.967500000000001</v>
      </c>
      <c r="G307" s="11">
        <v>74.04849999999999</v>
      </c>
      <c r="H307" s="12">
        <f t="shared" si="20"/>
        <v>0.4819332566168007</v>
      </c>
      <c r="I307" s="11">
        <f t="shared" si="21"/>
        <v>222.14549999999997</v>
      </c>
      <c r="J307" s="11">
        <f t="shared" si="24"/>
        <v>72.242999999999967</v>
      </c>
      <c r="K307" s="13" t="s">
        <v>27</v>
      </c>
    </row>
    <row r="308" spans="1:11" x14ac:dyDescent="0.25">
      <c r="A308" s="6">
        <f t="shared" si="22"/>
        <v>2012</v>
      </c>
      <c r="B308" s="7">
        <f t="shared" si="23"/>
        <v>3</v>
      </c>
      <c r="C308" s="8">
        <v>40986</v>
      </c>
      <c r="D308" s="9" t="s">
        <v>180</v>
      </c>
      <c r="E308" s="10">
        <v>3</v>
      </c>
      <c r="F308" s="11">
        <v>228.31985</v>
      </c>
      <c r="G308" s="11">
        <v>507.66749999999996</v>
      </c>
      <c r="H308" s="12">
        <f t="shared" si="20"/>
        <v>1.2234926135419235</v>
      </c>
      <c r="I308" s="11">
        <f t="shared" si="21"/>
        <v>1523.0024999999998</v>
      </c>
      <c r="J308" s="11">
        <f t="shared" si="24"/>
        <v>838.04294999999979</v>
      </c>
      <c r="K308" s="13" t="s">
        <v>12</v>
      </c>
    </row>
    <row r="309" spans="1:11" x14ac:dyDescent="0.25">
      <c r="A309" s="6">
        <f t="shared" si="22"/>
        <v>2012</v>
      </c>
      <c r="B309" s="7">
        <f t="shared" si="23"/>
        <v>3</v>
      </c>
      <c r="C309" s="8">
        <v>40986</v>
      </c>
      <c r="D309" s="9" t="s">
        <v>36</v>
      </c>
      <c r="E309" s="10">
        <v>3</v>
      </c>
      <c r="F309" s="11">
        <v>104.9191</v>
      </c>
      <c r="G309" s="11">
        <v>155.3075</v>
      </c>
      <c r="H309" s="12">
        <f t="shared" si="20"/>
        <v>0.48025955235986589</v>
      </c>
      <c r="I309" s="11">
        <f t="shared" si="21"/>
        <v>465.92250000000001</v>
      </c>
      <c r="J309" s="11">
        <f t="shared" si="24"/>
        <v>151.16520000000003</v>
      </c>
      <c r="K309" s="13" t="s">
        <v>28</v>
      </c>
    </row>
    <row r="310" spans="1:11" x14ac:dyDescent="0.25">
      <c r="A310" s="6">
        <f t="shared" si="22"/>
        <v>2012</v>
      </c>
      <c r="B310" s="7">
        <f t="shared" si="23"/>
        <v>3</v>
      </c>
      <c r="C310" s="8">
        <v>40986</v>
      </c>
      <c r="D310" s="9" t="s">
        <v>183</v>
      </c>
      <c r="E310" s="10">
        <v>3</v>
      </c>
      <c r="F310" s="11">
        <v>378.23500000000001</v>
      </c>
      <c r="G310" s="11">
        <v>553.702</v>
      </c>
      <c r="H310" s="12">
        <f t="shared" si="20"/>
        <v>0.46391000304043778</v>
      </c>
      <c r="I310" s="11">
        <f t="shared" si="21"/>
        <v>1661.106</v>
      </c>
      <c r="J310" s="11">
        <f t="shared" si="24"/>
        <v>526.40100000000007</v>
      </c>
      <c r="K310" s="13" t="s">
        <v>18</v>
      </c>
    </row>
    <row r="311" spans="1:11" x14ac:dyDescent="0.25">
      <c r="A311" s="6">
        <f t="shared" si="22"/>
        <v>2012</v>
      </c>
      <c r="B311" s="7">
        <f t="shared" si="23"/>
        <v>3</v>
      </c>
      <c r="C311" s="8">
        <v>40986</v>
      </c>
      <c r="D311" s="9" t="s">
        <v>184</v>
      </c>
      <c r="E311" s="10">
        <v>3</v>
      </c>
      <c r="F311" s="11">
        <v>4.2504</v>
      </c>
      <c r="G311" s="11">
        <v>6.0374999999999996</v>
      </c>
      <c r="H311" s="12">
        <f t="shared" si="20"/>
        <v>0.42045454545454536</v>
      </c>
      <c r="I311" s="11">
        <f t="shared" si="21"/>
        <v>18.112499999999997</v>
      </c>
      <c r="J311" s="11">
        <f t="shared" si="24"/>
        <v>5.3612999999999964</v>
      </c>
      <c r="K311" s="13" t="s">
        <v>12</v>
      </c>
    </row>
    <row r="312" spans="1:11" x14ac:dyDescent="0.25">
      <c r="A312" s="6">
        <f t="shared" si="22"/>
        <v>2012</v>
      </c>
      <c r="B312" s="7">
        <f t="shared" si="23"/>
        <v>3</v>
      </c>
      <c r="C312" s="8">
        <v>40987</v>
      </c>
      <c r="D312" s="9" t="s">
        <v>185</v>
      </c>
      <c r="E312" s="10">
        <v>8</v>
      </c>
      <c r="F312" s="11">
        <v>151.31930000000003</v>
      </c>
      <c r="G312" s="11">
        <v>281.4855</v>
      </c>
      <c r="H312" s="12">
        <f t="shared" si="20"/>
        <v>0.86020884315483848</v>
      </c>
      <c r="I312" s="11">
        <f t="shared" si="21"/>
        <v>2251.884</v>
      </c>
      <c r="J312" s="11">
        <f t="shared" si="24"/>
        <v>1041.3295999999998</v>
      </c>
      <c r="K312" s="13" t="s">
        <v>14</v>
      </c>
    </row>
    <row r="313" spans="1:11" x14ac:dyDescent="0.25">
      <c r="A313" s="6">
        <f t="shared" si="22"/>
        <v>2012</v>
      </c>
      <c r="B313" s="7">
        <f t="shared" si="23"/>
        <v>3</v>
      </c>
      <c r="C313" s="8">
        <v>40987</v>
      </c>
      <c r="D313" s="9" t="s">
        <v>183</v>
      </c>
      <c r="E313" s="10">
        <v>4</v>
      </c>
      <c r="F313" s="11">
        <v>290.95</v>
      </c>
      <c r="G313" s="11">
        <v>553.702</v>
      </c>
      <c r="H313" s="12">
        <f t="shared" si="20"/>
        <v>0.90308300395256924</v>
      </c>
      <c r="I313" s="11">
        <f t="shared" si="21"/>
        <v>2214.808</v>
      </c>
      <c r="J313" s="11">
        <f t="shared" si="24"/>
        <v>1051.008</v>
      </c>
      <c r="K313" s="13" t="s">
        <v>16</v>
      </c>
    </row>
    <row r="314" spans="1:11" x14ac:dyDescent="0.25">
      <c r="A314" s="6">
        <f t="shared" si="22"/>
        <v>2012</v>
      </c>
      <c r="B314" s="7">
        <f t="shared" si="23"/>
        <v>3</v>
      </c>
      <c r="C314" s="8">
        <v>40987</v>
      </c>
      <c r="D314" s="9" t="s">
        <v>186</v>
      </c>
      <c r="E314" s="10">
        <v>3</v>
      </c>
      <c r="F314" s="11">
        <v>3.5926</v>
      </c>
      <c r="G314" s="11">
        <v>6.0029999999999992</v>
      </c>
      <c r="H314" s="12">
        <f t="shared" si="20"/>
        <v>0.67093469910371295</v>
      </c>
      <c r="I314" s="11">
        <f t="shared" si="21"/>
        <v>18.008999999999997</v>
      </c>
      <c r="J314" s="11">
        <f t="shared" si="24"/>
        <v>7.2311999999999976</v>
      </c>
      <c r="K314" s="13" t="s">
        <v>18</v>
      </c>
    </row>
    <row r="315" spans="1:11" x14ac:dyDescent="0.25">
      <c r="A315" s="6">
        <f t="shared" si="22"/>
        <v>2012</v>
      </c>
      <c r="B315" s="7">
        <f t="shared" si="23"/>
        <v>3</v>
      </c>
      <c r="C315" s="8">
        <v>40987</v>
      </c>
      <c r="D315" s="9" t="s">
        <v>187</v>
      </c>
      <c r="E315" s="10">
        <v>3</v>
      </c>
      <c r="F315" s="11">
        <v>4.2504</v>
      </c>
      <c r="G315" s="11">
        <v>6.4284999999999997</v>
      </c>
      <c r="H315" s="12">
        <f t="shared" si="20"/>
        <v>0.51244588744588737</v>
      </c>
      <c r="I315" s="11">
        <f t="shared" si="21"/>
        <v>19.285499999999999</v>
      </c>
      <c r="J315" s="11">
        <f t="shared" si="24"/>
        <v>6.5342999999999982</v>
      </c>
      <c r="K315" s="13" t="s">
        <v>20</v>
      </c>
    </row>
    <row r="316" spans="1:11" x14ac:dyDescent="0.25">
      <c r="A316" s="6">
        <f t="shared" si="22"/>
        <v>2012</v>
      </c>
      <c r="B316" s="7">
        <f t="shared" si="23"/>
        <v>3</v>
      </c>
      <c r="C316" s="8">
        <v>40988</v>
      </c>
      <c r="D316" s="9" t="s">
        <v>188</v>
      </c>
      <c r="E316" s="10">
        <v>12</v>
      </c>
      <c r="F316" s="11">
        <v>273.24</v>
      </c>
      <c r="G316" s="11">
        <v>460.51749999999993</v>
      </c>
      <c r="H316" s="12">
        <f t="shared" si="20"/>
        <v>0.68539562289562261</v>
      </c>
      <c r="I316" s="11">
        <f t="shared" si="21"/>
        <v>5526.2099999999991</v>
      </c>
      <c r="J316" s="11">
        <f t="shared" si="24"/>
        <v>2247.329999999999</v>
      </c>
      <c r="K316" s="13" t="s">
        <v>18</v>
      </c>
    </row>
    <row r="317" spans="1:11" ht="26.25" x14ac:dyDescent="0.25">
      <c r="A317" s="6">
        <f t="shared" si="22"/>
        <v>2012</v>
      </c>
      <c r="B317" s="7">
        <f t="shared" si="23"/>
        <v>3</v>
      </c>
      <c r="C317" s="8">
        <v>40988</v>
      </c>
      <c r="D317" s="9" t="s">
        <v>83</v>
      </c>
      <c r="E317" s="10">
        <v>3</v>
      </c>
      <c r="F317" s="11">
        <v>48.171199999999992</v>
      </c>
      <c r="G317" s="11">
        <v>70.748000000000005</v>
      </c>
      <c r="H317" s="12">
        <f t="shared" si="20"/>
        <v>0.46867838044308668</v>
      </c>
      <c r="I317" s="11">
        <f t="shared" si="21"/>
        <v>212.24400000000003</v>
      </c>
      <c r="J317" s="11">
        <f t="shared" si="24"/>
        <v>67.73040000000006</v>
      </c>
      <c r="K317" s="13" t="s">
        <v>22</v>
      </c>
    </row>
    <row r="318" spans="1:11" x14ac:dyDescent="0.25">
      <c r="A318" s="6">
        <f t="shared" si="22"/>
        <v>2012</v>
      </c>
      <c r="B318" s="7">
        <f t="shared" si="23"/>
        <v>3</v>
      </c>
      <c r="C318" s="8">
        <v>40988</v>
      </c>
      <c r="D318" s="9" t="s">
        <v>40</v>
      </c>
      <c r="E318" s="10">
        <v>3</v>
      </c>
      <c r="F318" s="11">
        <v>948.75000000000011</v>
      </c>
      <c r="G318" s="11">
        <v>1588.9894999999999</v>
      </c>
      <c r="H318" s="12">
        <f t="shared" si="20"/>
        <v>0.6748242424242421</v>
      </c>
      <c r="I318" s="11">
        <f t="shared" si="21"/>
        <v>4766.9684999999999</v>
      </c>
      <c r="J318" s="11">
        <f t="shared" si="24"/>
        <v>1920.7184999999995</v>
      </c>
      <c r="K318" s="13" t="s">
        <v>24</v>
      </c>
    </row>
    <row r="319" spans="1:11" x14ac:dyDescent="0.25">
      <c r="A319" s="6">
        <f t="shared" si="22"/>
        <v>2012</v>
      </c>
      <c r="B319" s="7">
        <f t="shared" si="23"/>
        <v>3</v>
      </c>
      <c r="C319" s="8">
        <v>40988</v>
      </c>
      <c r="D319" s="9" t="s">
        <v>189</v>
      </c>
      <c r="E319" s="10">
        <v>3</v>
      </c>
      <c r="F319" s="11">
        <v>3.3775500000000003</v>
      </c>
      <c r="G319" s="11">
        <v>4.9794999999999998</v>
      </c>
      <c r="H319" s="12">
        <f t="shared" si="20"/>
        <v>0.47429349676540672</v>
      </c>
      <c r="I319" s="11">
        <f t="shared" si="21"/>
        <v>14.938499999999999</v>
      </c>
      <c r="J319" s="11">
        <f t="shared" si="24"/>
        <v>4.8058499999999977</v>
      </c>
      <c r="K319" s="13" t="s">
        <v>12</v>
      </c>
    </row>
    <row r="320" spans="1:11" ht="26.25" x14ac:dyDescent="0.25">
      <c r="A320" s="6">
        <f t="shared" si="22"/>
        <v>2012</v>
      </c>
      <c r="B320" s="7">
        <f t="shared" si="23"/>
        <v>3</v>
      </c>
      <c r="C320" s="8">
        <v>40989</v>
      </c>
      <c r="D320" s="9" t="s">
        <v>83</v>
      </c>
      <c r="E320" s="10">
        <v>6</v>
      </c>
      <c r="F320" s="11">
        <v>46.172499999999999</v>
      </c>
      <c r="G320" s="11">
        <v>70.748000000000005</v>
      </c>
      <c r="H320" s="12">
        <f t="shared" si="20"/>
        <v>0.53225404732254056</v>
      </c>
      <c r="I320" s="11">
        <f t="shared" si="21"/>
        <v>424.48800000000006</v>
      </c>
      <c r="J320" s="11">
        <f t="shared" si="24"/>
        <v>147.45300000000009</v>
      </c>
      <c r="K320" s="13" t="s">
        <v>25</v>
      </c>
    </row>
    <row r="321" spans="1:11" x14ac:dyDescent="0.25">
      <c r="A321" s="6">
        <f t="shared" si="22"/>
        <v>2012</v>
      </c>
      <c r="B321" s="7">
        <f t="shared" si="23"/>
        <v>3</v>
      </c>
      <c r="C321" s="8">
        <v>40989</v>
      </c>
      <c r="D321" s="9" t="s">
        <v>190</v>
      </c>
      <c r="E321" s="10">
        <v>3</v>
      </c>
      <c r="F321" s="11">
        <v>22.65615</v>
      </c>
      <c r="G321" s="11">
        <v>32.545000000000002</v>
      </c>
      <c r="H321" s="12">
        <f t="shared" si="20"/>
        <v>0.43647530582203953</v>
      </c>
      <c r="I321" s="11">
        <f t="shared" si="21"/>
        <v>97.635000000000005</v>
      </c>
      <c r="J321" s="11">
        <f t="shared" si="24"/>
        <v>29.666550000000001</v>
      </c>
      <c r="K321" s="13" t="s">
        <v>27</v>
      </c>
    </row>
    <row r="322" spans="1:11" x14ac:dyDescent="0.25">
      <c r="A322" s="6">
        <f t="shared" si="22"/>
        <v>2012</v>
      </c>
      <c r="B322" s="7">
        <f t="shared" si="23"/>
        <v>3</v>
      </c>
      <c r="C322" s="8">
        <v>40989</v>
      </c>
      <c r="D322" s="9" t="s">
        <v>40</v>
      </c>
      <c r="E322" s="10">
        <v>3</v>
      </c>
      <c r="F322" s="11">
        <v>1138.5</v>
      </c>
      <c r="G322" s="11">
        <v>1999.4129999999998</v>
      </c>
      <c r="H322" s="12">
        <f t="shared" si="20"/>
        <v>0.75618181818181796</v>
      </c>
      <c r="I322" s="11">
        <f t="shared" si="21"/>
        <v>5998.2389999999996</v>
      </c>
      <c r="J322" s="11">
        <f t="shared" si="24"/>
        <v>2582.7389999999996</v>
      </c>
      <c r="K322" s="13" t="s">
        <v>12</v>
      </c>
    </row>
    <row r="323" spans="1:11" x14ac:dyDescent="0.25">
      <c r="A323" s="6">
        <f t="shared" si="22"/>
        <v>2012</v>
      </c>
      <c r="B323" s="7">
        <f t="shared" si="23"/>
        <v>3</v>
      </c>
      <c r="C323" s="8">
        <v>40989</v>
      </c>
      <c r="D323" s="9" t="s">
        <v>189</v>
      </c>
      <c r="E323" s="10">
        <v>3</v>
      </c>
      <c r="F323" s="11">
        <v>4.3769</v>
      </c>
      <c r="G323" s="11">
        <v>6.4169999999999998</v>
      </c>
      <c r="H323" s="12">
        <f t="shared" ref="H323:H386" si="25">(G323-F323)/F323</f>
        <v>0.46610614818707302</v>
      </c>
      <c r="I323" s="11">
        <f t="shared" ref="I323:I386" si="26">E323*G323</f>
        <v>19.250999999999998</v>
      </c>
      <c r="J323" s="11">
        <f t="shared" si="24"/>
        <v>6.1202999999999967</v>
      </c>
      <c r="K323" s="13" t="s">
        <v>28</v>
      </c>
    </row>
    <row r="324" spans="1:11" x14ac:dyDescent="0.25">
      <c r="A324" s="6">
        <f t="shared" ref="A324:A387" si="27">YEAR(C324)</f>
        <v>2012</v>
      </c>
      <c r="B324" s="7">
        <f t="shared" ref="B324:B387" si="28">MONTH(C324)</f>
        <v>3</v>
      </c>
      <c r="C324" s="8">
        <v>40990</v>
      </c>
      <c r="D324" s="9" t="s">
        <v>104</v>
      </c>
      <c r="E324" s="10">
        <v>3</v>
      </c>
      <c r="F324" s="11">
        <v>61.327199999999998</v>
      </c>
      <c r="G324" s="11">
        <v>119.47349999999999</v>
      </c>
      <c r="H324" s="12">
        <f t="shared" si="25"/>
        <v>0.94813231323132297</v>
      </c>
      <c r="I324" s="11">
        <f t="shared" si="26"/>
        <v>358.42049999999995</v>
      </c>
      <c r="J324" s="11">
        <f t="shared" ref="J324:J387" si="29">I324-E324*F324</f>
        <v>174.43889999999996</v>
      </c>
      <c r="K324" s="13" t="s">
        <v>18</v>
      </c>
    </row>
    <row r="325" spans="1:11" x14ac:dyDescent="0.25">
      <c r="A325" s="6">
        <f t="shared" si="27"/>
        <v>2012</v>
      </c>
      <c r="B325" s="7">
        <f t="shared" si="28"/>
        <v>3</v>
      </c>
      <c r="C325" s="8">
        <v>40990</v>
      </c>
      <c r="D325" s="9" t="s">
        <v>191</v>
      </c>
      <c r="E325" s="10">
        <v>3</v>
      </c>
      <c r="F325" s="11">
        <v>25.8566</v>
      </c>
      <c r="G325" s="11">
        <v>37.098999999999997</v>
      </c>
      <c r="H325" s="12">
        <f t="shared" si="25"/>
        <v>0.43479807863369491</v>
      </c>
      <c r="I325" s="11">
        <f t="shared" si="26"/>
        <v>111.297</v>
      </c>
      <c r="J325" s="11">
        <f t="shared" si="29"/>
        <v>33.727199999999996</v>
      </c>
      <c r="K325" s="13" t="s">
        <v>12</v>
      </c>
    </row>
    <row r="326" spans="1:11" x14ac:dyDescent="0.25">
      <c r="A326" s="6">
        <f t="shared" si="27"/>
        <v>2012</v>
      </c>
      <c r="B326" s="7">
        <f t="shared" si="28"/>
        <v>3</v>
      </c>
      <c r="C326" s="8">
        <v>40990</v>
      </c>
      <c r="D326" s="9" t="s">
        <v>192</v>
      </c>
      <c r="E326" s="10">
        <v>3</v>
      </c>
      <c r="F326" s="11">
        <v>1075.25</v>
      </c>
      <c r="G326" s="11">
        <v>1438.3164999999999</v>
      </c>
      <c r="H326" s="12">
        <f t="shared" si="25"/>
        <v>0.33765775401069509</v>
      </c>
      <c r="I326" s="11">
        <f t="shared" si="26"/>
        <v>4314.9494999999997</v>
      </c>
      <c r="J326" s="11">
        <f t="shared" si="29"/>
        <v>1089.1994999999997</v>
      </c>
      <c r="K326" s="13" t="s">
        <v>14</v>
      </c>
    </row>
    <row r="327" spans="1:11" x14ac:dyDescent="0.25">
      <c r="A327" s="6">
        <f t="shared" si="27"/>
        <v>2012</v>
      </c>
      <c r="B327" s="7">
        <f t="shared" si="28"/>
        <v>3</v>
      </c>
      <c r="C327" s="8">
        <v>40990</v>
      </c>
      <c r="D327" s="9" t="s">
        <v>193</v>
      </c>
      <c r="E327" s="10">
        <v>3</v>
      </c>
      <c r="F327" s="11">
        <v>5.5912999999999995</v>
      </c>
      <c r="G327" s="11">
        <v>8.2109999999999985</v>
      </c>
      <c r="H327" s="12">
        <f t="shared" si="25"/>
        <v>0.46853146853146838</v>
      </c>
      <c r="I327" s="11">
        <f t="shared" si="26"/>
        <v>24.632999999999996</v>
      </c>
      <c r="J327" s="11">
        <f t="shared" si="29"/>
        <v>7.859099999999998</v>
      </c>
      <c r="K327" s="13" t="s">
        <v>16</v>
      </c>
    </row>
    <row r="328" spans="1:11" x14ac:dyDescent="0.25">
      <c r="A328" s="6">
        <f t="shared" si="27"/>
        <v>2012</v>
      </c>
      <c r="B328" s="7">
        <f t="shared" si="28"/>
        <v>3</v>
      </c>
      <c r="C328" s="8">
        <v>40991</v>
      </c>
      <c r="D328" s="9" t="s">
        <v>194</v>
      </c>
      <c r="E328" s="10">
        <v>13</v>
      </c>
      <c r="F328" s="11">
        <v>360.52499999999998</v>
      </c>
      <c r="G328" s="11">
        <v>522.87049999999999</v>
      </c>
      <c r="H328" s="12">
        <f t="shared" si="25"/>
        <v>0.45030303030303037</v>
      </c>
      <c r="I328" s="11">
        <f t="shared" si="26"/>
        <v>6797.3164999999999</v>
      </c>
      <c r="J328" s="11">
        <f t="shared" si="29"/>
        <v>2110.4915000000001</v>
      </c>
      <c r="K328" s="13" t="s">
        <v>18</v>
      </c>
    </row>
    <row r="329" spans="1:11" x14ac:dyDescent="0.25">
      <c r="A329" s="6">
        <f t="shared" si="27"/>
        <v>2012</v>
      </c>
      <c r="B329" s="7">
        <f t="shared" si="28"/>
        <v>3</v>
      </c>
      <c r="C329" s="8">
        <v>40991</v>
      </c>
      <c r="D329" s="9" t="s">
        <v>192</v>
      </c>
      <c r="E329" s="10">
        <v>4</v>
      </c>
      <c r="F329" s="11">
        <v>1049.95</v>
      </c>
      <c r="G329" s="11">
        <v>1438.3164999999999</v>
      </c>
      <c r="H329" s="12">
        <f t="shared" si="25"/>
        <v>0.36989047097480815</v>
      </c>
      <c r="I329" s="11">
        <f t="shared" si="26"/>
        <v>5753.2659999999996</v>
      </c>
      <c r="J329" s="11">
        <f t="shared" si="29"/>
        <v>1553.4659999999994</v>
      </c>
      <c r="K329" s="13" t="s">
        <v>20</v>
      </c>
    </row>
    <row r="330" spans="1:11" x14ac:dyDescent="0.25">
      <c r="A330" s="6">
        <f t="shared" si="27"/>
        <v>2012</v>
      </c>
      <c r="B330" s="7">
        <f t="shared" si="28"/>
        <v>3</v>
      </c>
      <c r="C330" s="8">
        <v>40991</v>
      </c>
      <c r="D330" s="9" t="s">
        <v>195</v>
      </c>
      <c r="E330" s="10">
        <v>3</v>
      </c>
      <c r="F330" s="11">
        <v>185.95500000000001</v>
      </c>
      <c r="G330" s="11">
        <v>281.75</v>
      </c>
      <c r="H330" s="12">
        <f t="shared" si="25"/>
        <v>0.51515151515151503</v>
      </c>
      <c r="I330" s="11">
        <f t="shared" si="26"/>
        <v>845.25</v>
      </c>
      <c r="J330" s="11">
        <f t="shared" si="29"/>
        <v>287.38499999999999</v>
      </c>
      <c r="K330" s="13" t="s">
        <v>18</v>
      </c>
    </row>
    <row r="331" spans="1:11" x14ac:dyDescent="0.25">
      <c r="A331" s="6">
        <f t="shared" si="27"/>
        <v>2012</v>
      </c>
      <c r="B331" s="7">
        <f t="shared" si="28"/>
        <v>3</v>
      </c>
      <c r="C331" s="8">
        <v>40991</v>
      </c>
      <c r="D331" s="9" t="s">
        <v>196</v>
      </c>
      <c r="E331" s="10">
        <v>3</v>
      </c>
      <c r="F331" s="11">
        <v>87.91749999999999</v>
      </c>
      <c r="G331" s="11">
        <v>149.13200000000001</v>
      </c>
      <c r="H331" s="12">
        <f t="shared" si="25"/>
        <v>0.69627207325049079</v>
      </c>
      <c r="I331" s="11">
        <f t="shared" si="26"/>
        <v>447.39600000000002</v>
      </c>
      <c r="J331" s="11">
        <f t="shared" si="29"/>
        <v>183.64350000000007</v>
      </c>
      <c r="K331" s="13" t="s">
        <v>22</v>
      </c>
    </row>
    <row r="332" spans="1:11" x14ac:dyDescent="0.25">
      <c r="A332" s="6">
        <f t="shared" si="27"/>
        <v>2012</v>
      </c>
      <c r="B332" s="7">
        <f t="shared" si="28"/>
        <v>3</v>
      </c>
      <c r="C332" s="8">
        <v>40992</v>
      </c>
      <c r="D332" s="9" t="s">
        <v>196</v>
      </c>
      <c r="E332" s="10">
        <v>6</v>
      </c>
      <c r="F332" s="11">
        <v>82.983999999999995</v>
      </c>
      <c r="G332" s="11">
        <v>149.13200000000001</v>
      </c>
      <c r="H332" s="12">
        <f t="shared" si="25"/>
        <v>0.79711751662971198</v>
      </c>
      <c r="I332" s="11">
        <f t="shared" si="26"/>
        <v>894.79200000000003</v>
      </c>
      <c r="J332" s="11">
        <f t="shared" si="29"/>
        <v>396.88800000000003</v>
      </c>
      <c r="K332" s="13" t="s">
        <v>24</v>
      </c>
    </row>
    <row r="333" spans="1:11" x14ac:dyDescent="0.25">
      <c r="A333" s="6">
        <f t="shared" si="27"/>
        <v>2012</v>
      </c>
      <c r="B333" s="7">
        <f t="shared" si="28"/>
        <v>3</v>
      </c>
      <c r="C333" s="8">
        <v>40992</v>
      </c>
      <c r="D333" s="9" t="s">
        <v>194</v>
      </c>
      <c r="E333" s="10">
        <v>12</v>
      </c>
      <c r="F333" s="11">
        <v>323.83999999999997</v>
      </c>
      <c r="G333" s="11">
        <v>522.87049999999999</v>
      </c>
      <c r="H333" s="12">
        <f t="shared" si="25"/>
        <v>0.61459517045454559</v>
      </c>
      <c r="I333" s="11">
        <f t="shared" si="26"/>
        <v>6274.4459999999999</v>
      </c>
      <c r="J333" s="11">
        <f t="shared" si="29"/>
        <v>2388.366</v>
      </c>
      <c r="K333" s="13" t="s">
        <v>12</v>
      </c>
    </row>
    <row r="334" spans="1:11" x14ac:dyDescent="0.25">
      <c r="A334" s="6">
        <f t="shared" si="27"/>
        <v>2012</v>
      </c>
      <c r="B334" s="7">
        <f t="shared" si="28"/>
        <v>3</v>
      </c>
      <c r="C334" s="8">
        <v>40992</v>
      </c>
      <c r="D334" s="9" t="s">
        <v>53</v>
      </c>
      <c r="E334" s="10">
        <v>7</v>
      </c>
      <c r="F334" s="11">
        <v>45.54</v>
      </c>
      <c r="G334" s="11">
        <v>66.021499999999989</v>
      </c>
      <c r="H334" s="12">
        <f t="shared" si="25"/>
        <v>0.44974747474747451</v>
      </c>
      <c r="I334" s="11">
        <f t="shared" si="26"/>
        <v>462.15049999999991</v>
      </c>
      <c r="J334" s="11">
        <f t="shared" si="29"/>
        <v>143.37049999999994</v>
      </c>
      <c r="K334" s="13" t="s">
        <v>25</v>
      </c>
    </row>
    <row r="335" spans="1:11" x14ac:dyDescent="0.25">
      <c r="A335" s="6">
        <f t="shared" si="27"/>
        <v>2012</v>
      </c>
      <c r="B335" s="7">
        <f t="shared" si="28"/>
        <v>3</v>
      </c>
      <c r="C335" s="8">
        <v>40992</v>
      </c>
      <c r="D335" s="9" t="s">
        <v>67</v>
      </c>
      <c r="E335" s="10">
        <v>3</v>
      </c>
      <c r="F335" s="11">
        <v>1263.7349999999999</v>
      </c>
      <c r="G335" s="11">
        <v>1973.2964999999999</v>
      </c>
      <c r="H335" s="12">
        <f t="shared" si="25"/>
        <v>0.56147966147966155</v>
      </c>
      <c r="I335" s="11">
        <f t="shared" si="26"/>
        <v>5919.8894999999993</v>
      </c>
      <c r="J335" s="11">
        <f t="shared" si="29"/>
        <v>2128.6844999999994</v>
      </c>
      <c r="K335" s="13" t="s">
        <v>27</v>
      </c>
    </row>
    <row r="336" spans="1:11" x14ac:dyDescent="0.25">
      <c r="A336" s="6">
        <f t="shared" si="27"/>
        <v>2012</v>
      </c>
      <c r="B336" s="7">
        <f t="shared" si="28"/>
        <v>3</v>
      </c>
      <c r="C336" s="8">
        <v>40993</v>
      </c>
      <c r="D336" s="9" t="s">
        <v>53</v>
      </c>
      <c r="E336" s="10">
        <v>6</v>
      </c>
      <c r="F336" s="11">
        <v>41.390799999999999</v>
      </c>
      <c r="G336" s="11">
        <v>66.021499999999989</v>
      </c>
      <c r="H336" s="12">
        <f t="shared" si="25"/>
        <v>0.59507668370749034</v>
      </c>
      <c r="I336" s="11">
        <f t="shared" si="26"/>
        <v>396.12899999999991</v>
      </c>
      <c r="J336" s="11">
        <f t="shared" si="29"/>
        <v>147.78419999999991</v>
      </c>
      <c r="K336" s="13" t="s">
        <v>12</v>
      </c>
    </row>
    <row r="337" spans="1:11" x14ac:dyDescent="0.25">
      <c r="A337" s="6">
        <f t="shared" si="27"/>
        <v>2012</v>
      </c>
      <c r="B337" s="7">
        <f t="shared" si="28"/>
        <v>3</v>
      </c>
      <c r="C337" s="8">
        <v>40993</v>
      </c>
      <c r="D337" s="9" t="s">
        <v>67</v>
      </c>
      <c r="E337" s="10">
        <v>4</v>
      </c>
      <c r="F337" s="11">
        <v>1246.0249999999999</v>
      </c>
      <c r="G337" s="11">
        <v>1973.2964999999999</v>
      </c>
      <c r="H337" s="12">
        <f t="shared" si="25"/>
        <v>0.58367328103368721</v>
      </c>
      <c r="I337" s="11">
        <f t="shared" si="26"/>
        <v>7893.1859999999997</v>
      </c>
      <c r="J337" s="11">
        <f t="shared" si="29"/>
        <v>2909.0860000000002</v>
      </c>
      <c r="K337" s="13" t="s">
        <v>28</v>
      </c>
    </row>
    <row r="338" spans="1:11" x14ac:dyDescent="0.25">
      <c r="A338" s="6">
        <f t="shared" si="27"/>
        <v>2012</v>
      </c>
      <c r="B338" s="7">
        <f t="shared" si="28"/>
        <v>3</v>
      </c>
      <c r="C338" s="8">
        <v>40993</v>
      </c>
      <c r="D338" s="9" t="s">
        <v>197</v>
      </c>
      <c r="E338" s="10">
        <v>3</v>
      </c>
      <c r="F338" s="11">
        <v>379.49999999999994</v>
      </c>
      <c r="G338" s="11">
        <v>858.70500000000004</v>
      </c>
      <c r="H338" s="12">
        <f t="shared" si="25"/>
        <v>1.2627272727272731</v>
      </c>
      <c r="I338" s="11">
        <f t="shared" si="26"/>
        <v>2576.1150000000002</v>
      </c>
      <c r="J338" s="11">
        <f t="shared" si="29"/>
        <v>1437.6150000000005</v>
      </c>
      <c r="K338" s="13" t="s">
        <v>18</v>
      </c>
    </row>
    <row r="339" spans="1:11" x14ac:dyDescent="0.25">
      <c r="A339" s="6">
        <f t="shared" si="27"/>
        <v>2012</v>
      </c>
      <c r="B339" s="7">
        <f t="shared" si="28"/>
        <v>3</v>
      </c>
      <c r="C339" s="8">
        <v>40993</v>
      </c>
      <c r="D339" s="9" t="s">
        <v>198</v>
      </c>
      <c r="E339" s="10">
        <v>3</v>
      </c>
      <c r="F339" s="11">
        <v>7.0966500000000003</v>
      </c>
      <c r="G339" s="11">
        <v>10.108499999999998</v>
      </c>
      <c r="H339" s="12">
        <f t="shared" si="25"/>
        <v>0.42440447253281438</v>
      </c>
      <c r="I339" s="11">
        <f t="shared" si="26"/>
        <v>30.325499999999991</v>
      </c>
      <c r="J339" s="11">
        <f t="shared" si="29"/>
        <v>9.03554999999999</v>
      </c>
      <c r="K339" s="13" t="s">
        <v>12</v>
      </c>
    </row>
    <row r="340" spans="1:11" x14ac:dyDescent="0.25">
      <c r="A340" s="6">
        <f t="shared" si="27"/>
        <v>2012</v>
      </c>
      <c r="B340" s="7">
        <f t="shared" si="28"/>
        <v>3</v>
      </c>
      <c r="C340" s="8">
        <v>40994</v>
      </c>
      <c r="D340" s="9" t="s">
        <v>53</v>
      </c>
      <c r="E340" s="10">
        <v>6</v>
      </c>
      <c r="F340" s="11">
        <v>25.173499999999997</v>
      </c>
      <c r="G340" s="11">
        <v>33.856000000000002</v>
      </c>
      <c r="H340" s="12">
        <f t="shared" si="25"/>
        <v>0.34490634993147579</v>
      </c>
      <c r="I340" s="11">
        <f t="shared" si="26"/>
        <v>203.13600000000002</v>
      </c>
      <c r="J340" s="11">
        <f t="shared" si="29"/>
        <v>52.095000000000027</v>
      </c>
      <c r="K340" s="13" t="s">
        <v>14</v>
      </c>
    </row>
    <row r="341" spans="1:11" x14ac:dyDescent="0.25">
      <c r="A341" s="6">
        <f t="shared" si="27"/>
        <v>2012</v>
      </c>
      <c r="B341" s="7">
        <f t="shared" si="28"/>
        <v>3</v>
      </c>
      <c r="C341" s="8">
        <v>40994</v>
      </c>
      <c r="D341" s="9" t="s">
        <v>199</v>
      </c>
      <c r="E341" s="10">
        <v>4</v>
      </c>
      <c r="F341" s="11">
        <v>40.479999999999997</v>
      </c>
      <c r="G341" s="11">
        <v>64.998000000000005</v>
      </c>
      <c r="H341" s="12">
        <f t="shared" si="25"/>
        <v>0.60568181818181843</v>
      </c>
      <c r="I341" s="11">
        <f t="shared" si="26"/>
        <v>259.99200000000002</v>
      </c>
      <c r="J341" s="11">
        <f t="shared" si="29"/>
        <v>98.072000000000031</v>
      </c>
      <c r="K341" s="13" t="s">
        <v>16</v>
      </c>
    </row>
    <row r="342" spans="1:11" x14ac:dyDescent="0.25">
      <c r="A342" s="6">
        <f t="shared" si="27"/>
        <v>2012</v>
      </c>
      <c r="B342" s="7">
        <f t="shared" si="28"/>
        <v>3</v>
      </c>
      <c r="C342" s="8">
        <v>40994</v>
      </c>
      <c r="D342" s="9" t="s">
        <v>200</v>
      </c>
      <c r="E342" s="10">
        <v>3</v>
      </c>
      <c r="F342" s="11">
        <v>319.65285</v>
      </c>
      <c r="G342" s="11">
        <v>833.57749999999999</v>
      </c>
      <c r="H342" s="12">
        <f t="shared" si="25"/>
        <v>1.6077586982252776</v>
      </c>
      <c r="I342" s="11">
        <f t="shared" si="26"/>
        <v>2500.7325000000001</v>
      </c>
      <c r="J342" s="11">
        <f t="shared" si="29"/>
        <v>1541.77395</v>
      </c>
      <c r="K342" s="13" t="s">
        <v>18</v>
      </c>
    </row>
    <row r="343" spans="1:11" x14ac:dyDescent="0.25">
      <c r="A343" s="6">
        <f t="shared" si="27"/>
        <v>2012</v>
      </c>
      <c r="B343" s="7">
        <f t="shared" si="28"/>
        <v>3</v>
      </c>
      <c r="C343" s="8">
        <v>40994</v>
      </c>
      <c r="D343" s="9" t="s">
        <v>153</v>
      </c>
      <c r="E343" s="10">
        <v>3</v>
      </c>
      <c r="F343" s="11">
        <v>3.5040499999999999</v>
      </c>
      <c r="G343" s="11">
        <v>5.4049999999999994</v>
      </c>
      <c r="H343" s="12">
        <f t="shared" si="25"/>
        <v>0.54250082047915971</v>
      </c>
      <c r="I343" s="11">
        <f t="shared" si="26"/>
        <v>16.214999999999996</v>
      </c>
      <c r="J343" s="11">
        <f t="shared" si="29"/>
        <v>5.7028499999999962</v>
      </c>
      <c r="K343" s="13" t="s">
        <v>20</v>
      </c>
    </row>
    <row r="344" spans="1:11" x14ac:dyDescent="0.25">
      <c r="A344" s="6">
        <f t="shared" si="27"/>
        <v>2012</v>
      </c>
      <c r="B344" s="7">
        <f t="shared" si="28"/>
        <v>3</v>
      </c>
      <c r="C344" s="8">
        <v>40995</v>
      </c>
      <c r="D344" s="9" t="s">
        <v>53</v>
      </c>
      <c r="E344" s="10">
        <v>6</v>
      </c>
      <c r="F344" s="11">
        <v>23.908499999999997</v>
      </c>
      <c r="G344" s="11">
        <v>33.856000000000002</v>
      </c>
      <c r="H344" s="12">
        <f t="shared" si="25"/>
        <v>0.41606541606541636</v>
      </c>
      <c r="I344" s="11">
        <f t="shared" si="26"/>
        <v>203.13600000000002</v>
      </c>
      <c r="J344" s="11">
        <f t="shared" si="29"/>
        <v>59.685000000000059</v>
      </c>
      <c r="K344" s="13" t="s">
        <v>18</v>
      </c>
    </row>
    <row r="345" spans="1:11" x14ac:dyDescent="0.25">
      <c r="A345" s="6">
        <f t="shared" si="27"/>
        <v>2012</v>
      </c>
      <c r="B345" s="7">
        <f t="shared" si="28"/>
        <v>3</v>
      </c>
      <c r="C345" s="8">
        <v>40995</v>
      </c>
      <c r="D345" s="9" t="s">
        <v>199</v>
      </c>
      <c r="E345" s="10">
        <v>12</v>
      </c>
      <c r="F345" s="11">
        <v>27.830000000000002</v>
      </c>
      <c r="G345" s="11">
        <v>64.998000000000005</v>
      </c>
      <c r="H345" s="12">
        <f t="shared" si="25"/>
        <v>1.3355371900826447</v>
      </c>
      <c r="I345" s="11">
        <f t="shared" si="26"/>
        <v>779.97600000000011</v>
      </c>
      <c r="J345" s="11">
        <f t="shared" si="29"/>
        <v>446.01600000000008</v>
      </c>
      <c r="K345" s="13" t="s">
        <v>22</v>
      </c>
    </row>
    <row r="346" spans="1:11" x14ac:dyDescent="0.25">
      <c r="A346" s="6">
        <f t="shared" si="27"/>
        <v>2013</v>
      </c>
      <c r="B346" s="7">
        <f t="shared" si="28"/>
        <v>3</v>
      </c>
      <c r="C346" s="8">
        <v>41360</v>
      </c>
      <c r="D346" s="9" t="s">
        <v>104</v>
      </c>
      <c r="E346" s="10">
        <v>3</v>
      </c>
      <c r="F346" s="11">
        <v>124.09649999999999</v>
      </c>
      <c r="G346" s="11">
        <v>273.976</v>
      </c>
      <c r="H346" s="12">
        <f t="shared" si="25"/>
        <v>1.2077657307015106</v>
      </c>
      <c r="I346" s="11">
        <f t="shared" si="26"/>
        <v>821.928</v>
      </c>
      <c r="J346" s="11">
        <f t="shared" si="29"/>
        <v>449.63850000000002</v>
      </c>
      <c r="K346" s="13" t="s">
        <v>24</v>
      </c>
    </row>
    <row r="347" spans="1:11" x14ac:dyDescent="0.25">
      <c r="A347" s="6">
        <f t="shared" si="27"/>
        <v>2013</v>
      </c>
      <c r="B347" s="7">
        <f t="shared" si="28"/>
        <v>3</v>
      </c>
      <c r="C347" s="8">
        <v>41360</v>
      </c>
      <c r="D347" s="9" t="s">
        <v>145</v>
      </c>
      <c r="E347" s="10">
        <v>3</v>
      </c>
      <c r="F347" s="11">
        <v>14.914349999999999</v>
      </c>
      <c r="G347" s="11">
        <v>21.780999999999999</v>
      </c>
      <c r="H347" s="12">
        <f t="shared" si="25"/>
        <v>0.46040558254298714</v>
      </c>
      <c r="I347" s="11">
        <f t="shared" si="26"/>
        <v>65.342999999999989</v>
      </c>
      <c r="J347" s="11">
        <f t="shared" si="29"/>
        <v>20.599949999999993</v>
      </c>
      <c r="K347" s="13" t="s">
        <v>12</v>
      </c>
    </row>
    <row r="348" spans="1:11" x14ac:dyDescent="0.25">
      <c r="A348" s="6">
        <f t="shared" si="27"/>
        <v>2013</v>
      </c>
      <c r="B348" s="7">
        <f t="shared" si="28"/>
        <v>3</v>
      </c>
      <c r="C348" s="8">
        <v>41361</v>
      </c>
      <c r="D348" s="9" t="s">
        <v>53</v>
      </c>
      <c r="E348" s="10">
        <v>6</v>
      </c>
      <c r="F348" s="11">
        <v>22.137499999999999</v>
      </c>
      <c r="G348" s="11">
        <v>33.856000000000002</v>
      </c>
      <c r="H348" s="12">
        <f t="shared" si="25"/>
        <v>0.52935064935064946</v>
      </c>
      <c r="I348" s="11">
        <f t="shared" si="26"/>
        <v>203.13600000000002</v>
      </c>
      <c r="J348" s="11">
        <f t="shared" si="29"/>
        <v>70.311000000000035</v>
      </c>
      <c r="K348" s="13" t="s">
        <v>25</v>
      </c>
    </row>
    <row r="349" spans="1:11" x14ac:dyDescent="0.25">
      <c r="A349" s="6">
        <f t="shared" si="27"/>
        <v>2013</v>
      </c>
      <c r="B349" s="7">
        <f t="shared" si="28"/>
        <v>3</v>
      </c>
      <c r="C349" s="8">
        <v>41361</v>
      </c>
      <c r="D349" s="9" t="s">
        <v>201</v>
      </c>
      <c r="E349" s="10">
        <v>4</v>
      </c>
      <c r="F349" s="11">
        <v>40.479999999999997</v>
      </c>
      <c r="G349" s="11">
        <v>64.998000000000005</v>
      </c>
      <c r="H349" s="12">
        <f t="shared" si="25"/>
        <v>0.60568181818181843</v>
      </c>
      <c r="I349" s="11">
        <f t="shared" si="26"/>
        <v>259.99200000000002</v>
      </c>
      <c r="J349" s="11">
        <f t="shared" si="29"/>
        <v>98.072000000000031</v>
      </c>
      <c r="K349" s="13" t="s">
        <v>27</v>
      </c>
    </row>
    <row r="350" spans="1:11" x14ac:dyDescent="0.25">
      <c r="A350" s="6">
        <f t="shared" si="27"/>
        <v>2013</v>
      </c>
      <c r="B350" s="7">
        <f t="shared" si="28"/>
        <v>3</v>
      </c>
      <c r="C350" s="8">
        <v>41361</v>
      </c>
      <c r="D350" s="9" t="s">
        <v>185</v>
      </c>
      <c r="E350" s="10">
        <v>3</v>
      </c>
      <c r="F350" s="11">
        <v>623.15165000000002</v>
      </c>
      <c r="G350" s="11">
        <v>1131.5884999999998</v>
      </c>
      <c r="H350" s="12">
        <f t="shared" si="25"/>
        <v>0.81591190523205681</v>
      </c>
      <c r="I350" s="11">
        <f t="shared" si="26"/>
        <v>3394.7654999999995</v>
      </c>
      <c r="J350" s="11">
        <f t="shared" si="29"/>
        <v>1525.3105499999995</v>
      </c>
      <c r="K350" s="13" t="s">
        <v>12</v>
      </c>
    </row>
    <row r="351" spans="1:11" x14ac:dyDescent="0.25">
      <c r="A351" s="6">
        <f t="shared" si="27"/>
        <v>2013</v>
      </c>
      <c r="B351" s="7">
        <f t="shared" si="28"/>
        <v>3</v>
      </c>
      <c r="C351" s="8">
        <v>41361</v>
      </c>
      <c r="D351" s="9" t="s">
        <v>202</v>
      </c>
      <c r="E351" s="10">
        <v>3</v>
      </c>
      <c r="F351" s="11">
        <v>22.504349999999999</v>
      </c>
      <c r="G351" s="11">
        <v>33.165999999999997</v>
      </c>
      <c r="H351" s="12">
        <f t="shared" si="25"/>
        <v>0.47375951760437418</v>
      </c>
      <c r="I351" s="11">
        <f t="shared" si="26"/>
        <v>99.49799999999999</v>
      </c>
      <c r="J351" s="11">
        <f t="shared" si="29"/>
        <v>31.984949999999998</v>
      </c>
      <c r="K351" s="13" t="s">
        <v>28</v>
      </c>
    </row>
    <row r="352" spans="1:11" x14ac:dyDescent="0.25">
      <c r="A352" s="6">
        <f t="shared" si="27"/>
        <v>2013</v>
      </c>
      <c r="B352" s="7">
        <f t="shared" si="28"/>
        <v>3</v>
      </c>
      <c r="C352" s="8">
        <v>41362</v>
      </c>
      <c r="D352" s="9" t="s">
        <v>201</v>
      </c>
      <c r="E352" s="10">
        <v>12</v>
      </c>
      <c r="F352" s="11">
        <v>27.830000000000002</v>
      </c>
      <c r="G352" s="11">
        <v>64.998000000000005</v>
      </c>
      <c r="H352" s="12">
        <f t="shared" si="25"/>
        <v>1.3355371900826447</v>
      </c>
      <c r="I352" s="11">
        <f t="shared" si="26"/>
        <v>779.97600000000011</v>
      </c>
      <c r="J352" s="11">
        <f t="shared" si="29"/>
        <v>446.01600000000008</v>
      </c>
      <c r="K352" s="13" t="s">
        <v>18</v>
      </c>
    </row>
    <row r="353" spans="1:11" x14ac:dyDescent="0.25">
      <c r="A353" s="6">
        <f t="shared" si="27"/>
        <v>2013</v>
      </c>
      <c r="B353" s="7">
        <f t="shared" si="28"/>
        <v>3</v>
      </c>
      <c r="C353" s="8">
        <v>41362</v>
      </c>
      <c r="D353" s="9" t="s">
        <v>203</v>
      </c>
      <c r="E353" s="10">
        <v>8</v>
      </c>
      <c r="F353" s="11">
        <v>14.952299999999999</v>
      </c>
      <c r="G353" s="11">
        <v>24.334</v>
      </c>
      <c r="H353" s="12">
        <f t="shared" si="25"/>
        <v>0.62744193201045995</v>
      </c>
      <c r="I353" s="11">
        <f t="shared" si="26"/>
        <v>194.672</v>
      </c>
      <c r="J353" s="11">
        <f t="shared" si="29"/>
        <v>75.053600000000003</v>
      </c>
      <c r="K353" s="13" t="s">
        <v>12</v>
      </c>
    </row>
    <row r="354" spans="1:11" x14ac:dyDescent="0.25">
      <c r="A354" s="6">
        <f t="shared" si="27"/>
        <v>2013</v>
      </c>
      <c r="B354" s="7">
        <f t="shared" si="28"/>
        <v>3</v>
      </c>
      <c r="C354" s="8">
        <v>41362</v>
      </c>
      <c r="D354" s="9" t="s">
        <v>204</v>
      </c>
      <c r="E354" s="10">
        <v>4</v>
      </c>
      <c r="F354" s="11">
        <v>4.3010000000000002</v>
      </c>
      <c r="G354" s="11">
        <v>8.4409999999999989</v>
      </c>
      <c r="H354" s="12">
        <f t="shared" si="25"/>
        <v>0.96256684491978584</v>
      </c>
      <c r="I354" s="11">
        <f t="shared" si="26"/>
        <v>33.763999999999996</v>
      </c>
      <c r="J354" s="11">
        <f t="shared" si="29"/>
        <v>16.559999999999995</v>
      </c>
      <c r="K354" s="13" t="s">
        <v>14</v>
      </c>
    </row>
    <row r="355" spans="1:11" x14ac:dyDescent="0.25">
      <c r="A355" s="6">
        <f t="shared" si="27"/>
        <v>2013</v>
      </c>
      <c r="B355" s="7">
        <f t="shared" si="28"/>
        <v>3</v>
      </c>
      <c r="C355" s="8">
        <v>41362</v>
      </c>
      <c r="D355" s="9" t="s">
        <v>180</v>
      </c>
      <c r="E355" s="10">
        <v>3</v>
      </c>
      <c r="F355" s="11">
        <v>710.81614999999999</v>
      </c>
      <c r="G355" s="11">
        <v>1815.4359999999999</v>
      </c>
      <c r="H355" s="12">
        <f t="shared" si="25"/>
        <v>1.5540162530071946</v>
      </c>
      <c r="I355" s="11">
        <f t="shared" si="26"/>
        <v>5446.308</v>
      </c>
      <c r="J355" s="11">
        <f t="shared" si="29"/>
        <v>3313.8595500000001</v>
      </c>
      <c r="K355" s="13" t="s">
        <v>16</v>
      </c>
    </row>
    <row r="356" spans="1:11" ht="26.25" x14ac:dyDescent="0.25">
      <c r="A356" s="6">
        <f t="shared" si="27"/>
        <v>2013</v>
      </c>
      <c r="B356" s="7">
        <f t="shared" si="28"/>
        <v>3</v>
      </c>
      <c r="C356" s="8">
        <v>41363</v>
      </c>
      <c r="D356" s="9" t="s">
        <v>205</v>
      </c>
      <c r="E356" s="10">
        <v>12</v>
      </c>
      <c r="F356" s="11">
        <v>1.5053499999999997</v>
      </c>
      <c r="G356" s="11">
        <v>2.4724999999999997</v>
      </c>
      <c r="H356" s="12">
        <f t="shared" si="25"/>
        <v>0.6424751718869367</v>
      </c>
      <c r="I356" s="11">
        <f t="shared" si="26"/>
        <v>29.669999999999995</v>
      </c>
      <c r="J356" s="11">
        <f t="shared" si="29"/>
        <v>11.605799999999999</v>
      </c>
      <c r="K356" s="13" t="s">
        <v>18</v>
      </c>
    </row>
    <row r="357" spans="1:11" x14ac:dyDescent="0.25">
      <c r="A357" s="6">
        <f t="shared" si="27"/>
        <v>2013</v>
      </c>
      <c r="B357" s="7">
        <f t="shared" si="28"/>
        <v>3</v>
      </c>
      <c r="C357" s="8">
        <v>41363</v>
      </c>
      <c r="D357" s="9" t="s">
        <v>104</v>
      </c>
      <c r="E357" s="10">
        <v>3</v>
      </c>
      <c r="F357" s="11">
        <v>110.05499999999999</v>
      </c>
      <c r="G357" s="11">
        <v>196.60399999999998</v>
      </c>
      <c r="H357" s="12">
        <f t="shared" si="25"/>
        <v>0.78641588296760712</v>
      </c>
      <c r="I357" s="11">
        <f t="shared" si="26"/>
        <v>589.8119999999999</v>
      </c>
      <c r="J357" s="11">
        <f t="shared" si="29"/>
        <v>259.64699999999993</v>
      </c>
      <c r="K357" s="13" t="s">
        <v>20</v>
      </c>
    </row>
    <row r="358" spans="1:11" x14ac:dyDescent="0.25">
      <c r="A358" s="6">
        <f t="shared" si="27"/>
        <v>2013</v>
      </c>
      <c r="B358" s="7">
        <f t="shared" si="28"/>
        <v>3</v>
      </c>
      <c r="C358" s="8">
        <v>41363</v>
      </c>
      <c r="D358" s="9" t="s">
        <v>46</v>
      </c>
      <c r="E358" s="10">
        <v>3</v>
      </c>
      <c r="F358" s="11">
        <v>101.19999999999999</v>
      </c>
      <c r="G358" s="11">
        <v>193.476</v>
      </c>
      <c r="H358" s="12">
        <f t="shared" si="25"/>
        <v>0.91181818181818197</v>
      </c>
      <c r="I358" s="11">
        <f t="shared" si="26"/>
        <v>580.428</v>
      </c>
      <c r="J358" s="11">
        <f t="shared" si="29"/>
        <v>276.82800000000003</v>
      </c>
      <c r="K358" s="13" t="s">
        <v>18</v>
      </c>
    </row>
    <row r="359" spans="1:11" x14ac:dyDescent="0.25">
      <c r="A359" s="6">
        <f t="shared" si="27"/>
        <v>2013</v>
      </c>
      <c r="B359" s="7">
        <f t="shared" si="28"/>
        <v>3</v>
      </c>
      <c r="C359" s="8">
        <v>41363</v>
      </c>
      <c r="D359" s="9" t="s">
        <v>206</v>
      </c>
      <c r="E359" s="10">
        <v>3</v>
      </c>
      <c r="F359" s="11">
        <v>11.473549999999999</v>
      </c>
      <c r="G359" s="11">
        <v>15.731999999999999</v>
      </c>
      <c r="H359" s="12">
        <f t="shared" si="25"/>
        <v>0.37115365340282652</v>
      </c>
      <c r="I359" s="11">
        <f t="shared" si="26"/>
        <v>47.195999999999998</v>
      </c>
      <c r="J359" s="11">
        <f t="shared" si="29"/>
        <v>12.775350000000003</v>
      </c>
      <c r="K359" s="13" t="s">
        <v>22</v>
      </c>
    </row>
    <row r="360" spans="1:11" x14ac:dyDescent="0.25">
      <c r="A360" s="6">
        <f t="shared" si="27"/>
        <v>2013</v>
      </c>
      <c r="B360" s="7">
        <f t="shared" si="28"/>
        <v>3</v>
      </c>
      <c r="C360" s="8">
        <v>41364</v>
      </c>
      <c r="D360" s="9" t="s">
        <v>207</v>
      </c>
      <c r="E360" s="10">
        <v>22</v>
      </c>
      <c r="F360" s="11">
        <v>25.299999999999997</v>
      </c>
      <c r="G360" s="11">
        <v>39.479499999999994</v>
      </c>
      <c r="H360" s="12">
        <f t="shared" si="25"/>
        <v>0.56045454545454543</v>
      </c>
      <c r="I360" s="11">
        <f t="shared" si="26"/>
        <v>868.54899999999986</v>
      </c>
      <c r="J360" s="11">
        <f t="shared" si="29"/>
        <v>311.94899999999996</v>
      </c>
      <c r="K360" s="13" t="s">
        <v>24</v>
      </c>
    </row>
    <row r="361" spans="1:11" x14ac:dyDescent="0.25">
      <c r="A361" s="6">
        <f t="shared" si="27"/>
        <v>2013</v>
      </c>
      <c r="B361" s="7">
        <f t="shared" si="28"/>
        <v>3</v>
      </c>
      <c r="C361" s="8">
        <v>41364</v>
      </c>
      <c r="D361" s="9" t="s">
        <v>208</v>
      </c>
      <c r="E361" s="10">
        <v>10</v>
      </c>
      <c r="F361" s="11">
        <v>40.695050000000009</v>
      </c>
      <c r="G361" s="11">
        <v>70.587000000000003</v>
      </c>
      <c r="H361" s="12">
        <f t="shared" si="25"/>
        <v>0.73453528131799783</v>
      </c>
      <c r="I361" s="11">
        <f t="shared" si="26"/>
        <v>705.87</v>
      </c>
      <c r="J361" s="11">
        <f t="shared" si="29"/>
        <v>298.91949999999991</v>
      </c>
      <c r="K361" s="13" t="s">
        <v>12</v>
      </c>
    </row>
    <row r="362" spans="1:11" x14ac:dyDescent="0.25">
      <c r="A362" s="6">
        <f t="shared" si="27"/>
        <v>2013</v>
      </c>
      <c r="B362" s="7">
        <f t="shared" si="28"/>
        <v>3</v>
      </c>
      <c r="C362" s="8">
        <v>41364</v>
      </c>
      <c r="D362" s="9" t="s">
        <v>209</v>
      </c>
      <c r="E362" s="10">
        <v>3</v>
      </c>
      <c r="F362" s="11">
        <v>35.407350000000001</v>
      </c>
      <c r="G362" s="11">
        <v>56.269499999999994</v>
      </c>
      <c r="H362" s="12">
        <f t="shared" si="25"/>
        <v>0.58920393647081726</v>
      </c>
      <c r="I362" s="11">
        <f t="shared" si="26"/>
        <v>168.80849999999998</v>
      </c>
      <c r="J362" s="11">
        <f t="shared" si="29"/>
        <v>62.586449999999985</v>
      </c>
      <c r="K362" s="13" t="s">
        <v>25</v>
      </c>
    </row>
    <row r="363" spans="1:11" x14ac:dyDescent="0.25">
      <c r="A363" s="6">
        <f t="shared" si="27"/>
        <v>2013</v>
      </c>
      <c r="B363" s="7">
        <f t="shared" si="28"/>
        <v>3</v>
      </c>
      <c r="C363" s="8">
        <v>41364</v>
      </c>
      <c r="D363" s="9" t="s">
        <v>44</v>
      </c>
      <c r="E363" s="10">
        <v>3</v>
      </c>
      <c r="F363" s="11">
        <v>107.52500000000001</v>
      </c>
      <c r="G363" s="11">
        <v>193.292</v>
      </c>
      <c r="H363" s="12">
        <f t="shared" si="25"/>
        <v>0.79764705882352938</v>
      </c>
      <c r="I363" s="11">
        <f t="shared" si="26"/>
        <v>579.87599999999998</v>
      </c>
      <c r="J363" s="11">
        <f t="shared" si="29"/>
        <v>257.30099999999993</v>
      </c>
      <c r="K363" s="13" t="s">
        <v>27</v>
      </c>
    </row>
    <row r="364" spans="1:11" x14ac:dyDescent="0.25">
      <c r="A364" s="6">
        <f t="shared" si="27"/>
        <v>2013</v>
      </c>
      <c r="B364" s="7">
        <f t="shared" si="28"/>
        <v>4</v>
      </c>
      <c r="C364" s="8">
        <v>41365</v>
      </c>
      <c r="D364" s="9" t="s">
        <v>208</v>
      </c>
      <c r="E364" s="10">
        <v>6</v>
      </c>
      <c r="F364" s="11">
        <v>34.155000000000001</v>
      </c>
      <c r="G364" s="11">
        <v>70.587000000000003</v>
      </c>
      <c r="H364" s="12">
        <f t="shared" si="25"/>
        <v>1.0666666666666667</v>
      </c>
      <c r="I364" s="11">
        <f t="shared" si="26"/>
        <v>423.52200000000005</v>
      </c>
      <c r="J364" s="11">
        <f t="shared" si="29"/>
        <v>218.59200000000004</v>
      </c>
      <c r="K364" s="13" t="s">
        <v>12</v>
      </c>
    </row>
    <row r="365" spans="1:11" x14ac:dyDescent="0.25">
      <c r="A365" s="6">
        <f t="shared" si="27"/>
        <v>2013</v>
      </c>
      <c r="B365" s="7">
        <f t="shared" si="28"/>
        <v>4</v>
      </c>
      <c r="C365" s="8">
        <v>41365</v>
      </c>
      <c r="D365" s="9" t="s">
        <v>207</v>
      </c>
      <c r="E365" s="10">
        <v>22</v>
      </c>
      <c r="F365" s="11">
        <v>25.110250000000004</v>
      </c>
      <c r="G365" s="11">
        <v>39.479499999999994</v>
      </c>
      <c r="H365" s="12">
        <f t="shared" si="25"/>
        <v>0.5722463934050831</v>
      </c>
      <c r="I365" s="11">
        <f t="shared" si="26"/>
        <v>868.54899999999986</v>
      </c>
      <c r="J365" s="11">
        <f t="shared" si="29"/>
        <v>316.12349999999981</v>
      </c>
      <c r="K365" s="13" t="s">
        <v>28</v>
      </c>
    </row>
    <row r="366" spans="1:11" x14ac:dyDescent="0.25">
      <c r="A366" s="6">
        <f t="shared" si="27"/>
        <v>2013</v>
      </c>
      <c r="B366" s="7">
        <f t="shared" si="28"/>
        <v>4</v>
      </c>
      <c r="C366" s="8">
        <v>41365</v>
      </c>
      <c r="D366" s="9" t="s">
        <v>209</v>
      </c>
      <c r="E366" s="10">
        <v>3</v>
      </c>
      <c r="F366" s="11">
        <v>45.097250000000003</v>
      </c>
      <c r="G366" s="11">
        <v>72.771999999999991</v>
      </c>
      <c r="H366" s="12">
        <f t="shared" si="25"/>
        <v>0.61366823919418567</v>
      </c>
      <c r="I366" s="11">
        <f t="shared" si="26"/>
        <v>218.31599999999997</v>
      </c>
      <c r="J366" s="11">
        <f t="shared" si="29"/>
        <v>83.024249999999967</v>
      </c>
      <c r="K366" s="13" t="s">
        <v>18</v>
      </c>
    </row>
    <row r="367" spans="1:11" x14ac:dyDescent="0.25">
      <c r="A367" s="6">
        <f t="shared" si="27"/>
        <v>2013</v>
      </c>
      <c r="B367" s="7">
        <f t="shared" si="28"/>
        <v>4</v>
      </c>
      <c r="C367" s="8">
        <v>41365</v>
      </c>
      <c r="D367" s="9" t="s">
        <v>46</v>
      </c>
      <c r="E367" s="10">
        <v>3</v>
      </c>
      <c r="F367" s="11">
        <v>107.52500000000001</v>
      </c>
      <c r="G367" s="11">
        <v>193.292</v>
      </c>
      <c r="H367" s="12">
        <f t="shared" si="25"/>
        <v>0.79764705882352938</v>
      </c>
      <c r="I367" s="11">
        <f t="shared" si="26"/>
        <v>579.87599999999998</v>
      </c>
      <c r="J367" s="11">
        <f t="shared" si="29"/>
        <v>257.30099999999993</v>
      </c>
      <c r="K367" s="13" t="s">
        <v>12</v>
      </c>
    </row>
    <row r="368" spans="1:11" x14ac:dyDescent="0.25">
      <c r="A368" s="6">
        <f t="shared" si="27"/>
        <v>2013</v>
      </c>
      <c r="B368" s="7">
        <f t="shared" si="28"/>
        <v>4</v>
      </c>
      <c r="C368" s="8">
        <v>41366</v>
      </c>
      <c r="D368" s="9" t="s">
        <v>210</v>
      </c>
      <c r="E368" s="10">
        <v>6</v>
      </c>
      <c r="F368" s="11">
        <v>0.96140000000000003</v>
      </c>
      <c r="G368" s="11">
        <v>1.4029999999999998</v>
      </c>
      <c r="H368" s="12">
        <f t="shared" si="25"/>
        <v>0.45933014354066959</v>
      </c>
      <c r="I368" s="11">
        <f t="shared" si="26"/>
        <v>8.4179999999999993</v>
      </c>
      <c r="J368" s="11">
        <f t="shared" si="29"/>
        <v>2.6495999999999995</v>
      </c>
      <c r="K368" s="13" t="s">
        <v>14</v>
      </c>
    </row>
    <row r="369" spans="1:11" x14ac:dyDescent="0.25">
      <c r="A369" s="6">
        <f t="shared" si="27"/>
        <v>2013</v>
      </c>
      <c r="B369" s="7">
        <f t="shared" si="28"/>
        <v>4</v>
      </c>
      <c r="C369" s="8">
        <v>41366</v>
      </c>
      <c r="D369" s="9" t="s">
        <v>208</v>
      </c>
      <c r="E369" s="10">
        <v>10</v>
      </c>
      <c r="F369" s="11">
        <v>42.377499999999998</v>
      </c>
      <c r="G369" s="11">
        <v>74.255499999999984</v>
      </c>
      <c r="H369" s="12">
        <f t="shared" si="25"/>
        <v>0.75223880597014892</v>
      </c>
      <c r="I369" s="11">
        <f t="shared" si="26"/>
        <v>742.55499999999984</v>
      </c>
      <c r="J369" s="11">
        <f t="shared" si="29"/>
        <v>318.77999999999986</v>
      </c>
      <c r="K369" s="13" t="s">
        <v>16</v>
      </c>
    </row>
    <row r="370" spans="1:11" x14ac:dyDescent="0.25">
      <c r="A370" s="6">
        <f t="shared" si="27"/>
        <v>2013</v>
      </c>
      <c r="B370" s="7">
        <f t="shared" si="28"/>
        <v>4</v>
      </c>
      <c r="C370" s="8">
        <v>41366</v>
      </c>
      <c r="D370" s="9" t="s">
        <v>211</v>
      </c>
      <c r="E370" s="10">
        <v>3</v>
      </c>
      <c r="F370" s="11">
        <v>11.056100000000001</v>
      </c>
      <c r="G370" s="11">
        <v>15.720499999999999</v>
      </c>
      <c r="H370" s="12">
        <f t="shared" si="25"/>
        <v>0.42188475140420206</v>
      </c>
      <c r="I370" s="11">
        <f t="shared" si="26"/>
        <v>47.161499999999997</v>
      </c>
      <c r="J370" s="11">
        <f t="shared" si="29"/>
        <v>13.993199999999995</v>
      </c>
      <c r="K370" s="13" t="s">
        <v>18</v>
      </c>
    </row>
    <row r="371" spans="1:11" x14ac:dyDescent="0.25">
      <c r="A371" s="6">
        <f t="shared" si="27"/>
        <v>2013</v>
      </c>
      <c r="B371" s="7">
        <f t="shared" si="28"/>
        <v>4</v>
      </c>
      <c r="C371" s="8">
        <v>41366</v>
      </c>
      <c r="D371" s="9" t="s">
        <v>212</v>
      </c>
      <c r="E371" s="10">
        <v>3</v>
      </c>
      <c r="F371" s="11">
        <v>101.19999999999999</v>
      </c>
      <c r="G371" s="11">
        <v>164.00149999999999</v>
      </c>
      <c r="H371" s="12">
        <f t="shared" si="25"/>
        <v>0.62056818181818196</v>
      </c>
      <c r="I371" s="11">
        <f t="shared" si="26"/>
        <v>492.00450000000001</v>
      </c>
      <c r="J371" s="11">
        <f t="shared" si="29"/>
        <v>188.40450000000004</v>
      </c>
      <c r="K371" s="13" t="s">
        <v>20</v>
      </c>
    </row>
    <row r="372" spans="1:11" x14ac:dyDescent="0.25">
      <c r="A372" s="6">
        <f t="shared" si="27"/>
        <v>2013</v>
      </c>
      <c r="B372" s="7">
        <f t="shared" si="28"/>
        <v>4</v>
      </c>
      <c r="C372" s="8">
        <v>41367</v>
      </c>
      <c r="D372" s="9" t="s">
        <v>210</v>
      </c>
      <c r="E372" s="10">
        <v>6</v>
      </c>
      <c r="F372" s="11">
        <v>0.86020000000000008</v>
      </c>
      <c r="G372" s="11">
        <v>1.4029999999999998</v>
      </c>
      <c r="H372" s="12">
        <f t="shared" si="25"/>
        <v>0.6310160427807483</v>
      </c>
      <c r="I372" s="11">
        <f t="shared" si="26"/>
        <v>8.4179999999999993</v>
      </c>
      <c r="J372" s="11">
        <f t="shared" si="29"/>
        <v>3.2567999999999984</v>
      </c>
      <c r="K372" s="13" t="s">
        <v>18</v>
      </c>
    </row>
    <row r="373" spans="1:11" x14ac:dyDescent="0.25">
      <c r="A373" s="6">
        <f t="shared" si="27"/>
        <v>2013</v>
      </c>
      <c r="B373" s="7">
        <f t="shared" si="28"/>
        <v>4</v>
      </c>
      <c r="C373" s="8">
        <v>41367</v>
      </c>
      <c r="D373" s="9" t="s">
        <v>208</v>
      </c>
      <c r="E373" s="10">
        <v>6</v>
      </c>
      <c r="F373" s="11">
        <v>35.42</v>
      </c>
      <c r="G373" s="11">
        <v>74.255499999999984</v>
      </c>
      <c r="H373" s="12">
        <f t="shared" si="25"/>
        <v>1.0964285714285709</v>
      </c>
      <c r="I373" s="11">
        <f t="shared" si="26"/>
        <v>445.5329999999999</v>
      </c>
      <c r="J373" s="11">
        <f t="shared" si="29"/>
        <v>233.01299999999989</v>
      </c>
      <c r="K373" s="13" t="s">
        <v>22</v>
      </c>
    </row>
    <row r="374" spans="1:11" x14ac:dyDescent="0.25">
      <c r="A374" s="6">
        <f t="shared" si="27"/>
        <v>2013</v>
      </c>
      <c r="B374" s="7">
        <f t="shared" si="28"/>
        <v>4</v>
      </c>
      <c r="C374" s="8">
        <v>41367</v>
      </c>
      <c r="D374" s="9" t="s">
        <v>212</v>
      </c>
      <c r="E374" s="10">
        <v>7</v>
      </c>
      <c r="F374" s="11">
        <v>87.284999999999997</v>
      </c>
      <c r="G374" s="11">
        <v>164.00149999999999</v>
      </c>
      <c r="H374" s="12">
        <f t="shared" si="25"/>
        <v>0.8789196310935441</v>
      </c>
      <c r="I374" s="11">
        <f t="shared" si="26"/>
        <v>1148.0104999999999</v>
      </c>
      <c r="J374" s="11">
        <f t="shared" si="29"/>
        <v>537.01549999999986</v>
      </c>
      <c r="K374" s="13" t="s">
        <v>24</v>
      </c>
    </row>
    <row r="375" spans="1:11" x14ac:dyDescent="0.25">
      <c r="A375" s="6">
        <f t="shared" si="27"/>
        <v>2013</v>
      </c>
      <c r="B375" s="7">
        <f t="shared" si="28"/>
        <v>4</v>
      </c>
      <c r="C375" s="8">
        <v>41367</v>
      </c>
      <c r="D375" s="9" t="s">
        <v>187</v>
      </c>
      <c r="E375" s="10">
        <v>3</v>
      </c>
      <c r="F375" s="11">
        <v>6.2744</v>
      </c>
      <c r="G375" s="11">
        <v>8.9239999999999995</v>
      </c>
      <c r="H375" s="12">
        <f t="shared" si="25"/>
        <v>0.42228739002932542</v>
      </c>
      <c r="I375" s="11">
        <f t="shared" si="26"/>
        <v>26.771999999999998</v>
      </c>
      <c r="J375" s="11">
        <f t="shared" si="29"/>
        <v>7.9487999999999985</v>
      </c>
      <c r="K375" s="13" t="s">
        <v>12</v>
      </c>
    </row>
    <row r="376" spans="1:11" x14ac:dyDescent="0.25">
      <c r="A376" s="6">
        <f t="shared" si="27"/>
        <v>2013</v>
      </c>
      <c r="B376" s="7">
        <f t="shared" si="28"/>
        <v>4</v>
      </c>
      <c r="C376" s="8">
        <v>41368</v>
      </c>
      <c r="D376" s="9" t="s">
        <v>213</v>
      </c>
      <c r="E376" s="10">
        <v>12</v>
      </c>
      <c r="F376" s="11">
        <v>40.353500000000004</v>
      </c>
      <c r="G376" s="11">
        <v>59.9955</v>
      </c>
      <c r="H376" s="12">
        <f t="shared" si="25"/>
        <v>0.48674836135651167</v>
      </c>
      <c r="I376" s="11">
        <f t="shared" si="26"/>
        <v>719.94600000000003</v>
      </c>
      <c r="J376" s="11">
        <f t="shared" si="29"/>
        <v>235.70399999999995</v>
      </c>
      <c r="K376" s="13" t="s">
        <v>25</v>
      </c>
    </row>
    <row r="377" spans="1:11" x14ac:dyDescent="0.25">
      <c r="A377" s="6">
        <f t="shared" si="27"/>
        <v>2013</v>
      </c>
      <c r="B377" s="7">
        <f t="shared" si="28"/>
        <v>4</v>
      </c>
      <c r="C377" s="8">
        <v>41368</v>
      </c>
      <c r="D377" s="9" t="s">
        <v>214</v>
      </c>
      <c r="E377" s="10">
        <v>8.9990000000000006</v>
      </c>
      <c r="F377" s="11">
        <v>38.291550000000001</v>
      </c>
      <c r="G377" s="11">
        <v>57.316000000000003</v>
      </c>
      <c r="H377" s="12">
        <f t="shared" si="25"/>
        <v>0.49683154638556032</v>
      </c>
      <c r="I377" s="11">
        <f t="shared" si="26"/>
        <v>515.78668400000004</v>
      </c>
      <c r="J377" s="11">
        <f t="shared" si="29"/>
        <v>171.20102555</v>
      </c>
      <c r="K377" s="13" t="s">
        <v>27</v>
      </c>
    </row>
    <row r="378" spans="1:11" x14ac:dyDescent="0.25">
      <c r="A378" s="6">
        <f t="shared" si="27"/>
        <v>2013</v>
      </c>
      <c r="B378" s="7">
        <f t="shared" si="28"/>
        <v>4</v>
      </c>
      <c r="C378" s="8">
        <v>41368</v>
      </c>
      <c r="D378" s="9" t="s">
        <v>60</v>
      </c>
      <c r="E378" s="10">
        <v>4</v>
      </c>
      <c r="F378" s="11">
        <v>8.8170500000000001</v>
      </c>
      <c r="G378" s="11">
        <v>15.927499999999998</v>
      </c>
      <c r="H378" s="12">
        <f t="shared" si="25"/>
        <v>0.80644319812182064</v>
      </c>
      <c r="I378" s="11">
        <f t="shared" si="26"/>
        <v>63.709999999999994</v>
      </c>
      <c r="J378" s="11">
        <f t="shared" si="29"/>
        <v>28.441799999999994</v>
      </c>
      <c r="K378" s="13" t="s">
        <v>12</v>
      </c>
    </row>
    <row r="379" spans="1:11" x14ac:dyDescent="0.25">
      <c r="A379" s="6">
        <f t="shared" si="27"/>
        <v>2013</v>
      </c>
      <c r="B379" s="7">
        <f t="shared" si="28"/>
        <v>4</v>
      </c>
      <c r="C379" s="8">
        <v>41368</v>
      </c>
      <c r="D379" s="9" t="s">
        <v>67</v>
      </c>
      <c r="E379" s="10">
        <v>3</v>
      </c>
      <c r="F379" s="11">
        <v>1771.0000000000002</v>
      </c>
      <c r="G379" s="11">
        <v>2660.5594999999998</v>
      </c>
      <c r="H379" s="12">
        <f t="shared" si="25"/>
        <v>0.50229220779220751</v>
      </c>
      <c r="I379" s="11">
        <f t="shared" si="26"/>
        <v>7981.6785</v>
      </c>
      <c r="J379" s="11">
        <f t="shared" si="29"/>
        <v>2668.6784999999991</v>
      </c>
      <c r="K379" s="13" t="s">
        <v>28</v>
      </c>
    </row>
    <row r="380" spans="1:11" x14ac:dyDescent="0.25">
      <c r="A380" s="6">
        <f t="shared" si="27"/>
        <v>2013</v>
      </c>
      <c r="B380" s="7">
        <f t="shared" si="28"/>
        <v>4</v>
      </c>
      <c r="C380" s="8">
        <v>41369</v>
      </c>
      <c r="D380" s="9" t="s">
        <v>213</v>
      </c>
      <c r="E380" s="10">
        <v>22</v>
      </c>
      <c r="F380" s="11">
        <v>38.202999999999996</v>
      </c>
      <c r="G380" s="11">
        <v>59.9955</v>
      </c>
      <c r="H380" s="12">
        <f t="shared" si="25"/>
        <v>0.57043949428055407</v>
      </c>
      <c r="I380" s="11">
        <f t="shared" si="26"/>
        <v>1319.9010000000001</v>
      </c>
      <c r="J380" s="11">
        <f t="shared" si="29"/>
        <v>479.43500000000017</v>
      </c>
      <c r="K380" s="13" t="s">
        <v>18</v>
      </c>
    </row>
    <row r="381" spans="1:11" x14ac:dyDescent="0.25">
      <c r="A381" s="6">
        <f t="shared" si="27"/>
        <v>2013</v>
      </c>
      <c r="B381" s="7">
        <f t="shared" si="28"/>
        <v>4</v>
      </c>
      <c r="C381" s="8">
        <v>41369</v>
      </c>
      <c r="D381" s="9" t="s">
        <v>67</v>
      </c>
      <c r="E381" s="10">
        <v>7</v>
      </c>
      <c r="F381" s="11">
        <v>1265</v>
      </c>
      <c r="G381" s="11">
        <v>2660.5594999999998</v>
      </c>
      <c r="H381" s="12">
        <f t="shared" si="25"/>
        <v>1.1032090909090908</v>
      </c>
      <c r="I381" s="11">
        <f t="shared" si="26"/>
        <v>18623.916499999999</v>
      </c>
      <c r="J381" s="11">
        <f t="shared" si="29"/>
        <v>9768.9164999999994</v>
      </c>
      <c r="K381" s="13" t="s">
        <v>12</v>
      </c>
    </row>
    <row r="382" spans="1:11" x14ac:dyDescent="0.25">
      <c r="A382" s="6">
        <f t="shared" si="27"/>
        <v>2013</v>
      </c>
      <c r="B382" s="7">
        <f t="shared" si="28"/>
        <v>4</v>
      </c>
      <c r="C382" s="8">
        <v>41369</v>
      </c>
      <c r="D382" s="9" t="s">
        <v>215</v>
      </c>
      <c r="E382" s="10">
        <v>7</v>
      </c>
      <c r="F382" s="11">
        <v>240.35000000000002</v>
      </c>
      <c r="G382" s="11">
        <v>347.7715</v>
      </c>
      <c r="H382" s="12">
        <f t="shared" si="25"/>
        <v>0.44693779904306208</v>
      </c>
      <c r="I382" s="11">
        <f t="shared" si="26"/>
        <v>2434.4005000000002</v>
      </c>
      <c r="J382" s="11">
        <f t="shared" si="29"/>
        <v>751.95049999999992</v>
      </c>
      <c r="K382" s="13" t="s">
        <v>14</v>
      </c>
    </row>
    <row r="383" spans="1:11" x14ac:dyDescent="0.25">
      <c r="A383" s="6">
        <f t="shared" si="27"/>
        <v>2013</v>
      </c>
      <c r="B383" s="7">
        <f t="shared" si="28"/>
        <v>4</v>
      </c>
      <c r="C383" s="8">
        <v>41369</v>
      </c>
      <c r="D383" s="9" t="s">
        <v>216</v>
      </c>
      <c r="E383" s="10">
        <v>4</v>
      </c>
      <c r="F383" s="11">
        <v>8.8170500000000001</v>
      </c>
      <c r="G383" s="11">
        <v>15.927499999999998</v>
      </c>
      <c r="H383" s="12">
        <f t="shared" si="25"/>
        <v>0.80644319812182064</v>
      </c>
      <c r="I383" s="11">
        <f t="shared" si="26"/>
        <v>63.709999999999994</v>
      </c>
      <c r="J383" s="11">
        <f t="shared" si="29"/>
        <v>28.441799999999994</v>
      </c>
      <c r="K383" s="13" t="s">
        <v>16</v>
      </c>
    </row>
    <row r="384" spans="1:11" x14ac:dyDescent="0.25">
      <c r="A384" s="6">
        <f t="shared" si="27"/>
        <v>2013</v>
      </c>
      <c r="B384" s="7">
        <f t="shared" si="28"/>
        <v>4</v>
      </c>
      <c r="C384" s="8">
        <v>41370</v>
      </c>
      <c r="D384" s="9" t="s">
        <v>215</v>
      </c>
      <c r="E384" s="10">
        <v>22</v>
      </c>
      <c r="F384" s="11">
        <v>204.93</v>
      </c>
      <c r="G384" s="11">
        <v>347.7715</v>
      </c>
      <c r="H384" s="12">
        <f t="shared" si="25"/>
        <v>0.69702581369248029</v>
      </c>
      <c r="I384" s="11">
        <f t="shared" si="26"/>
        <v>7650.973</v>
      </c>
      <c r="J384" s="11">
        <f t="shared" si="29"/>
        <v>3142.5129999999999</v>
      </c>
      <c r="K384" s="13" t="s">
        <v>18</v>
      </c>
    </row>
    <row r="385" spans="1:11" x14ac:dyDescent="0.25">
      <c r="A385" s="6">
        <f t="shared" si="27"/>
        <v>2013</v>
      </c>
      <c r="B385" s="7">
        <f t="shared" si="28"/>
        <v>4</v>
      </c>
      <c r="C385" s="8">
        <v>41370</v>
      </c>
      <c r="D385" s="9" t="s">
        <v>217</v>
      </c>
      <c r="E385" s="10">
        <v>12</v>
      </c>
      <c r="F385" s="11">
        <v>28.082999999999998</v>
      </c>
      <c r="G385" s="11">
        <v>41.733499999999992</v>
      </c>
      <c r="H385" s="12">
        <f t="shared" si="25"/>
        <v>0.48607698607698591</v>
      </c>
      <c r="I385" s="11">
        <f t="shared" si="26"/>
        <v>500.80199999999991</v>
      </c>
      <c r="J385" s="11">
        <f t="shared" si="29"/>
        <v>163.80599999999993</v>
      </c>
      <c r="K385" s="13" t="s">
        <v>20</v>
      </c>
    </row>
    <row r="386" spans="1:11" x14ac:dyDescent="0.25">
      <c r="A386" s="6">
        <f t="shared" si="27"/>
        <v>2013</v>
      </c>
      <c r="B386" s="7">
        <f t="shared" si="28"/>
        <v>4</v>
      </c>
      <c r="C386" s="8">
        <v>41370</v>
      </c>
      <c r="D386" s="9" t="s">
        <v>218</v>
      </c>
      <c r="E386" s="10">
        <v>4</v>
      </c>
      <c r="F386" s="11">
        <v>7.6658999999999997</v>
      </c>
      <c r="G386" s="11">
        <v>16.8245</v>
      </c>
      <c r="H386" s="12">
        <f t="shared" si="25"/>
        <v>1.1947194719471947</v>
      </c>
      <c r="I386" s="11">
        <f t="shared" si="26"/>
        <v>67.298000000000002</v>
      </c>
      <c r="J386" s="11">
        <f t="shared" si="29"/>
        <v>36.634399999999999</v>
      </c>
      <c r="K386" s="13" t="s">
        <v>18</v>
      </c>
    </row>
    <row r="387" spans="1:11" x14ac:dyDescent="0.25">
      <c r="A387" s="6">
        <f t="shared" si="27"/>
        <v>2013</v>
      </c>
      <c r="B387" s="7">
        <f t="shared" si="28"/>
        <v>4</v>
      </c>
      <c r="C387" s="8">
        <v>41370</v>
      </c>
      <c r="D387" s="9" t="s">
        <v>67</v>
      </c>
      <c r="E387" s="10">
        <v>3</v>
      </c>
      <c r="F387" s="11">
        <v>1771.0000000000002</v>
      </c>
      <c r="G387" s="11">
        <v>2712.3209999999999</v>
      </c>
      <c r="H387" s="12">
        <f t="shared" ref="H387:H450" si="30">(G387-F387)/F387</f>
        <v>0.53151948051948028</v>
      </c>
      <c r="I387" s="11">
        <f t="shared" ref="I387:I450" si="31">E387*G387</f>
        <v>8136.9629999999997</v>
      </c>
      <c r="J387" s="11">
        <f t="shared" si="29"/>
        <v>2823.9629999999988</v>
      </c>
      <c r="K387" s="13" t="s">
        <v>22</v>
      </c>
    </row>
    <row r="388" spans="1:11" x14ac:dyDescent="0.25">
      <c r="A388" s="6">
        <f t="shared" ref="A388:A451" si="32">YEAR(C388)</f>
        <v>2013</v>
      </c>
      <c r="B388" s="7">
        <f t="shared" ref="B388:B451" si="33">MONTH(C388)</f>
        <v>4</v>
      </c>
      <c r="C388" s="8">
        <v>41371</v>
      </c>
      <c r="D388" s="9" t="s">
        <v>217</v>
      </c>
      <c r="E388" s="10">
        <v>6</v>
      </c>
      <c r="F388" s="11">
        <v>26.830650000000002</v>
      </c>
      <c r="G388" s="11">
        <v>41.733499999999992</v>
      </c>
      <c r="H388" s="12">
        <f t="shared" si="30"/>
        <v>0.55544125841155501</v>
      </c>
      <c r="I388" s="11">
        <f t="shared" si="31"/>
        <v>250.40099999999995</v>
      </c>
      <c r="J388" s="11">
        <f t="shared" ref="J388:J451" si="34">I388-E388*F388</f>
        <v>89.417099999999948</v>
      </c>
      <c r="K388" s="13" t="s">
        <v>24</v>
      </c>
    </row>
    <row r="389" spans="1:11" x14ac:dyDescent="0.25">
      <c r="A389" s="6">
        <f t="shared" si="32"/>
        <v>2013</v>
      </c>
      <c r="B389" s="7">
        <f t="shared" si="33"/>
        <v>4</v>
      </c>
      <c r="C389" s="8">
        <v>41371</v>
      </c>
      <c r="D389" s="9" t="s">
        <v>219</v>
      </c>
      <c r="E389" s="10">
        <v>12</v>
      </c>
      <c r="F389" s="11">
        <v>405.00240000000002</v>
      </c>
      <c r="G389" s="11">
        <v>559.17599999999993</v>
      </c>
      <c r="H389" s="12">
        <f t="shared" si="30"/>
        <v>0.38067329971377922</v>
      </c>
      <c r="I389" s="11">
        <f t="shared" si="31"/>
        <v>6710.1119999999992</v>
      </c>
      <c r="J389" s="11">
        <f t="shared" si="34"/>
        <v>1850.0831999999991</v>
      </c>
      <c r="K389" s="13" t="s">
        <v>12</v>
      </c>
    </row>
    <row r="390" spans="1:11" x14ac:dyDescent="0.25">
      <c r="A390" s="6">
        <f t="shared" si="32"/>
        <v>2013</v>
      </c>
      <c r="B390" s="7">
        <f t="shared" si="33"/>
        <v>4</v>
      </c>
      <c r="C390" s="8">
        <v>41371</v>
      </c>
      <c r="D390" s="9" t="s">
        <v>67</v>
      </c>
      <c r="E390" s="10">
        <v>7</v>
      </c>
      <c r="F390" s="11">
        <v>1265</v>
      </c>
      <c r="G390" s="11">
        <v>2712.3209999999999</v>
      </c>
      <c r="H390" s="12">
        <f t="shared" si="30"/>
        <v>1.1441272727272727</v>
      </c>
      <c r="I390" s="11">
        <f t="shared" si="31"/>
        <v>18986.246999999999</v>
      </c>
      <c r="J390" s="11">
        <f t="shared" si="34"/>
        <v>10131.246999999999</v>
      </c>
      <c r="K390" s="13" t="s">
        <v>25</v>
      </c>
    </row>
    <row r="391" spans="1:11" x14ac:dyDescent="0.25">
      <c r="A391" s="6">
        <f t="shared" si="32"/>
        <v>2013</v>
      </c>
      <c r="B391" s="7">
        <f t="shared" si="33"/>
        <v>4</v>
      </c>
      <c r="C391" s="8">
        <v>41371</v>
      </c>
      <c r="D391" s="9" t="s">
        <v>220</v>
      </c>
      <c r="E391" s="10">
        <v>4</v>
      </c>
      <c r="F391" s="11">
        <v>126.5</v>
      </c>
      <c r="G391" s="11">
        <v>187.93299999999996</v>
      </c>
      <c r="H391" s="12">
        <f t="shared" si="30"/>
        <v>0.48563636363636337</v>
      </c>
      <c r="I391" s="11">
        <f t="shared" si="31"/>
        <v>751.73199999999986</v>
      </c>
      <c r="J391" s="11">
        <f t="shared" si="34"/>
        <v>245.73199999999986</v>
      </c>
      <c r="K391" s="13" t="s">
        <v>27</v>
      </c>
    </row>
    <row r="392" spans="1:11" x14ac:dyDescent="0.25">
      <c r="A392" s="6">
        <f t="shared" si="32"/>
        <v>2013</v>
      </c>
      <c r="B392" s="7">
        <f t="shared" si="33"/>
        <v>4</v>
      </c>
      <c r="C392" s="8">
        <v>41372</v>
      </c>
      <c r="D392" s="9" t="s">
        <v>221</v>
      </c>
      <c r="E392" s="10">
        <v>22</v>
      </c>
      <c r="F392" s="11">
        <v>28.715500000000002</v>
      </c>
      <c r="G392" s="11">
        <v>49.357999999999997</v>
      </c>
      <c r="H392" s="12">
        <f t="shared" si="30"/>
        <v>0.7188626351621944</v>
      </c>
      <c r="I392" s="11">
        <f t="shared" si="31"/>
        <v>1085.876</v>
      </c>
      <c r="J392" s="11">
        <f t="shared" si="34"/>
        <v>454.13499999999988</v>
      </c>
      <c r="K392" s="13" t="s">
        <v>12</v>
      </c>
    </row>
    <row r="393" spans="1:11" x14ac:dyDescent="0.25">
      <c r="A393" s="6">
        <f t="shared" si="32"/>
        <v>2013</v>
      </c>
      <c r="B393" s="7">
        <f t="shared" si="33"/>
        <v>4</v>
      </c>
      <c r="C393" s="8">
        <v>41372</v>
      </c>
      <c r="D393" s="9" t="s">
        <v>219</v>
      </c>
      <c r="E393" s="10">
        <v>22</v>
      </c>
      <c r="F393" s="11">
        <v>390.88499999999999</v>
      </c>
      <c r="G393" s="11">
        <v>559.17599999999993</v>
      </c>
      <c r="H393" s="12">
        <f t="shared" si="30"/>
        <v>0.43053839364518964</v>
      </c>
      <c r="I393" s="11">
        <f t="shared" si="31"/>
        <v>12301.871999999999</v>
      </c>
      <c r="J393" s="11">
        <f t="shared" si="34"/>
        <v>3702.402</v>
      </c>
      <c r="K393" s="13" t="s">
        <v>28</v>
      </c>
    </row>
    <row r="394" spans="1:11" x14ac:dyDescent="0.25">
      <c r="A394" s="6">
        <f t="shared" si="32"/>
        <v>2013</v>
      </c>
      <c r="B394" s="7">
        <f t="shared" si="33"/>
        <v>4</v>
      </c>
      <c r="C394" s="8">
        <v>41372</v>
      </c>
      <c r="D394" s="9" t="s">
        <v>220</v>
      </c>
      <c r="E394" s="10">
        <v>12</v>
      </c>
      <c r="F394" s="11">
        <v>88.55</v>
      </c>
      <c r="G394" s="11">
        <v>187.93299999999996</v>
      </c>
      <c r="H394" s="12">
        <f t="shared" si="30"/>
        <v>1.122337662337662</v>
      </c>
      <c r="I394" s="11">
        <f t="shared" si="31"/>
        <v>2255.1959999999995</v>
      </c>
      <c r="J394" s="11">
        <f t="shared" si="34"/>
        <v>1192.5959999999995</v>
      </c>
      <c r="K394" s="13" t="s">
        <v>18</v>
      </c>
    </row>
    <row r="395" spans="1:11" x14ac:dyDescent="0.25">
      <c r="A395" s="6">
        <f t="shared" si="32"/>
        <v>2013</v>
      </c>
      <c r="B395" s="7">
        <f t="shared" si="33"/>
        <v>4</v>
      </c>
      <c r="C395" s="8">
        <v>41372</v>
      </c>
      <c r="D395" s="9" t="s">
        <v>67</v>
      </c>
      <c r="E395" s="10">
        <v>3</v>
      </c>
      <c r="F395" s="11">
        <v>1391.5</v>
      </c>
      <c r="G395" s="11">
        <v>2625.5535</v>
      </c>
      <c r="H395" s="12">
        <f t="shared" si="30"/>
        <v>0.88685123966942148</v>
      </c>
      <c r="I395" s="11">
        <f t="shared" si="31"/>
        <v>7876.6605</v>
      </c>
      <c r="J395" s="11">
        <f t="shared" si="34"/>
        <v>3702.1605</v>
      </c>
      <c r="K395" s="13" t="s">
        <v>12</v>
      </c>
    </row>
    <row r="396" spans="1:11" x14ac:dyDescent="0.25">
      <c r="A396" s="6">
        <f t="shared" si="32"/>
        <v>2013</v>
      </c>
      <c r="B396" s="7">
        <f t="shared" si="33"/>
        <v>4</v>
      </c>
      <c r="C396" s="8">
        <v>41373</v>
      </c>
      <c r="D396" s="9" t="s">
        <v>222</v>
      </c>
      <c r="E396" s="10">
        <v>12</v>
      </c>
      <c r="F396" s="11">
        <v>10.752500000000001</v>
      </c>
      <c r="G396" s="11">
        <v>16.306999999999999</v>
      </c>
      <c r="H396" s="12">
        <f t="shared" si="30"/>
        <v>0.51657754010695156</v>
      </c>
      <c r="I396" s="11">
        <f t="shared" si="31"/>
        <v>195.68399999999997</v>
      </c>
      <c r="J396" s="11">
        <f t="shared" si="34"/>
        <v>66.65399999999994</v>
      </c>
      <c r="K396" s="13" t="s">
        <v>14</v>
      </c>
    </row>
    <row r="397" spans="1:11" x14ac:dyDescent="0.25">
      <c r="A397" s="6">
        <f t="shared" si="32"/>
        <v>2013</v>
      </c>
      <c r="B397" s="7">
        <f t="shared" si="33"/>
        <v>4</v>
      </c>
      <c r="C397" s="8">
        <v>41373</v>
      </c>
      <c r="D397" s="9" t="s">
        <v>223</v>
      </c>
      <c r="E397" s="10">
        <v>12</v>
      </c>
      <c r="F397" s="11">
        <v>70.84</v>
      </c>
      <c r="G397" s="11">
        <v>100.05</v>
      </c>
      <c r="H397" s="12">
        <f t="shared" si="30"/>
        <v>0.41233766233766223</v>
      </c>
      <c r="I397" s="11">
        <f t="shared" si="31"/>
        <v>1200.5999999999999</v>
      </c>
      <c r="J397" s="11">
        <f t="shared" si="34"/>
        <v>350.51999999999987</v>
      </c>
      <c r="K397" s="13" t="s">
        <v>16</v>
      </c>
    </row>
    <row r="398" spans="1:11" x14ac:dyDescent="0.25">
      <c r="A398" s="6">
        <f t="shared" si="32"/>
        <v>2013</v>
      </c>
      <c r="B398" s="7">
        <f t="shared" si="33"/>
        <v>4</v>
      </c>
      <c r="C398" s="8">
        <v>41373</v>
      </c>
      <c r="D398" s="9" t="s">
        <v>156</v>
      </c>
      <c r="E398" s="10">
        <v>8</v>
      </c>
      <c r="F398" s="11">
        <v>26.400550000000003</v>
      </c>
      <c r="G398" s="11">
        <v>37.915499999999994</v>
      </c>
      <c r="H398" s="12">
        <f t="shared" si="30"/>
        <v>0.43616326175022835</v>
      </c>
      <c r="I398" s="11">
        <f t="shared" si="31"/>
        <v>303.32399999999996</v>
      </c>
      <c r="J398" s="11">
        <f t="shared" si="34"/>
        <v>92.119599999999934</v>
      </c>
      <c r="K398" s="13" t="s">
        <v>18</v>
      </c>
    </row>
    <row r="399" spans="1:11" x14ac:dyDescent="0.25">
      <c r="A399" s="6">
        <f t="shared" si="32"/>
        <v>2013</v>
      </c>
      <c r="B399" s="7">
        <f t="shared" si="33"/>
        <v>4</v>
      </c>
      <c r="C399" s="8">
        <v>41373</v>
      </c>
      <c r="D399" s="9" t="s">
        <v>67</v>
      </c>
      <c r="E399" s="10">
        <v>3</v>
      </c>
      <c r="F399" s="11">
        <v>1423.125</v>
      </c>
      <c r="G399" s="11">
        <v>2169.3944999999999</v>
      </c>
      <c r="H399" s="12">
        <f t="shared" si="30"/>
        <v>0.52438787878787874</v>
      </c>
      <c r="I399" s="11">
        <f t="shared" si="31"/>
        <v>6508.1834999999992</v>
      </c>
      <c r="J399" s="11">
        <f t="shared" si="34"/>
        <v>2238.8084999999992</v>
      </c>
      <c r="K399" s="13" t="s">
        <v>20</v>
      </c>
    </row>
    <row r="400" spans="1:11" x14ac:dyDescent="0.25">
      <c r="A400" s="6">
        <f t="shared" si="32"/>
        <v>2013</v>
      </c>
      <c r="B400" s="7">
        <f t="shared" si="33"/>
        <v>4</v>
      </c>
      <c r="C400" s="8">
        <v>41374</v>
      </c>
      <c r="D400" s="9" t="s">
        <v>223</v>
      </c>
      <c r="E400" s="10">
        <v>22</v>
      </c>
      <c r="F400" s="11">
        <v>66.412500000000009</v>
      </c>
      <c r="G400" s="11">
        <v>100.05</v>
      </c>
      <c r="H400" s="12">
        <f t="shared" si="30"/>
        <v>0.50649350649350622</v>
      </c>
      <c r="I400" s="11">
        <f t="shared" si="31"/>
        <v>2201.1</v>
      </c>
      <c r="J400" s="11">
        <f t="shared" si="34"/>
        <v>740.02499999999964</v>
      </c>
      <c r="K400" s="13" t="s">
        <v>18</v>
      </c>
    </row>
    <row r="401" spans="1:11" x14ac:dyDescent="0.25">
      <c r="A401" s="6">
        <f t="shared" si="32"/>
        <v>2013</v>
      </c>
      <c r="B401" s="7">
        <f t="shared" si="33"/>
        <v>4</v>
      </c>
      <c r="C401" s="8">
        <v>41374</v>
      </c>
      <c r="D401" s="9" t="s">
        <v>224</v>
      </c>
      <c r="E401" s="10">
        <v>12</v>
      </c>
      <c r="F401" s="11">
        <v>4.9461499999999994</v>
      </c>
      <c r="G401" s="11">
        <v>8.2799999999999994</v>
      </c>
      <c r="H401" s="12">
        <f t="shared" si="30"/>
        <v>0.67402929551267154</v>
      </c>
      <c r="I401" s="11">
        <f t="shared" si="31"/>
        <v>99.359999999999985</v>
      </c>
      <c r="J401" s="11">
        <f t="shared" si="34"/>
        <v>40.006199999999993</v>
      </c>
      <c r="K401" s="13" t="s">
        <v>22</v>
      </c>
    </row>
    <row r="402" spans="1:11" x14ac:dyDescent="0.25">
      <c r="A402" s="6">
        <f t="shared" si="32"/>
        <v>2012</v>
      </c>
      <c r="B402" s="7">
        <f t="shared" si="33"/>
        <v>4</v>
      </c>
      <c r="C402" s="8">
        <v>41009</v>
      </c>
      <c r="D402" s="9" t="s">
        <v>225</v>
      </c>
      <c r="E402" s="10">
        <v>12</v>
      </c>
      <c r="F402" s="11">
        <v>6.9575000000000005</v>
      </c>
      <c r="G402" s="11">
        <v>11.3735</v>
      </c>
      <c r="H402" s="12">
        <f t="shared" si="30"/>
        <v>0.63471074380165282</v>
      </c>
      <c r="I402" s="11">
        <f t="shared" si="31"/>
        <v>136.482</v>
      </c>
      <c r="J402" s="11">
        <f t="shared" si="34"/>
        <v>52.99199999999999</v>
      </c>
      <c r="K402" s="13" t="s">
        <v>24</v>
      </c>
    </row>
    <row r="403" spans="1:11" x14ac:dyDescent="0.25">
      <c r="A403" s="6">
        <f t="shared" si="32"/>
        <v>2012</v>
      </c>
      <c r="B403" s="7">
        <f t="shared" si="33"/>
        <v>4</v>
      </c>
      <c r="C403" s="8">
        <v>41009</v>
      </c>
      <c r="D403" s="9" t="s">
        <v>67</v>
      </c>
      <c r="E403" s="10">
        <v>5</v>
      </c>
      <c r="F403" s="11">
        <v>1252.3499999999999</v>
      </c>
      <c r="G403" s="11">
        <v>2169.3944999999999</v>
      </c>
      <c r="H403" s="12">
        <f t="shared" si="30"/>
        <v>0.73225895316804412</v>
      </c>
      <c r="I403" s="11">
        <f t="shared" si="31"/>
        <v>10846.9725</v>
      </c>
      <c r="J403" s="11">
        <f t="shared" si="34"/>
        <v>4585.2224999999999</v>
      </c>
      <c r="K403" s="13" t="s">
        <v>12</v>
      </c>
    </row>
    <row r="404" spans="1:11" x14ac:dyDescent="0.25">
      <c r="A404" s="6">
        <f t="shared" si="32"/>
        <v>2012</v>
      </c>
      <c r="B404" s="7">
        <f t="shared" si="33"/>
        <v>4</v>
      </c>
      <c r="C404" s="8">
        <v>41010</v>
      </c>
      <c r="D404" s="9" t="s">
        <v>226</v>
      </c>
      <c r="E404" s="10">
        <v>6</v>
      </c>
      <c r="F404" s="11">
        <v>3.3775500000000003</v>
      </c>
      <c r="G404" s="11">
        <v>5.6464999999999996</v>
      </c>
      <c r="H404" s="12">
        <f t="shared" si="30"/>
        <v>0.67177391896492999</v>
      </c>
      <c r="I404" s="11">
        <f t="shared" si="31"/>
        <v>33.878999999999998</v>
      </c>
      <c r="J404" s="11">
        <f t="shared" si="34"/>
        <v>13.613699999999994</v>
      </c>
      <c r="K404" s="13" t="s">
        <v>25</v>
      </c>
    </row>
    <row r="405" spans="1:11" x14ac:dyDescent="0.25">
      <c r="A405" s="6">
        <f t="shared" si="32"/>
        <v>2012</v>
      </c>
      <c r="B405" s="7">
        <f t="shared" si="33"/>
        <v>4</v>
      </c>
      <c r="C405" s="8">
        <v>41010</v>
      </c>
      <c r="D405" s="9" t="s">
        <v>227</v>
      </c>
      <c r="E405" s="10">
        <v>6</v>
      </c>
      <c r="F405" s="11">
        <v>16.8751</v>
      </c>
      <c r="G405" s="11">
        <v>23.931499999999996</v>
      </c>
      <c r="H405" s="12">
        <f t="shared" si="30"/>
        <v>0.4181545590840941</v>
      </c>
      <c r="I405" s="11">
        <f t="shared" si="31"/>
        <v>143.58899999999997</v>
      </c>
      <c r="J405" s="11">
        <f t="shared" si="34"/>
        <v>42.338399999999979</v>
      </c>
      <c r="K405" s="13" t="s">
        <v>27</v>
      </c>
    </row>
    <row r="406" spans="1:11" ht="26.25" x14ac:dyDescent="0.25">
      <c r="A406" s="6">
        <f t="shared" si="32"/>
        <v>2012</v>
      </c>
      <c r="B406" s="7">
        <f t="shared" si="33"/>
        <v>4</v>
      </c>
      <c r="C406" s="8">
        <v>41010</v>
      </c>
      <c r="D406" s="9" t="s">
        <v>228</v>
      </c>
      <c r="E406" s="10">
        <v>5</v>
      </c>
      <c r="F406" s="11">
        <v>35.445300000000003</v>
      </c>
      <c r="G406" s="11">
        <v>70.265000000000001</v>
      </c>
      <c r="H406" s="12">
        <f t="shared" si="30"/>
        <v>0.9823502692881706</v>
      </c>
      <c r="I406" s="11">
        <f t="shared" si="31"/>
        <v>351.32499999999999</v>
      </c>
      <c r="J406" s="11">
        <f t="shared" si="34"/>
        <v>174.09849999999997</v>
      </c>
      <c r="K406" s="13" t="s">
        <v>12</v>
      </c>
    </row>
    <row r="407" spans="1:11" x14ac:dyDescent="0.25">
      <c r="A407" s="6">
        <f t="shared" si="32"/>
        <v>2012</v>
      </c>
      <c r="B407" s="7">
        <f t="shared" si="33"/>
        <v>4</v>
      </c>
      <c r="C407" s="8">
        <v>41010</v>
      </c>
      <c r="D407" s="9" t="s">
        <v>67</v>
      </c>
      <c r="E407" s="10">
        <v>3</v>
      </c>
      <c r="F407" s="11">
        <v>1428.1849999999999</v>
      </c>
      <c r="G407" s="11">
        <v>2084.7199999999998</v>
      </c>
      <c r="H407" s="12">
        <f t="shared" si="30"/>
        <v>0.4596988485385296</v>
      </c>
      <c r="I407" s="11">
        <f t="shared" si="31"/>
        <v>6254.16</v>
      </c>
      <c r="J407" s="11">
        <f t="shared" si="34"/>
        <v>1969.6049999999996</v>
      </c>
      <c r="K407" s="13" t="s">
        <v>28</v>
      </c>
    </row>
    <row r="408" spans="1:11" x14ac:dyDescent="0.25">
      <c r="A408" s="6">
        <f t="shared" si="32"/>
        <v>2012</v>
      </c>
      <c r="B408" s="7">
        <f t="shared" si="33"/>
        <v>4</v>
      </c>
      <c r="C408" s="8">
        <v>41011</v>
      </c>
      <c r="D408" s="9" t="s">
        <v>227</v>
      </c>
      <c r="E408" s="10">
        <v>6</v>
      </c>
      <c r="F408" s="11">
        <v>15.610100000000001</v>
      </c>
      <c r="G408" s="11">
        <v>23.931499999999996</v>
      </c>
      <c r="H408" s="12">
        <f t="shared" si="30"/>
        <v>0.5330779431265652</v>
      </c>
      <c r="I408" s="11">
        <f t="shared" si="31"/>
        <v>143.58899999999997</v>
      </c>
      <c r="J408" s="11">
        <f t="shared" si="34"/>
        <v>49.928399999999968</v>
      </c>
      <c r="K408" s="13" t="s">
        <v>18</v>
      </c>
    </row>
    <row r="409" spans="1:11" x14ac:dyDescent="0.25">
      <c r="A409" s="6">
        <f t="shared" si="32"/>
        <v>2012</v>
      </c>
      <c r="B409" s="7">
        <f t="shared" si="33"/>
        <v>4</v>
      </c>
      <c r="C409" s="8">
        <v>41011</v>
      </c>
      <c r="D409" s="9" t="s">
        <v>229</v>
      </c>
      <c r="E409" s="10">
        <v>12</v>
      </c>
      <c r="F409" s="11">
        <v>5.1612</v>
      </c>
      <c r="G409" s="11">
        <v>8.625</v>
      </c>
      <c r="H409" s="12">
        <f t="shared" si="30"/>
        <v>0.67112299465240643</v>
      </c>
      <c r="I409" s="11">
        <f t="shared" si="31"/>
        <v>103.5</v>
      </c>
      <c r="J409" s="11">
        <f t="shared" si="34"/>
        <v>41.565600000000003</v>
      </c>
      <c r="K409" s="13" t="s">
        <v>12</v>
      </c>
    </row>
    <row r="410" spans="1:11" ht="26.25" x14ac:dyDescent="0.25">
      <c r="A410" s="6">
        <f t="shared" si="32"/>
        <v>2012</v>
      </c>
      <c r="B410" s="7">
        <f t="shared" si="33"/>
        <v>4</v>
      </c>
      <c r="C410" s="8">
        <v>41011</v>
      </c>
      <c r="D410" s="9" t="s">
        <v>228</v>
      </c>
      <c r="E410" s="10">
        <v>12</v>
      </c>
      <c r="F410" s="11">
        <v>31.625</v>
      </c>
      <c r="G410" s="11">
        <v>70.265000000000001</v>
      </c>
      <c r="H410" s="12">
        <f t="shared" si="30"/>
        <v>1.2218181818181819</v>
      </c>
      <c r="I410" s="11">
        <f t="shared" si="31"/>
        <v>843.18000000000006</v>
      </c>
      <c r="J410" s="11">
        <f t="shared" si="34"/>
        <v>463.68000000000006</v>
      </c>
      <c r="K410" s="13" t="s">
        <v>14</v>
      </c>
    </row>
    <row r="411" spans="1:11" x14ac:dyDescent="0.25">
      <c r="A411" s="6">
        <f t="shared" si="32"/>
        <v>2012</v>
      </c>
      <c r="B411" s="7">
        <f t="shared" si="33"/>
        <v>4</v>
      </c>
      <c r="C411" s="8">
        <v>41011</v>
      </c>
      <c r="D411" s="9" t="s">
        <v>37</v>
      </c>
      <c r="E411" s="10">
        <v>3</v>
      </c>
      <c r="F411" s="11">
        <v>404.79999999999995</v>
      </c>
      <c r="G411" s="11">
        <v>670.41549999999995</v>
      </c>
      <c r="H411" s="12">
        <f t="shared" si="30"/>
        <v>0.6561647727272728</v>
      </c>
      <c r="I411" s="11">
        <f t="shared" si="31"/>
        <v>2011.2464999999997</v>
      </c>
      <c r="J411" s="11">
        <f t="shared" si="34"/>
        <v>796.84649999999988</v>
      </c>
      <c r="K411" s="13" t="s">
        <v>16</v>
      </c>
    </row>
    <row r="412" spans="1:11" x14ac:dyDescent="0.25">
      <c r="A412" s="6">
        <f t="shared" si="32"/>
        <v>2012</v>
      </c>
      <c r="B412" s="7">
        <f t="shared" si="33"/>
        <v>4</v>
      </c>
      <c r="C412" s="8">
        <v>41012</v>
      </c>
      <c r="D412" s="9" t="s">
        <v>230</v>
      </c>
      <c r="E412" s="10">
        <v>6</v>
      </c>
      <c r="F412" s="11">
        <v>15.18</v>
      </c>
      <c r="G412" s="11">
        <v>31.647999999999996</v>
      </c>
      <c r="H412" s="12">
        <f t="shared" si="30"/>
        <v>1.0848484848484847</v>
      </c>
      <c r="I412" s="11">
        <f t="shared" si="31"/>
        <v>189.88799999999998</v>
      </c>
      <c r="J412" s="11">
        <f t="shared" si="34"/>
        <v>98.807999999999979</v>
      </c>
      <c r="K412" s="13" t="s">
        <v>18</v>
      </c>
    </row>
    <row r="413" spans="1:11" x14ac:dyDescent="0.25">
      <c r="A413" s="6">
        <f t="shared" si="32"/>
        <v>2012</v>
      </c>
      <c r="B413" s="7">
        <f t="shared" si="33"/>
        <v>4</v>
      </c>
      <c r="C413" s="8">
        <v>41012</v>
      </c>
      <c r="D413" s="9" t="s">
        <v>231</v>
      </c>
      <c r="E413" s="10">
        <v>14</v>
      </c>
      <c r="F413" s="11">
        <v>8.8550000000000004</v>
      </c>
      <c r="G413" s="11">
        <v>13.707999999999998</v>
      </c>
      <c r="H413" s="12">
        <f t="shared" si="30"/>
        <v>0.54805194805194779</v>
      </c>
      <c r="I413" s="11">
        <f t="shared" si="31"/>
        <v>191.91199999999998</v>
      </c>
      <c r="J413" s="11">
        <f t="shared" si="34"/>
        <v>67.941999999999979</v>
      </c>
      <c r="K413" s="13" t="s">
        <v>20</v>
      </c>
    </row>
    <row r="414" spans="1:11" x14ac:dyDescent="0.25">
      <c r="A414" s="6">
        <f t="shared" si="32"/>
        <v>2012</v>
      </c>
      <c r="B414" s="7">
        <f t="shared" si="33"/>
        <v>4</v>
      </c>
      <c r="C414" s="8">
        <v>41012</v>
      </c>
      <c r="D414" s="9" t="s">
        <v>232</v>
      </c>
      <c r="E414" s="10">
        <v>12</v>
      </c>
      <c r="F414" s="11">
        <v>2.18845</v>
      </c>
      <c r="G414" s="11">
        <v>3.657</v>
      </c>
      <c r="H414" s="12">
        <f t="shared" si="30"/>
        <v>0.67104571728849183</v>
      </c>
      <c r="I414" s="11">
        <f t="shared" si="31"/>
        <v>43.884</v>
      </c>
      <c r="J414" s="11">
        <f t="shared" si="34"/>
        <v>17.622599999999998</v>
      </c>
      <c r="K414" s="13" t="s">
        <v>18</v>
      </c>
    </row>
    <row r="415" spans="1:11" x14ac:dyDescent="0.25">
      <c r="A415" s="6">
        <f t="shared" si="32"/>
        <v>2012</v>
      </c>
      <c r="B415" s="7">
        <f t="shared" si="33"/>
        <v>4</v>
      </c>
      <c r="C415" s="8">
        <v>41012</v>
      </c>
      <c r="D415" s="9" t="s">
        <v>233</v>
      </c>
      <c r="E415" s="10">
        <v>3</v>
      </c>
      <c r="F415" s="11">
        <v>442.75000000000006</v>
      </c>
      <c r="G415" s="11">
        <v>705.80099999999993</v>
      </c>
      <c r="H415" s="12">
        <f t="shared" si="30"/>
        <v>0.59412987012986973</v>
      </c>
      <c r="I415" s="11">
        <f t="shared" si="31"/>
        <v>2117.4029999999998</v>
      </c>
      <c r="J415" s="11">
        <f t="shared" si="34"/>
        <v>789.15299999999957</v>
      </c>
      <c r="K415" s="13" t="s">
        <v>22</v>
      </c>
    </row>
    <row r="416" spans="1:11" x14ac:dyDescent="0.25">
      <c r="A416" s="6">
        <f t="shared" si="32"/>
        <v>2012</v>
      </c>
      <c r="B416" s="7">
        <f t="shared" si="33"/>
        <v>4</v>
      </c>
      <c r="C416" s="8">
        <v>41013</v>
      </c>
      <c r="D416" s="9" t="s">
        <v>234</v>
      </c>
      <c r="E416" s="10">
        <v>12</v>
      </c>
      <c r="F416" s="11">
        <v>3.3522499999999997</v>
      </c>
      <c r="G416" s="11">
        <v>5.6004999999999994</v>
      </c>
      <c r="H416" s="12">
        <f t="shared" si="30"/>
        <v>0.67066895368782153</v>
      </c>
      <c r="I416" s="11">
        <f t="shared" si="31"/>
        <v>67.205999999999989</v>
      </c>
      <c r="J416" s="11">
        <f t="shared" si="34"/>
        <v>26.978999999999992</v>
      </c>
      <c r="K416" s="13" t="s">
        <v>24</v>
      </c>
    </row>
    <row r="417" spans="1:11" x14ac:dyDescent="0.25">
      <c r="A417" s="6">
        <f t="shared" si="32"/>
        <v>2012</v>
      </c>
      <c r="B417" s="7">
        <f t="shared" si="33"/>
        <v>4</v>
      </c>
      <c r="C417" s="8">
        <v>41013</v>
      </c>
      <c r="D417" s="9" t="s">
        <v>235</v>
      </c>
      <c r="E417" s="10">
        <v>4</v>
      </c>
      <c r="F417" s="11">
        <v>8.8550000000000004</v>
      </c>
      <c r="G417" s="11">
        <v>14.857999999999999</v>
      </c>
      <c r="H417" s="12">
        <f t="shared" si="30"/>
        <v>0.6779220779220777</v>
      </c>
      <c r="I417" s="11">
        <f t="shared" si="31"/>
        <v>59.431999999999995</v>
      </c>
      <c r="J417" s="11">
        <f t="shared" si="34"/>
        <v>24.011999999999993</v>
      </c>
      <c r="K417" s="13" t="s">
        <v>12</v>
      </c>
    </row>
    <row r="418" spans="1:11" x14ac:dyDescent="0.25">
      <c r="A418" s="6">
        <f t="shared" si="32"/>
        <v>2012</v>
      </c>
      <c r="B418" s="7">
        <f t="shared" si="33"/>
        <v>4</v>
      </c>
      <c r="C418" s="8">
        <v>41013</v>
      </c>
      <c r="D418" s="9" t="s">
        <v>236</v>
      </c>
      <c r="E418" s="10">
        <v>3</v>
      </c>
      <c r="F418" s="11">
        <v>442.75000000000006</v>
      </c>
      <c r="G418" s="11">
        <v>705.80099999999993</v>
      </c>
      <c r="H418" s="12">
        <f t="shared" si="30"/>
        <v>0.59412987012986973</v>
      </c>
      <c r="I418" s="11">
        <f t="shared" si="31"/>
        <v>2117.4029999999998</v>
      </c>
      <c r="J418" s="11">
        <f t="shared" si="34"/>
        <v>789.15299999999957</v>
      </c>
      <c r="K418" s="13" t="s">
        <v>25</v>
      </c>
    </row>
    <row r="419" spans="1:11" x14ac:dyDescent="0.25">
      <c r="A419" s="6">
        <f t="shared" si="32"/>
        <v>2012</v>
      </c>
      <c r="B419" s="7">
        <f t="shared" si="33"/>
        <v>4</v>
      </c>
      <c r="C419" s="8">
        <v>41013</v>
      </c>
      <c r="D419" s="9" t="s">
        <v>237</v>
      </c>
      <c r="E419" s="10">
        <v>3</v>
      </c>
      <c r="F419" s="11">
        <v>292.21500000000003</v>
      </c>
      <c r="G419" s="11">
        <v>435.96499999999997</v>
      </c>
      <c r="H419" s="12">
        <f t="shared" si="30"/>
        <v>0.49193231011412802</v>
      </c>
      <c r="I419" s="11">
        <f t="shared" si="31"/>
        <v>1307.895</v>
      </c>
      <c r="J419" s="11">
        <f t="shared" si="34"/>
        <v>431.24999999999989</v>
      </c>
      <c r="K419" s="13" t="s">
        <v>27</v>
      </c>
    </row>
    <row r="420" spans="1:11" x14ac:dyDescent="0.25">
      <c r="A420" s="6">
        <f t="shared" si="32"/>
        <v>2012</v>
      </c>
      <c r="B420" s="7">
        <f t="shared" si="33"/>
        <v>4</v>
      </c>
      <c r="C420" s="8">
        <v>41014</v>
      </c>
      <c r="D420" s="9" t="s">
        <v>235</v>
      </c>
      <c r="E420" s="10">
        <v>6</v>
      </c>
      <c r="F420" s="11">
        <v>8.2225000000000001</v>
      </c>
      <c r="G420" s="11">
        <v>14.857999999999999</v>
      </c>
      <c r="H420" s="12">
        <f t="shared" si="30"/>
        <v>0.8069930069930068</v>
      </c>
      <c r="I420" s="11">
        <f t="shared" si="31"/>
        <v>89.147999999999996</v>
      </c>
      <c r="J420" s="11">
        <f t="shared" si="34"/>
        <v>39.812999999999995</v>
      </c>
      <c r="K420" s="13" t="s">
        <v>12</v>
      </c>
    </row>
    <row r="421" spans="1:11" x14ac:dyDescent="0.25">
      <c r="A421" s="6">
        <f t="shared" si="32"/>
        <v>2012</v>
      </c>
      <c r="B421" s="7">
        <f t="shared" si="33"/>
        <v>4</v>
      </c>
      <c r="C421" s="8">
        <v>41014</v>
      </c>
      <c r="D421" s="9" t="s">
        <v>237</v>
      </c>
      <c r="E421" s="10">
        <v>12</v>
      </c>
      <c r="F421" s="11">
        <v>246.67500000000001</v>
      </c>
      <c r="G421" s="11">
        <v>435.96499999999997</v>
      </c>
      <c r="H421" s="12">
        <f t="shared" si="30"/>
        <v>0.76736596736596718</v>
      </c>
      <c r="I421" s="11">
        <f t="shared" si="31"/>
        <v>5231.58</v>
      </c>
      <c r="J421" s="11">
        <f t="shared" si="34"/>
        <v>2271.4799999999996</v>
      </c>
      <c r="K421" s="13" t="s">
        <v>28</v>
      </c>
    </row>
    <row r="422" spans="1:11" x14ac:dyDescent="0.25">
      <c r="A422" s="6">
        <f t="shared" si="32"/>
        <v>2012</v>
      </c>
      <c r="B422" s="7">
        <f t="shared" si="33"/>
        <v>4</v>
      </c>
      <c r="C422" s="8">
        <v>41014</v>
      </c>
      <c r="D422" s="9" t="s">
        <v>238</v>
      </c>
      <c r="E422" s="10">
        <v>3</v>
      </c>
      <c r="F422" s="11">
        <v>11.385</v>
      </c>
      <c r="G422" s="11">
        <v>15.559499999999998</v>
      </c>
      <c r="H422" s="12">
        <f t="shared" si="30"/>
        <v>0.36666666666666653</v>
      </c>
      <c r="I422" s="11">
        <f t="shared" si="31"/>
        <v>46.678499999999993</v>
      </c>
      <c r="J422" s="11">
        <f t="shared" si="34"/>
        <v>12.523499999999991</v>
      </c>
      <c r="K422" s="13" t="s">
        <v>18</v>
      </c>
    </row>
    <row r="423" spans="1:11" x14ac:dyDescent="0.25">
      <c r="A423" s="6">
        <f t="shared" si="32"/>
        <v>2012</v>
      </c>
      <c r="B423" s="7">
        <f t="shared" si="33"/>
        <v>4</v>
      </c>
      <c r="C423" s="8">
        <v>41014</v>
      </c>
      <c r="D423" s="9" t="s">
        <v>239</v>
      </c>
      <c r="E423" s="10">
        <v>3</v>
      </c>
      <c r="F423" s="11">
        <v>375.70500000000004</v>
      </c>
      <c r="G423" s="11">
        <v>554.553</v>
      </c>
      <c r="H423" s="12">
        <f t="shared" si="30"/>
        <v>0.4760330578512395</v>
      </c>
      <c r="I423" s="11">
        <f t="shared" si="31"/>
        <v>1663.6590000000001</v>
      </c>
      <c r="J423" s="11">
        <f t="shared" si="34"/>
        <v>536.54399999999987</v>
      </c>
      <c r="K423" s="13" t="s">
        <v>12</v>
      </c>
    </row>
    <row r="424" spans="1:11" x14ac:dyDescent="0.25">
      <c r="A424" s="6">
        <f t="shared" si="32"/>
        <v>2012</v>
      </c>
      <c r="B424" s="7">
        <f t="shared" si="33"/>
        <v>4</v>
      </c>
      <c r="C424" s="8">
        <v>41015</v>
      </c>
      <c r="D424" s="9" t="s">
        <v>235</v>
      </c>
      <c r="E424" s="10">
        <v>6</v>
      </c>
      <c r="F424" s="11">
        <v>7.4635000000000007</v>
      </c>
      <c r="G424" s="11">
        <v>14.857999999999999</v>
      </c>
      <c r="H424" s="12">
        <f t="shared" si="30"/>
        <v>0.99075500770415992</v>
      </c>
      <c r="I424" s="11">
        <f t="shared" si="31"/>
        <v>89.147999999999996</v>
      </c>
      <c r="J424" s="11">
        <f t="shared" si="34"/>
        <v>44.36699999999999</v>
      </c>
      <c r="K424" s="13" t="s">
        <v>14</v>
      </c>
    </row>
    <row r="425" spans="1:11" ht="26.25" x14ac:dyDescent="0.25">
      <c r="A425" s="6">
        <f t="shared" si="32"/>
        <v>2012</v>
      </c>
      <c r="B425" s="7">
        <f t="shared" si="33"/>
        <v>4</v>
      </c>
      <c r="C425" s="8">
        <v>41015</v>
      </c>
      <c r="D425" s="9" t="s">
        <v>240</v>
      </c>
      <c r="E425" s="10">
        <v>4</v>
      </c>
      <c r="F425" s="11">
        <v>32.396650000000001</v>
      </c>
      <c r="G425" s="11">
        <v>47.713499999999996</v>
      </c>
      <c r="H425" s="12">
        <f t="shared" si="30"/>
        <v>0.47279116822264011</v>
      </c>
      <c r="I425" s="11">
        <f t="shared" si="31"/>
        <v>190.85399999999998</v>
      </c>
      <c r="J425" s="11">
        <f t="shared" si="34"/>
        <v>61.267399999999981</v>
      </c>
      <c r="K425" s="13" t="s">
        <v>16</v>
      </c>
    </row>
    <row r="426" spans="1:11" x14ac:dyDescent="0.25">
      <c r="A426" s="6">
        <f t="shared" si="32"/>
        <v>2012</v>
      </c>
      <c r="B426" s="7">
        <f t="shared" si="33"/>
        <v>4</v>
      </c>
      <c r="C426" s="8">
        <v>41015</v>
      </c>
      <c r="D426" s="9" t="s">
        <v>37</v>
      </c>
      <c r="E426" s="10">
        <v>3</v>
      </c>
      <c r="F426" s="11">
        <v>375.70500000000004</v>
      </c>
      <c r="G426" s="11">
        <v>554.56449999999995</v>
      </c>
      <c r="H426" s="12">
        <f t="shared" si="30"/>
        <v>0.47606366697275759</v>
      </c>
      <c r="I426" s="11">
        <f t="shared" si="31"/>
        <v>1663.6934999999999</v>
      </c>
      <c r="J426" s="11">
        <f t="shared" si="34"/>
        <v>536.57849999999962</v>
      </c>
      <c r="K426" s="13" t="s">
        <v>18</v>
      </c>
    </row>
    <row r="427" spans="1:11" x14ac:dyDescent="0.25">
      <c r="A427" s="6">
        <f t="shared" si="32"/>
        <v>2012</v>
      </c>
      <c r="B427" s="7">
        <f t="shared" si="33"/>
        <v>4</v>
      </c>
      <c r="C427" s="8">
        <v>41015</v>
      </c>
      <c r="D427" s="9" t="s">
        <v>241</v>
      </c>
      <c r="E427" s="10">
        <v>3</v>
      </c>
      <c r="F427" s="11">
        <v>240.35000000000002</v>
      </c>
      <c r="G427" s="11">
        <v>341.65349999999995</v>
      </c>
      <c r="H427" s="12">
        <f t="shared" si="30"/>
        <v>0.4214832535885164</v>
      </c>
      <c r="I427" s="11">
        <f t="shared" si="31"/>
        <v>1024.9604999999999</v>
      </c>
      <c r="J427" s="11">
        <f t="shared" si="34"/>
        <v>303.91049999999984</v>
      </c>
      <c r="K427" s="13" t="s">
        <v>20</v>
      </c>
    </row>
    <row r="428" spans="1:11" x14ac:dyDescent="0.25">
      <c r="A428" s="6">
        <f t="shared" si="32"/>
        <v>2012</v>
      </c>
      <c r="B428" s="7">
        <f t="shared" si="33"/>
        <v>4</v>
      </c>
      <c r="C428" s="8">
        <v>41016</v>
      </c>
      <c r="D428" s="9" t="s">
        <v>235</v>
      </c>
      <c r="E428" s="10">
        <v>6</v>
      </c>
      <c r="F428" s="11">
        <v>6.9575000000000005</v>
      </c>
      <c r="G428" s="11">
        <v>14.857999999999999</v>
      </c>
      <c r="H428" s="12">
        <f t="shared" si="30"/>
        <v>1.1355371900826443</v>
      </c>
      <c r="I428" s="11">
        <f t="shared" si="31"/>
        <v>89.147999999999996</v>
      </c>
      <c r="J428" s="11">
        <f t="shared" si="34"/>
        <v>47.402999999999992</v>
      </c>
      <c r="K428" s="13" t="s">
        <v>18</v>
      </c>
    </row>
    <row r="429" spans="1:11" x14ac:dyDescent="0.25">
      <c r="A429" s="6">
        <f t="shared" si="32"/>
        <v>2012</v>
      </c>
      <c r="B429" s="7">
        <f t="shared" si="33"/>
        <v>4</v>
      </c>
      <c r="C429" s="8">
        <v>41016</v>
      </c>
      <c r="D429" s="9" t="s">
        <v>241</v>
      </c>
      <c r="E429" s="10">
        <v>12</v>
      </c>
      <c r="F429" s="11">
        <v>202.39999999999998</v>
      </c>
      <c r="G429" s="11">
        <v>341.65349999999995</v>
      </c>
      <c r="H429" s="12">
        <f t="shared" si="30"/>
        <v>0.68801136363636362</v>
      </c>
      <c r="I429" s="11">
        <f t="shared" si="31"/>
        <v>4099.8419999999996</v>
      </c>
      <c r="J429" s="11">
        <f t="shared" si="34"/>
        <v>1671.0419999999999</v>
      </c>
      <c r="K429" s="13" t="s">
        <v>22</v>
      </c>
    </row>
    <row r="430" spans="1:11" x14ac:dyDescent="0.25">
      <c r="A430" s="6">
        <f t="shared" si="32"/>
        <v>2012</v>
      </c>
      <c r="B430" s="7">
        <f t="shared" si="33"/>
        <v>4</v>
      </c>
      <c r="C430" s="8">
        <v>41016</v>
      </c>
      <c r="D430" s="9" t="s">
        <v>242</v>
      </c>
      <c r="E430" s="10">
        <v>3</v>
      </c>
      <c r="F430" s="11">
        <v>12.472899999999999</v>
      </c>
      <c r="G430" s="11">
        <v>18.365500000000001</v>
      </c>
      <c r="H430" s="12">
        <f t="shared" si="30"/>
        <v>0.47243223308132049</v>
      </c>
      <c r="I430" s="11">
        <f t="shared" si="31"/>
        <v>55.096500000000006</v>
      </c>
      <c r="J430" s="11">
        <f t="shared" si="34"/>
        <v>17.677800000000005</v>
      </c>
      <c r="K430" s="13" t="s">
        <v>24</v>
      </c>
    </row>
    <row r="431" spans="1:11" x14ac:dyDescent="0.25">
      <c r="A431" s="6">
        <f t="shared" si="32"/>
        <v>2012</v>
      </c>
      <c r="B431" s="7">
        <f t="shared" si="33"/>
        <v>4</v>
      </c>
      <c r="C431" s="8">
        <v>41016</v>
      </c>
      <c r="D431" s="9" t="s">
        <v>34</v>
      </c>
      <c r="E431" s="10">
        <v>3</v>
      </c>
      <c r="F431" s="11">
        <v>375.70500000000004</v>
      </c>
      <c r="G431" s="11">
        <v>554.56449999999995</v>
      </c>
      <c r="H431" s="12">
        <f t="shared" si="30"/>
        <v>0.47606366697275759</v>
      </c>
      <c r="I431" s="11">
        <f t="shared" si="31"/>
        <v>1663.6934999999999</v>
      </c>
      <c r="J431" s="11">
        <f t="shared" si="34"/>
        <v>536.57849999999962</v>
      </c>
      <c r="K431" s="13" t="s">
        <v>12</v>
      </c>
    </row>
    <row r="432" spans="1:11" x14ac:dyDescent="0.25">
      <c r="A432" s="6">
        <f t="shared" si="32"/>
        <v>2012</v>
      </c>
      <c r="B432" s="7">
        <f t="shared" si="33"/>
        <v>4</v>
      </c>
      <c r="C432" s="8">
        <v>41017</v>
      </c>
      <c r="D432" s="9" t="s">
        <v>243</v>
      </c>
      <c r="E432" s="10">
        <v>4</v>
      </c>
      <c r="F432" s="11">
        <v>8.8550000000000004</v>
      </c>
      <c r="G432" s="11">
        <v>14.857999999999999</v>
      </c>
      <c r="H432" s="12">
        <f t="shared" si="30"/>
        <v>0.6779220779220777</v>
      </c>
      <c r="I432" s="11">
        <f t="shared" si="31"/>
        <v>59.431999999999995</v>
      </c>
      <c r="J432" s="11">
        <f t="shared" si="34"/>
        <v>24.011999999999993</v>
      </c>
      <c r="K432" s="13" t="s">
        <v>25</v>
      </c>
    </row>
    <row r="433" spans="1:11" x14ac:dyDescent="0.25">
      <c r="A433" s="6">
        <f t="shared" si="32"/>
        <v>2012</v>
      </c>
      <c r="B433" s="7">
        <f t="shared" si="33"/>
        <v>4</v>
      </c>
      <c r="C433" s="8">
        <v>41017</v>
      </c>
      <c r="D433" s="9" t="s">
        <v>244</v>
      </c>
      <c r="E433" s="10">
        <v>4</v>
      </c>
      <c r="F433" s="11">
        <v>183.42499999999998</v>
      </c>
      <c r="G433" s="11">
        <v>286.29249999999996</v>
      </c>
      <c r="H433" s="12">
        <f t="shared" si="30"/>
        <v>0.56081504702194351</v>
      </c>
      <c r="I433" s="11">
        <f t="shared" si="31"/>
        <v>1145.1699999999998</v>
      </c>
      <c r="J433" s="11">
        <f t="shared" si="34"/>
        <v>411.46999999999991</v>
      </c>
      <c r="K433" s="13" t="s">
        <v>27</v>
      </c>
    </row>
    <row r="434" spans="1:11" x14ac:dyDescent="0.25">
      <c r="A434" s="6">
        <f t="shared" si="32"/>
        <v>2012</v>
      </c>
      <c r="B434" s="7">
        <f t="shared" si="33"/>
        <v>4</v>
      </c>
      <c r="C434" s="8">
        <v>41017</v>
      </c>
      <c r="D434" s="9" t="s">
        <v>245</v>
      </c>
      <c r="E434" s="10">
        <v>4</v>
      </c>
      <c r="F434" s="11">
        <v>221.37500000000003</v>
      </c>
      <c r="G434" s="11">
        <v>318.12449999999995</v>
      </c>
      <c r="H434" s="12">
        <f t="shared" si="30"/>
        <v>0.43703896103896067</v>
      </c>
      <c r="I434" s="11">
        <f t="shared" si="31"/>
        <v>1272.4979999999998</v>
      </c>
      <c r="J434" s="11">
        <f t="shared" si="34"/>
        <v>386.99799999999971</v>
      </c>
      <c r="K434" s="13" t="s">
        <v>12</v>
      </c>
    </row>
    <row r="435" spans="1:11" x14ac:dyDescent="0.25">
      <c r="A435" s="6">
        <f t="shared" si="32"/>
        <v>2012</v>
      </c>
      <c r="B435" s="7">
        <f t="shared" si="33"/>
        <v>4</v>
      </c>
      <c r="C435" s="8">
        <v>41017</v>
      </c>
      <c r="D435" s="9" t="s">
        <v>246</v>
      </c>
      <c r="E435" s="10">
        <v>3</v>
      </c>
      <c r="F435" s="11">
        <v>4.3516000000000004</v>
      </c>
      <c r="G435" s="11">
        <v>8.7974999999999994</v>
      </c>
      <c r="H435" s="12">
        <f t="shared" si="30"/>
        <v>1.0216701902748411</v>
      </c>
      <c r="I435" s="11">
        <f t="shared" si="31"/>
        <v>26.392499999999998</v>
      </c>
      <c r="J435" s="11">
        <f t="shared" si="34"/>
        <v>13.337699999999998</v>
      </c>
      <c r="K435" s="13" t="s">
        <v>28</v>
      </c>
    </row>
    <row r="436" spans="1:11" x14ac:dyDescent="0.25">
      <c r="A436" s="6">
        <f t="shared" si="32"/>
        <v>2012</v>
      </c>
      <c r="B436" s="7">
        <f t="shared" si="33"/>
        <v>4</v>
      </c>
      <c r="C436" s="8">
        <v>41018</v>
      </c>
      <c r="D436" s="9" t="s">
        <v>244</v>
      </c>
      <c r="E436" s="10">
        <v>6</v>
      </c>
      <c r="F436" s="11">
        <v>158.125</v>
      </c>
      <c r="G436" s="11">
        <v>286.29249999999996</v>
      </c>
      <c r="H436" s="12">
        <f t="shared" si="30"/>
        <v>0.81054545454545435</v>
      </c>
      <c r="I436" s="11">
        <f t="shared" si="31"/>
        <v>1717.7549999999997</v>
      </c>
      <c r="J436" s="11">
        <f t="shared" si="34"/>
        <v>769.00499999999965</v>
      </c>
      <c r="K436" s="13" t="s">
        <v>18</v>
      </c>
    </row>
    <row r="437" spans="1:11" x14ac:dyDescent="0.25">
      <c r="A437" s="6">
        <f t="shared" si="32"/>
        <v>2012</v>
      </c>
      <c r="B437" s="7">
        <f t="shared" si="33"/>
        <v>4</v>
      </c>
      <c r="C437" s="8">
        <v>41018</v>
      </c>
      <c r="D437" s="9" t="s">
        <v>243</v>
      </c>
      <c r="E437" s="10">
        <v>6</v>
      </c>
      <c r="F437" s="11">
        <v>8.2225000000000001</v>
      </c>
      <c r="G437" s="11">
        <v>14.857999999999999</v>
      </c>
      <c r="H437" s="12">
        <f t="shared" si="30"/>
        <v>0.8069930069930068</v>
      </c>
      <c r="I437" s="11">
        <f t="shared" si="31"/>
        <v>89.147999999999996</v>
      </c>
      <c r="J437" s="11">
        <f t="shared" si="34"/>
        <v>39.812999999999995</v>
      </c>
      <c r="K437" s="13" t="s">
        <v>12</v>
      </c>
    </row>
    <row r="438" spans="1:11" x14ac:dyDescent="0.25">
      <c r="A438" s="6">
        <f t="shared" si="32"/>
        <v>2012</v>
      </c>
      <c r="B438" s="7">
        <f t="shared" si="33"/>
        <v>4</v>
      </c>
      <c r="C438" s="8">
        <v>41018</v>
      </c>
      <c r="D438" s="9" t="s">
        <v>206</v>
      </c>
      <c r="E438" s="10">
        <v>3</v>
      </c>
      <c r="F438" s="11">
        <v>13.586100000000002</v>
      </c>
      <c r="G438" s="11">
        <v>18.7105</v>
      </c>
      <c r="H438" s="12">
        <f t="shared" si="30"/>
        <v>0.37717961740308087</v>
      </c>
      <c r="I438" s="11">
        <f t="shared" si="31"/>
        <v>56.131500000000003</v>
      </c>
      <c r="J438" s="11">
        <f t="shared" si="34"/>
        <v>15.373199999999997</v>
      </c>
      <c r="K438" s="13" t="s">
        <v>14</v>
      </c>
    </row>
    <row r="439" spans="1:11" x14ac:dyDescent="0.25">
      <c r="A439" s="6">
        <f t="shared" si="32"/>
        <v>2012</v>
      </c>
      <c r="B439" s="7">
        <f t="shared" si="33"/>
        <v>4</v>
      </c>
      <c r="C439" s="8">
        <v>41018</v>
      </c>
      <c r="D439" s="9" t="s">
        <v>227</v>
      </c>
      <c r="E439" s="10">
        <v>3</v>
      </c>
      <c r="F439" s="11">
        <v>120.17500000000001</v>
      </c>
      <c r="G439" s="11">
        <v>178.75599999999997</v>
      </c>
      <c r="H439" s="12">
        <f t="shared" si="30"/>
        <v>0.48746411483253549</v>
      </c>
      <c r="I439" s="11">
        <f t="shared" si="31"/>
        <v>536.26799999999992</v>
      </c>
      <c r="J439" s="11">
        <f t="shared" si="34"/>
        <v>175.74299999999988</v>
      </c>
      <c r="K439" s="13" t="s">
        <v>16</v>
      </c>
    </row>
    <row r="440" spans="1:11" x14ac:dyDescent="0.25">
      <c r="A440" s="6">
        <f t="shared" si="32"/>
        <v>2012</v>
      </c>
      <c r="B440" s="7">
        <f t="shared" si="33"/>
        <v>4</v>
      </c>
      <c r="C440" s="8">
        <v>41019</v>
      </c>
      <c r="D440" s="9" t="s">
        <v>243</v>
      </c>
      <c r="E440" s="10">
        <v>6</v>
      </c>
      <c r="F440" s="11">
        <v>7.4635000000000007</v>
      </c>
      <c r="G440" s="11">
        <v>14.857999999999999</v>
      </c>
      <c r="H440" s="12">
        <f t="shared" si="30"/>
        <v>0.99075500770415992</v>
      </c>
      <c r="I440" s="11">
        <f t="shared" si="31"/>
        <v>89.147999999999996</v>
      </c>
      <c r="J440" s="11">
        <f t="shared" si="34"/>
        <v>44.36699999999999</v>
      </c>
      <c r="K440" s="13" t="s">
        <v>18</v>
      </c>
    </row>
    <row r="441" spans="1:11" x14ac:dyDescent="0.25">
      <c r="A441" s="6">
        <f t="shared" si="32"/>
        <v>2012</v>
      </c>
      <c r="B441" s="7">
        <f t="shared" si="33"/>
        <v>4</v>
      </c>
      <c r="C441" s="8">
        <v>41019</v>
      </c>
      <c r="D441" s="9" t="s">
        <v>247</v>
      </c>
      <c r="E441" s="10">
        <v>7</v>
      </c>
      <c r="F441" s="11">
        <v>73.37</v>
      </c>
      <c r="G441" s="11">
        <v>113.49349999999998</v>
      </c>
      <c r="H441" s="12">
        <f t="shared" si="30"/>
        <v>0.54686520376175518</v>
      </c>
      <c r="I441" s="11">
        <f t="shared" si="31"/>
        <v>794.45449999999983</v>
      </c>
      <c r="J441" s="11">
        <f t="shared" si="34"/>
        <v>280.86449999999979</v>
      </c>
      <c r="K441" s="13" t="s">
        <v>20</v>
      </c>
    </row>
    <row r="442" spans="1:11" x14ac:dyDescent="0.25">
      <c r="A442" s="6">
        <f t="shared" si="32"/>
        <v>2012</v>
      </c>
      <c r="B442" s="7">
        <f t="shared" si="33"/>
        <v>4</v>
      </c>
      <c r="C442" s="8">
        <v>41019</v>
      </c>
      <c r="D442" s="9" t="s">
        <v>227</v>
      </c>
      <c r="E442" s="10">
        <v>7</v>
      </c>
      <c r="F442" s="11">
        <v>106.26</v>
      </c>
      <c r="G442" s="11">
        <v>178.75599999999997</v>
      </c>
      <c r="H442" s="12">
        <f t="shared" si="30"/>
        <v>0.68225108225108189</v>
      </c>
      <c r="I442" s="11">
        <f t="shared" si="31"/>
        <v>1251.2919999999999</v>
      </c>
      <c r="J442" s="11">
        <f t="shared" si="34"/>
        <v>507.47199999999987</v>
      </c>
      <c r="K442" s="13" t="s">
        <v>18</v>
      </c>
    </row>
    <row r="443" spans="1:11" x14ac:dyDescent="0.25">
      <c r="A443" s="6">
        <f t="shared" si="32"/>
        <v>2012</v>
      </c>
      <c r="B443" s="7">
        <f t="shared" si="33"/>
        <v>4</v>
      </c>
      <c r="C443" s="8">
        <v>41019</v>
      </c>
      <c r="D443" s="9" t="s">
        <v>158</v>
      </c>
      <c r="E443" s="10">
        <v>5</v>
      </c>
      <c r="F443" s="11">
        <v>42.402800000000006</v>
      </c>
      <c r="G443" s="11">
        <v>65.124499999999998</v>
      </c>
      <c r="H443" s="12">
        <f t="shared" si="30"/>
        <v>0.53585376437405052</v>
      </c>
      <c r="I443" s="11">
        <f t="shared" si="31"/>
        <v>325.6225</v>
      </c>
      <c r="J443" s="11">
        <f t="shared" si="34"/>
        <v>113.60849999999996</v>
      </c>
      <c r="K443" s="13" t="s">
        <v>22</v>
      </c>
    </row>
    <row r="444" spans="1:11" x14ac:dyDescent="0.25">
      <c r="A444" s="6">
        <f t="shared" si="32"/>
        <v>2012</v>
      </c>
      <c r="B444" s="7">
        <f t="shared" si="33"/>
        <v>4</v>
      </c>
      <c r="C444" s="8">
        <v>41020</v>
      </c>
      <c r="D444" s="9" t="s">
        <v>243</v>
      </c>
      <c r="E444" s="10">
        <v>6</v>
      </c>
      <c r="F444" s="11">
        <v>6.9575000000000005</v>
      </c>
      <c r="G444" s="11">
        <v>14.857999999999999</v>
      </c>
      <c r="H444" s="12">
        <f t="shared" si="30"/>
        <v>1.1355371900826443</v>
      </c>
      <c r="I444" s="11">
        <f t="shared" si="31"/>
        <v>89.147999999999996</v>
      </c>
      <c r="J444" s="11">
        <f t="shared" si="34"/>
        <v>47.402999999999992</v>
      </c>
      <c r="K444" s="13" t="s">
        <v>24</v>
      </c>
    </row>
    <row r="445" spans="1:11" x14ac:dyDescent="0.25">
      <c r="A445" s="6">
        <f t="shared" si="32"/>
        <v>2012</v>
      </c>
      <c r="B445" s="7">
        <f t="shared" si="33"/>
        <v>4</v>
      </c>
      <c r="C445" s="8">
        <v>41020</v>
      </c>
      <c r="D445" s="9" t="s">
        <v>158</v>
      </c>
      <c r="E445" s="10">
        <v>6</v>
      </c>
      <c r="F445" s="11">
        <v>34.155000000000001</v>
      </c>
      <c r="G445" s="11">
        <v>65.124499999999998</v>
      </c>
      <c r="H445" s="12">
        <f t="shared" si="30"/>
        <v>0.90673400673400661</v>
      </c>
      <c r="I445" s="11">
        <f t="shared" si="31"/>
        <v>390.74699999999996</v>
      </c>
      <c r="J445" s="11">
        <f t="shared" si="34"/>
        <v>185.81699999999995</v>
      </c>
      <c r="K445" s="13" t="s">
        <v>12</v>
      </c>
    </row>
    <row r="446" spans="1:11" x14ac:dyDescent="0.25">
      <c r="A446" s="6">
        <f t="shared" si="32"/>
        <v>2012</v>
      </c>
      <c r="B446" s="7">
        <f t="shared" si="33"/>
        <v>4</v>
      </c>
      <c r="C446" s="8">
        <v>41020</v>
      </c>
      <c r="D446" s="9" t="s">
        <v>124</v>
      </c>
      <c r="E446" s="10">
        <v>7</v>
      </c>
      <c r="F446" s="11">
        <v>510.42750000000001</v>
      </c>
      <c r="G446" s="11">
        <v>719.15249999999992</v>
      </c>
      <c r="H446" s="12">
        <f t="shared" si="30"/>
        <v>0.40892193308550168</v>
      </c>
      <c r="I446" s="11">
        <f t="shared" si="31"/>
        <v>5034.0674999999992</v>
      </c>
      <c r="J446" s="11">
        <f t="shared" si="34"/>
        <v>1461.0749999999989</v>
      </c>
      <c r="K446" s="13" t="s">
        <v>25</v>
      </c>
    </row>
    <row r="447" spans="1:11" x14ac:dyDescent="0.25">
      <c r="A447" s="6">
        <f t="shared" si="32"/>
        <v>2012</v>
      </c>
      <c r="B447" s="7">
        <f t="shared" si="33"/>
        <v>4</v>
      </c>
      <c r="C447" s="8">
        <v>41020</v>
      </c>
      <c r="D447" s="9" t="s">
        <v>248</v>
      </c>
      <c r="E447" s="10">
        <v>3</v>
      </c>
      <c r="F447" s="11">
        <v>113.85000000000001</v>
      </c>
      <c r="G447" s="11">
        <v>161.47149999999999</v>
      </c>
      <c r="H447" s="12">
        <f t="shared" si="30"/>
        <v>0.41828282828282809</v>
      </c>
      <c r="I447" s="11">
        <f t="shared" si="31"/>
        <v>484.41449999999998</v>
      </c>
      <c r="J447" s="11">
        <f t="shared" si="34"/>
        <v>142.86449999999996</v>
      </c>
      <c r="K447" s="13" t="s">
        <v>27</v>
      </c>
    </row>
    <row r="448" spans="1:11" x14ac:dyDescent="0.25">
      <c r="A448" s="6">
        <f t="shared" si="32"/>
        <v>2012</v>
      </c>
      <c r="B448" s="7">
        <f t="shared" si="33"/>
        <v>4</v>
      </c>
      <c r="C448" s="8">
        <v>41021</v>
      </c>
      <c r="D448" s="9" t="s">
        <v>124</v>
      </c>
      <c r="E448" s="10">
        <v>22</v>
      </c>
      <c r="F448" s="11">
        <v>468.05</v>
      </c>
      <c r="G448" s="11">
        <v>719.15249999999992</v>
      </c>
      <c r="H448" s="12">
        <f t="shared" si="30"/>
        <v>0.53648648648648622</v>
      </c>
      <c r="I448" s="11">
        <f t="shared" si="31"/>
        <v>15821.354999999998</v>
      </c>
      <c r="J448" s="11">
        <f t="shared" si="34"/>
        <v>5524.2549999999974</v>
      </c>
      <c r="K448" s="13" t="s">
        <v>12</v>
      </c>
    </row>
    <row r="449" spans="1:11" x14ac:dyDescent="0.25">
      <c r="A449" s="6">
        <f t="shared" si="32"/>
        <v>2012</v>
      </c>
      <c r="B449" s="7">
        <f t="shared" si="33"/>
        <v>4</v>
      </c>
      <c r="C449" s="8">
        <v>41021</v>
      </c>
      <c r="D449" s="9" t="s">
        <v>248</v>
      </c>
      <c r="E449" s="10">
        <v>12</v>
      </c>
      <c r="F449" s="11">
        <v>107.52500000000001</v>
      </c>
      <c r="G449" s="11">
        <v>161.47149999999999</v>
      </c>
      <c r="H449" s="12">
        <f t="shared" si="30"/>
        <v>0.50171122994652395</v>
      </c>
      <c r="I449" s="11">
        <f t="shared" si="31"/>
        <v>1937.6579999999999</v>
      </c>
      <c r="J449" s="11">
        <f t="shared" si="34"/>
        <v>647.35799999999972</v>
      </c>
      <c r="K449" s="13" t="s">
        <v>28</v>
      </c>
    </row>
    <row r="450" spans="1:11" x14ac:dyDescent="0.25">
      <c r="A450" s="6">
        <f t="shared" si="32"/>
        <v>2012</v>
      </c>
      <c r="B450" s="7">
        <f t="shared" si="33"/>
        <v>4</v>
      </c>
      <c r="C450" s="8">
        <v>41021</v>
      </c>
      <c r="D450" s="9" t="s">
        <v>154</v>
      </c>
      <c r="E450" s="10">
        <v>5</v>
      </c>
      <c r="F450" s="11">
        <v>42.402800000000006</v>
      </c>
      <c r="G450" s="11">
        <v>65.124499999999998</v>
      </c>
      <c r="H450" s="12">
        <f t="shared" si="30"/>
        <v>0.53585376437405052</v>
      </c>
      <c r="I450" s="11">
        <f t="shared" si="31"/>
        <v>325.6225</v>
      </c>
      <c r="J450" s="11">
        <f t="shared" si="34"/>
        <v>113.60849999999996</v>
      </c>
      <c r="K450" s="13" t="s">
        <v>18</v>
      </c>
    </row>
    <row r="451" spans="1:11" x14ac:dyDescent="0.25">
      <c r="A451" s="6">
        <f t="shared" si="32"/>
        <v>2012</v>
      </c>
      <c r="B451" s="7">
        <f t="shared" si="33"/>
        <v>4</v>
      </c>
      <c r="C451" s="8">
        <v>41021</v>
      </c>
      <c r="D451" s="9" t="s">
        <v>249</v>
      </c>
      <c r="E451" s="10">
        <v>4</v>
      </c>
      <c r="F451" s="11">
        <v>11.385</v>
      </c>
      <c r="G451" s="11">
        <v>20.320499999999999</v>
      </c>
      <c r="H451" s="12">
        <f t="shared" ref="H451:H514" si="35">(G451-F451)/F451</f>
        <v>0.7848484848484848</v>
      </c>
      <c r="I451" s="11">
        <f t="shared" ref="I451:I514" si="36">E451*G451</f>
        <v>81.281999999999996</v>
      </c>
      <c r="J451" s="11">
        <f t="shared" si="34"/>
        <v>35.741999999999997</v>
      </c>
      <c r="K451" s="13" t="s">
        <v>12</v>
      </c>
    </row>
    <row r="452" spans="1:11" x14ac:dyDescent="0.25">
      <c r="A452" s="6">
        <f t="shared" ref="A452:A515" si="37">YEAR(C452)</f>
        <v>2012</v>
      </c>
      <c r="B452" s="7">
        <f t="shared" ref="B452:B515" si="38">MONTH(C452)</f>
        <v>4</v>
      </c>
      <c r="C452" s="8">
        <v>41022</v>
      </c>
      <c r="D452" s="9" t="s">
        <v>154</v>
      </c>
      <c r="E452" s="10">
        <v>6</v>
      </c>
      <c r="F452" s="11">
        <v>34.155000000000001</v>
      </c>
      <c r="G452" s="11">
        <v>65.124499999999998</v>
      </c>
      <c r="H452" s="12">
        <f t="shared" si="35"/>
        <v>0.90673400673400661</v>
      </c>
      <c r="I452" s="11">
        <f t="shared" si="36"/>
        <v>390.74699999999996</v>
      </c>
      <c r="J452" s="11">
        <f t="shared" ref="J452:J515" si="39">I452-E452*F452</f>
        <v>185.81699999999995</v>
      </c>
      <c r="K452" s="13" t="s">
        <v>14</v>
      </c>
    </row>
    <row r="453" spans="1:11" x14ac:dyDescent="0.25">
      <c r="A453" s="6">
        <f t="shared" si="37"/>
        <v>2012</v>
      </c>
      <c r="B453" s="7">
        <f t="shared" si="38"/>
        <v>4</v>
      </c>
      <c r="C453" s="8">
        <v>41022</v>
      </c>
      <c r="D453" s="9" t="s">
        <v>249</v>
      </c>
      <c r="E453" s="10">
        <v>6</v>
      </c>
      <c r="F453" s="11">
        <v>11.0055</v>
      </c>
      <c r="G453" s="11">
        <v>20.320499999999999</v>
      </c>
      <c r="H453" s="12">
        <f t="shared" si="35"/>
        <v>0.84639498432601878</v>
      </c>
      <c r="I453" s="11">
        <f t="shared" si="36"/>
        <v>121.923</v>
      </c>
      <c r="J453" s="11">
        <f t="shared" si="39"/>
        <v>55.89</v>
      </c>
      <c r="K453" s="13" t="s">
        <v>16</v>
      </c>
    </row>
    <row r="454" spans="1:11" x14ac:dyDescent="0.25">
      <c r="A454" s="6">
        <f t="shared" si="37"/>
        <v>2012</v>
      </c>
      <c r="B454" s="7">
        <f t="shared" si="38"/>
        <v>4</v>
      </c>
      <c r="C454" s="8">
        <v>41022</v>
      </c>
      <c r="D454" s="9" t="s">
        <v>128</v>
      </c>
      <c r="E454" s="10">
        <v>12</v>
      </c>
      <c r="F454" s="11">
        <v>6.9448499999999997</v>
      </c>
      <c r="G454" s="11">
        <v>12.293499999999998</v>
      </c>
      <c r="H454" s="12">
        <f t="shared" si="35"/>
        <v>0.7701606226196388</v>
      </c>
      <c r="I454" s="11">
        <f t="shared" si="36"/>
        <v>147.52199999999999</v>
      </c>
      <c r="J454" s="11">
        <f t="shared" si="39"/>
        <v>64.183799999999991</v>
      </c>
      <c r="K454" s="13" t="s">
        <v>18</v>
      </c>
    </row>
    <row r="455" spans="1:11" x14ac:dyDescent="0.25">
      <c r="A455" s="6">
        <f t="shared" si="37"/>
        <v>2012</v>
      </c>
      <c r="B455" s="7">
        <f t="shared" si="38"/>
        <v>4</v>
      </c>
      <c r="C455" s="8">
        <v>41022</v>
      </c>
      <c r="D455" s="9" t="s">
        <v>227</v>
      </c>
      <c r="E455" s="10">
        <v>3</v>
      </c>
      <c r="F455" s="11">
        <v>120.17500000000001</v>
      </c>
      <c r="G455" s="11">
        <v>174.01799999999997</v>
      </c>
      <c r="H455" s="12">
        <f t="shared" si="35"/>
        <v>0.44803827751196135</v>
      </c>
      <c r="I455" s="11">
        <f t="shared" si="36"/>
        <v>522.05399999999986</v>
      </c>
      <c r="J455" s="11">
        <f t="shared" si="39"/>
        <v>161.52899999999983</v>
      </c>
      <c r="K455" s="13" t="s">
        <v>20</v>
      </c>
    </row>
    <row r="456" spans="1:11" x14ac:dyDescent="0.25">
      <c r="A456" s="6">
        <f t="shared" si="37"/>
        <v>2012</v>
      </c>
      <c r="B456" s="7">
        <f t="shared" si="38"/>
        <v>4</v>
      </c>
      <c r="C456" s="8">
        <v>41023</v>
      </c>
      <c r="D456" s="9" t="s">
        <v>249</v>
      </c>
      <c r="E456" s="10">
        <v>6</v>
      </c>
      <c r="F456" s="11">
        <v>10.246499999999999</v>
      </c>
      <c r="G456" s="11">
        <v>20.320499999999999</v>
      </c>
      <c r="H456" s="12">
        <f t="shared" si="35"/>
        <v>0.98316498316498324</v>
      </c>
      <c r="I456" s="11">
        <f t="shared" si="36"/>
        <v>121.923</v>
      </c>
      <c r="J456" s="11">
        <f t="shared" si="39"/>
        <v>60.444000000000003</v>
      </c>
      <c r="K456" s="13" t="s">
        <v>18</v>
      </c>
    </row>
    <row r="457" spans="1:11" x14ac:dyDescent="0.25">
      <c r="A457" s="6">
        <f t="shared" si="37"/>
        <v>2012</v>
      </c>
      <c r="B457" s="7">
        <f t="shared" si="38"/>
        <v>4</v>
      </c>
      <c r="C457" s="8">
        <v>41023</v>
      </c>
      <c r="D457" s="9" t="s">
        <v>227</v>
      </c>
      <c r="E457" s="10">
        <v>12</v>
      </c>
      <c r="F457" s="11">
        <v>107.52500000000001</v>
      </c>
      <c r="G457" s="11">
        <v>174.01799999999997</v>
      </c>
      <c r="H457" s="12">
        <f t="shared" si="35"/>
        <v>0.61839572192513337</v>
      </c>
      <c r="I457" s="11">
        <f t="shared" si="36"/>
        <v>2088.2159999999994</v>
      </c>
      <c r="J457" s="11">
        <f t="shared" si="39"/>
        <v>797.91599999999926</v>
      </c>
      <c r="K457" s="13" t="s">
        <v>22</v>
      </c>
    </row>
    <row r="458" spans="1:11" x14ac:dyDescent="0.25">
      <c r="A458" s="6">
        <f t="shared" si="37"/>
        <v>2012</v>
      </c>
      <c r="B458" s="7">
        <f t="shared" si="38"/>
        <v>4</v>
      </c>
      <c r="C458" s="8">
        <v>41023</v>
      </c>
      <c r="D458" s="9" t="s">
        <v>250</v>
      </c>
      <c r="E458" s="10">
        <v>7</v>
      </c>
      <c r="F458" s="11">
        <v>58.695999999999998</v>
      </c>
      <c r="G458" s="11">
        <v>84.375500000000002</v>
      </c>
      <c r="H458" s="12">
        <f t="shared" si="35"/>
        <v>0.43750000000000011</v>
      </c>
      <c r="I458" s="11">
        <f t="shared" si="36"/>
        <v>590.62850000000003</v>
      </c>
      <c r="J458" s="11">
        <f t="shared" si="39"/>
        <v>179.75650000000007</v>
      </c>
      <c r="K458" s="13" t="s">
        <v>24</v>
      </c>
    </row>
    <row r="459" spans="1:11" x14ac:dyDescent="0.25">
      <c r="A459" s="6">
        <f t="shared" si="37"/>
        <v>2012</v>
      </c>
      <c r="B459" s="7">
        <f t="shared" si="38"/>
        <v>4</v>
      </c>
      <c r="C459" s="8">
        <v>41023</v>
      </c>
      <c r="D459" s="9" t="s">
        <v>199</v>
      </c>
      <c r="E459" s="10">
        <v>5</v>
      </c>
      <c r="F459" s="11">
        <v>18.974999999999998</v>
      </c>
      <c r="G459" s="11">
        <v>31.2455</v>
      </c>
      <c r="H459" s="12">
        <f t="shared" si="35"/>
        <v>0.64666666666666683</v>
      </c>
      <c r="I459" s="11">
        <f t="shared" si="36"/>
        <v>156.22749999999999</v>
      </c>
      <c r="J459" s="11">
        <f t="shared" si="39"/>
        <v>61.352500000000006</v>
      </c>
      <c r="K459" s="13" t="s">
        <v>12</v>
      </c>
    </row>
    <row r="460" spans="1:11" x14ac:dyDescent="0.25">
      <c r="A460" s="6">
        <f t="shared" si="37"/>
        <v>2012</v>
      </c>
      <c r="B460" s="7">
        <f t="shared" si="38"/>
        <v>4</v>
      </c>
      <c r="C460" s="8">
        <v>41024</v>
      </c>
      <c r="D460" s="9" t="s">
        <v>249</v>
      </c>
      <c r="E460" s="10">
        <v>6</v>
      </c>
      <c r="F460" s="11">
        <v>9.7405000000000008</v>
      </c>
      <c r="G460" s="11">
        <v>20.320499999999999</v>
      </c>
      <c r="H460" s="12">
        <f t="shared" si="35"/>
        <v>1.0861865407319951</v>
      </c>
      <c r="I460" s="11">
        <f t="shared" si="36"/>
        <v>121.923</v>
      </c>
      <c r="J460" s="11">
        <f t="shared" si="39"/>
        <v>63.48</v>
      </c>
      <c r="K460" s="13" t="s">
        <v>25</v>
      </c>
    </row>
    <row r="461" spans="1:11" x14ac:dyDescent="0.25">
      <c r="A461" s="6">
        <f t="shared" si="37"/>
        <v>2012</v>
      </c>
      <c r="B461" s="7">
        <f t="shared" si="38"/>
        <v>4</v>
      </c>
      <c r="C461" s="8">
        <v>41024</v>
      </c>
      <c r="D461" s="9" t="s">
        <v>251</v>
      </c>
      <c r="E461" s="10">
        <v>6</v>
      </c>
      <c r="F461" s="11">
        <v>284.625</v>
      </c>
      <c r="G461" s="11">
        <v>423.01599999999996</v>
      </c>
      <c r="H461" s="12">
        <f t="shared" si="35"/>
        <v>0.48622222222222211</v>
      </c>
      <c r="I461" s="11">
        <f t="shared" si="36"/>
        <v>2538.0959999999995</v>
      </c>
      <c r="J461" s="11">
        <f t="shared" si="39"/>
        <v>830.34599999999955</v>
      </c>
      <c r="K461" s="13" t="s">
        <v>27</v>
      </c>
    </row>
    <row r="462" spans="1:11" x14ac:dyDescent="0.25">
      <c r="A462" s="6">
        <f t="shared" si="37"/>
        <v>2012</v>
      </c>
      <c r="B462" s="7">
        <f t="shared" si="38"/>
        <v>4</v>
      </c>
      <c r="C462" s="8">
        <v>41024</v>
      </c>
      <c r="D462" s="9" t="s">
        <v>199</v>
      </c>
      <c r="E462" s="10">
        <v>12</v>
      </c>
      <c r="F462" s="11">
        <v>15.18</v>
      </c>
      <c r="G462" s="11">
        <v>31.2455</v>
      </c>
      <c r="H462" s="12">
        <f t="shared" si="35"/>
        <v>1.0583333333333333</v>
      </c>
      <c r="I462" s="11">
        <f t="shared" si="36"/>
        <v>374.94600000000003</v>
      </c>
      <c r="J462" s="11">
        <f t="shared" si="39"/>
        <v>192.78600000000003</v>
      </c>
      <c r="K462" s="13" t="s">
        <v>12</v>
      </c>
    </row>
    <row r="463" spans="1:11" x14ac:dyDescent="0.25">
      <c r="A463" s="6">
        <f t="shared" si="37"/>
        <v>2012</v>
      </c>
      <c r="B463" s="7">
        <f t="shared" si="38"/>
        <v>4</v>
      </c>
      <c r="C463" s="8">
        <v>41024</v>
      </c>
      <c r="D463" s="9" t="s">
        <v>177</v>
      </c>
      <c r="E463" s="10">
        <v>3</v>
      </c>
      <c r="F463" s="11">
        <v>670.44999999999993</v>
      </c>
      <c r="G463" s="11">
        <v>1085.7954999999999</v>
      </c>
      <c r="H463" s="12">
        <f t="shared" si="35"/>
        <v>0.6195025728987994</v>
      </c>
      <c r="I463" s="11">
        <f t="shared" si="36"/>
        <v>3257.3864999999996</v>
      </c>
      <c r="J463" s="11">
        <f t="shared" si="39"/>
        <v>1246.0364999999997</v>
      </c>
      <c r="K463" s="13" t="s">
        <v>28</v>
      </c>
    </row>
    <row r="464" spans="1:11" x14ac:dyDescent="0.25">
      <c r="A464" s="6">
        <f t="shared" si="37"/>
        <v>2012</v>
      </c>
      <c r="B464" s="7">
        <f t="shared" si="38"/>
        <v>4</v>
      </c>
      <c r="C464" s="8">
        <v>41025</v>
      </c>
      <c r="D464" s="9" t="s">
        <v>252</v>
      </c>
      <c r="E464" s="10">
        <v>14</v>
      </c>
      <c r="F464" s="11">
        <v>37.481949999999998</v>
      </c>
      <c r="G464" s="11">
        <v>52.612499999999997</v>
      </c>
      <c r="H464" s="12">
        <f t="shared" si="35"/>
        <v>0.40367563587273342</v>
      </c>
      <c r="I464" s="11">
        <f t="shared" si="36"/>
        <v>736.57499999999993</v>
      </c>
      <c r="J464" s="11">
        <f t="shared" si="39"/>
        <v>211.82769999999994</v>
      </c>
      <c r="K464" s="13" t="s">
        <v>18</v>
      </c>
    </row>
    <row r="465" spans="1:11" x14ac:dyDescent="0.25">
      <c r="A465" s="6">
        <f t="shared" si="37"/>
        <v>2012</v>
      </c>
      <c r="B465" s="7">
        <f t="shared" si="38"/>
        <v>4</v>
      </c>
      <c r="C465" s="8">
        <v>41025</v>
      </c>
      <c r="D465" s="9" t="s">
        <v>201</v>
      </c>
      <c r="E465" s="10">
        <v>5</v>
      </c>
      <c r="F465" s="11">
        <v>18.974999999999998</v>
      </c>
      <c r="G465" s="11">
        <v>31.2455</v>
      </c>
      <c r="H465" s="12">
        <f t="shared" si="35"/>
        <v>0.64666666666666683</v>
      </c>
      <c r="I465" s="11">
        <f t="shared" si="36"/>
        <v>156.22749999999999</v>
      </c>
      <c r="J465" s="11">
        <f t="shared" si="39"/>
        <v>61.352500000000006</v>
      </c>
      <c r="K465" s="13" t="s">
        <v>12</v>
      </c>
    </row>
    <row r="466" spans="1:11" x14ac:dyDescent="0.25">
      <c r="A466" s="6">
        <f t="shared" si="37"/>
        <v>2012</v>
      </c>
      <c r="B466" s="7">
        <f t="shared" si="38"/>
        <v>4</v>
      </c>
      <c r="C466" s="8">
        <v>41025</v>
      </c>
      <c r="D466" s="9" t="s">
        <v>253</v>
      </c>
      <c r="E466" s="10">
        <v>4</v>
      </c>
      <c r="F466" s="11">
        <v>11.385</v>
      </c>
      <c r="G466" s="11">
        <v>20.320499999999999</v>
      </c>
      <c r="H466" s="12">
        <f t="shared" si="35"/>
        <v>0.7848484848484848</v>
      </c>
      <c r="I466" s="11">
        <f t="shared" si="36"/>
        <v>81.281999999999996</v>
      </c>
      <c r="J466" s="11">
        <f t="shared" si="39"/>
        <v>35.741999999999997</v>
      </c>
      <c r="K466" s="13" t="s">
        <v>14</v>
      </c>
    </row>
    <row r="467" spans="1:11" x14ac:dyDescent="0.25">
      <c r="A467" s="6">
        <f t="shared" si="37"/>
        <v>2012</v>
      </c>
      <c r="B467" s="7">
        <f t="shared" si="38"/>
        <v>4</v>
      </c>
      <c r="C467" s="8">
        <v>41025</v>
      </c>
      <c r="D467" s="9" t="s">
        <v>73</v>
      </c>
      <c r="E467" s="10">
        <v>3</v>
      </c>
      <c r="F467" s="11">
        <v>1147.355</v>
      </c>
      <c r="G467" s="11">
        <v>2440.7944999999995</v>
      </c>
      <c r="H467" s="12">
        <f t="shared" si="35"/>
        <v>1.1273228425378365</v>
      </c>
      <c r="I467" s="11">
        <f t="shared" si="36"/>
        <v>7322.3834999999981</v>
      </c>
      <c r="J467" s="11">
        <f t="shared" si="39"/>
        <v>3880.318499999998</v>
      </c>
      <c r="K467" s="13" t="s">
        <v>16</v>
      </c>
    </row>
    <row r="468" spans="1:11" x14ac:dyDescent="0.25">
      <c r="A468" s="6">
        <f t="shared" si="37"/>
        <v>2012</v>
      </c>
      <c r="B468" s="7">
        <f t="shared" si="38"/>
        <v>4</v>
      </c>
      <c r="C468" s="8">
        <v>41026</v>
      </c>
      <c r="D468" s="9" t="s">
        <v>252</v>
      </c>
      <c r="E468" s="10">
        <v>6</v>
      </c>
      <c r="F468" s="11">
        <v>33.522500000000001</v>
      </c>
      <c r="G468" s="11">
        <v>52.612499999999997</v>
      </c>
      <c r="H468" s="12">
        <f t="shared" si="35"/>
        <v>0.56946826758147495</v>
      </c>
      <c r="I468" s="11">
        <f t="shared" si="36"/>
        <v>315.67499999999995</v>
      </c>
      <c r="J468" s="11">
        <f t="shared" si="39"/>
        <v>114.53999999999996</v>
      </c>
      <c r="K468" s="13" t="s">
        <v>18</v>
      </c>
    </row>
    <row r="469" spans="1:11" x14ac:dyDescent="0.25">
      <c r="A469" s="6">
        <f t="shared" si="37"/>
        <v>2012</v>
      </c>
      <c r="B469" s="7">
        <f t="shared" si="38"/>
        <v>4</v>
      </c>
      <c r="C469" s="8">
        <v>41026</v>
      </c>
      <c r="D469" s="9" t="s">
        <v>253</v>
      </c>
      <c r="E469" s="10">
        <v>6</v>
      </c>
      <c r="F469" s="11">
        <v>11.0055</v>
      </c>
      <c r="G469" s="11">
        <v>20.320499999999999</v>
      </c>
      <c r="H469" s="12">
        <f t="shared" si="35"/>
        <v>0.84639498432601878</v>
      </c>
      <c r="I469" s="11">
        <f t="shared" si="36"/>
        <v>121.923</v>
      </c>
      <c r="J469" s="11">
        <f t="shared" si="39"/>
        <v>55.89</v>
      </c>
      <c r="K469" s="13" t="s">
        <v>20</v>
      </c>
    </row>
    <row r="470" spans="1:11" x14ac:dyDescent="0.25">
      <c r="A470" s="6">
        <f t="shared" si="37"/>
        <v>2012</v>
      </c>
      <c r="B470" s="7">
        <f t="shared" si="38"/>
        <v>4</v>
      </c>
      <c r="C470" s="8">
        <v>41026</v>
      </c>
      <c r="D470" s="9" t="s">
        <v>201</v>
      </c>
      <c r="E470" s="10">
        <v>12</v>
      </c>
      <c r="F470" s="11">
        <v>15.18</v>
      </c>
      <c r="G470" s="11">
        <v>31.2455</v>
      </c>
      <c r="H470" s="12">
        <f t="shared" si="35"/>
        <v>1.0583333333333333</v>
      </c>
      <c r="I470" s="11">
        <f t="shared" si="36"/>
        <v>374.94600000000003</v>
      </c>
      <c r="J470" s="11">
        <f t="shared" si="39"/>
        <v>192.78600000000003</v>
      </c>
      <c r="K470" s="13" t="s">
        <v>18</v>
      </c>
    </row>
    <row r="471" spans="1:11" x14ac:dyDescent="0.25">
      <c r="A471" s="6">
        <f t="shared" si="37"/>
        <v>2012</v>
      </c>
      <c r="B471" s="7">
        <f t="shared" si="38"/>
        <v>4</v>
      </c>
      <c r="C471" s="8">
        <v>41026</v>
      </c>
      <c r="D471" s="9" t="s">
        <v>73</v>
      </c>
      <c r="E471" s="10">
        <v>3</v>
      </c>
      <c r="F471" s="11">
        <v>1421.6196499999999</v>
      </c>
      <c r="G471" s="11">
        <v>2993.6109999999994</v>
      </c>
      <c r="H471" s="12">
        <f t="shared" si="35"/>
        <v>1.1057749166593187</v>
      </c>
      <c r="I471" s="11">
        <f t="shared" si="36"/>
        <v>8980.8329999999987</v>
      </c>
      <c r="J471" s="11">
        <f t="shared" si="39"/>
        <v>4715.9740499999989</v>
      </c>
      <c r="K471" s="13" t="s">
        <v>22</v>
      </c>
    </row>
    <row r="472" spans="1:11" x14ac:dyDescent="0.25">
      <c r="A472" s="6">
        <f t="shared" si="37"/>
        <v>2012</v>
      </c>
      <c r="B472" s="7">
        <f t="shared" si="38"/>
        <v>4</v>
      </c>
      <c r="C472" s="8">
        <v>41027</v>
      </c>
      <c r="D472" s="9" t="s">
        <v>253</v>
      </c>
      <c r="E472" s="10">
        <v>6</v>
      </c>
      <c r="F472" s="11">
        <v>10.246499999999999</v>
      </c>
      <c r="G472" s="11">
        <v>20.320499999999999</v>
      </c>
      <c r="H472" s="12">
        <f t="shared" si="35"/>
        <v>0.98316498316498324</v>
      </c>
      <c r="I472" s="11">
        <f t="shared" si="36"/>
        <v>121.923</v>
      </c>
      <c r="J472" s="11">
        <f t="shared" si="39"/>
        <v>60.444000000000003</v>
      </c>
      <c r="K472" s="13" t="s">
        <v>24</v>
      </c>
    </row>
    <row r="473" spans="1:11" x14ac:dyDescent="0.25">
      <c r="A473" s="6">
        <f t="shared" si="37"/>
        <v>2012</v>
      </c>
      <c r="B473" s="7">
        <f t="shared" si="38"/>
        <v>4</v>
      </c>
      <c r="C473" s="8">
        <v>41027</v>
      </c>
      <c r="D473" s="9" t="s">
        <v>252</v>
      </c>
      <c r="E473" s="10">
        <v>14</v>
      </c>
      <c r="F473" s="11">
        <v>43.136500000000005</v>
      </c>
      <c r="G473" s="11">
        <v>59.558499999999995</v>
      </c>
      <c r="H473" s="12">
        <f t="shared" si="35"/>
        <v>0.38069848040522497</v>
      </c>
      <c r="I473" s="11">
        <f t="shared" si="36"/>
        <v>833.81899999999996</v>
      </c>
      <c r="J473" s="11">
        <f t="shared" si="39"/>
        <v>229.9079999999999</v>
      </c>
      <c r="K473" s="13" t="s">
        <v>12</v>
      </c>
    </row>
    <row r="474" spans="1:11" x14ac:dyDescent="0.25">
      <c r="A474" s="6">
        <f t="shared" si="37"/>
        <v>2012</v>
      </c>
      <c r="B474" s="7">
        <f t="shared" si="38"/>
        <v>4</v>
      </c>
      <c r="C474" s="8">
        <v>41027</v>
      </c>
      <c r="D474" s="9" t="s">
        <v>254</v>
      </c>
      <c r="E474" s="10">
        <v>4</v>
      </c>
      <c r="F474" s="11">
        <v>88.55</v>
      </c>
      <c r="G474" s="11">
        <v>158.42399999999998</v>
      </c>
      <c r="H474" s="12">
        <f t="shared" si="35"/>
        <v>0.78909090909090895</v>
      </c>
      <c r="I474" s="11">
        <f t="shared" si="36"/>
        <v>633.69599999999991</v>
      </c>
      <c r="J474" s="11">
        <f t="shared" si="39"/>
        <v>279.49599999999992</v>
      </c>
      <c r="K474" s="13" t="s">
        <v>25</v>
      </c>
    </row>
    <row r="475" spans="1:11" x14ac:dyDescent="0.25">
      <c r="A475" s="6">
        <f t="shared" si="37"/>
        <v>2012</v>
      </c>
      <c r="B475" s="7">
        <f t="shared" si="38"/>
        <v>4</v>
      </c>
      <c r="C475" s="8">
        <v>41027</v>
      </c>
      <c r="D475" s="9" t="s">
        <v>199</v>
      </c>
      <c r="E475" s="10">
        <v>4</v>
      </c>
      <c r="F475" s="11">
        <v>34.155000000000001</v>
      </c>
      <c r="G475" s="11">
        <v>57.522999999999996</v>
      </c>
      <c r="H475" s="12">
        <f t="shared" si="35"/>
        <v>0.68417508417508399</v>
      </c>
      <c r="I475" s="11">
        <f t="shared" si="36"/>
        <v>230.09199999999998</v>
      </c>
      <c r="J475" s="11">
        <f t="shared" si="39"/>
        <v>93.47199999999998</v>
      </c>
      <c r="K475" s="13" t="s">
        <v>27</v>
      </c>
    </row>
    <row r="476" spans="1:11" x14ac:dyDescent="0.25">
      <c r="A476" s="6">
        <f t="shared" si="37"/>
        <v>2012</v>
      </c>
      <c r="B476" s="7">
        <f t="shared" si="38"/>
        <v>4</v>
      </c>
      <c r="C476" s="8">
        <v>41028</v>
      </c>
      <c r="D476" s="9" t="s">
        <v>253</v>
      </c>
      <c r="E476" s="10">
        <v>6</v>
      </c>
      <c r="F476" s="11">
        <v>9.7405000000000008</v>
      </c>
      <c r="G476" s="11">
        <v>20.320499999999999</v>
      </c>
      <c r="H476" s="12">
        <f t="shared" si="35"/>
        <v>1.0861865407319951</v>
      </c>
      <c r="I476" s="11">
        <f t="shared" si="36"/>
        <v>121.923</v>
      </c>
      <c r="J476" s="11">
        <f t="shared" si="39"/>
        <v>63.48</v>
      </c>
      <c r="K476" s="13" t="s">
        <v>12</v>
      </c>
    </row>
    <row r="477" spans="1:11" x14ac:dyDescent="0.25">
      <c r="A477" s="6">
        <f t="shared" si="37"/>
        <v>2012</v>
      </c>
      <c r="B477" s="7">
        <f t="shared" si="38"/>
        <v>4</v>
      </c>
      <c r="C477" s="8">
        <v>41028</v>
      </c>
      <c r="D477" s="9" t="s">
        <v>252</v>
      </c>
      <c r="E477" s="10">
        <v>6</v>
      </c>
      <c r="F477" s="11">
        <v>38.582500000000003</v>
      </c>
      <c r="G477" s="11">
        <v>59.558499999999995</v>
      </c>
      <c r="H477" s="12">
        <f t="shared" si="35"/>
        <v>0.54366616989567784</v>
      </c>
      <c r="I477" s="11">
        <f t="shared" si="36"/>
        <v>357.351</v>
      </c>
      <c r="J477" s="11">
        <f t="shared" si="39"/>
        <v>125.85599999999999</v>
      </c>
      <c r="K477" s="13" t="s">
        <v>28</v>
      </c>
    </row>
    <row r="478" spans="1:11" x14ac:dyDescent="0.25">
      <c r="A478" s="6">
        <f t="shared" si="37"/>
        <v>2012</v>
      </c>
      <c r="B478" s="7">
        <f t="shared" si="38"/>
        <v>4</v>
      </c>
      <c r="C478" s="8">
        <v>41028</v>
      </c>
      <c r="D478" s="9" t="s">
        <v>254</v>
      </c>
      <c r="E478" s="10">
        <v>12</v>
      </c>
      <c r="F478" s="11">
        <v>56.925000000000004</v>
      </c>
      <c r="G478" s="11">
        <v>158.42399999999998</v>
      </c>
      <c r="H478" s="12">
        <f t="shared" si="35"/>
        <v>1.7830303030303023</v>
      </c>
      <c r="I478" s="11">
        <f t="shared" si="36"/>
        <v>1901.0879999999997</v>
      </c>
      <c r="J478" s="11">
        <f t="shared" si="39"/>
        <v>1217.9879999999998</v>
      </c>
      <c r="K478" s="13" t="s">
        <v>18</v>
      </c>
    </row>
    <row r="479" spans="1:11" x14ac:dyDescent="0.25">
      <c r="A479" s="6">
        <f t="shared" si="37"/>
        <v>2013</v>
      </c>
      <c r="B479" s="7">
        <f t="shared" si="38"/>
        <v>4</v>
      </c>
      <c r="C479" s="8">
        <v>41393</v>
      </c>
      <c r="D479" s="9" t="s">
        <v>199</v>
      </c>
      <c r="E479" s="10">
        <v>7</v>
      </c>
      <c r="F479" s="11">
        <v>29.094999999999999</v>
      </c>
      <c r="G479" s="11">
        <v>57.522999999999996</v>
      </c>
      <c r="H479" s="12">
        <f t="shared" si="35"/>
        <v>0.97707509881422916</v>
      </c>
      <c r="I479" s="11">
        <f t="shared" si="36"/>
        <v>402.66099999999994</v>
      </c>
      <c r="J479" s="11">
        <f t="shared" si="39"/>
        <v>198.99599999999995</v>
      </c>
      <c r="K479" s="13" t="s">
        <v>12</v>
      </c>
    </row>
    <row r="480" spans="1:11" x14ac:dyDescent="0.25">
      <c r="A480" s="6">
        <f t="shared" si="37"/>
        <v>2013</v>
      </c>
      <c r="B480" s="7">
        <f t="shared" si="38"/>
        <v>4</v>
      </c>
      <c r="C480" s="8">
        <v>41394</v>
      </c>
      <c r="D480" s="9" t="s">
        <v>255</v>
      </c>
      <c r="E480" s="10">
        <v>6</v>
      </c>
      <c r="F480" s="11">
        <v>20.239999999999998</v>
      </c>
      <c r="G480" s="11">
        <v>33.683499999999995</v>
      </c>
      <c r="H480" s="12">
        <f t="shared" si="35"/>
        <v>0.66420454545454533</v>
      </c>
      <c r="I480" s="11">
        <f t="shared" si="36"/>
        <v>202.10099999999997</v>
      </c>
      <c r="J480" s="11">
        <f t="shared" si="39"/>
        <v>80.660999999999973</v>
      </c>
      <c r="K480" s="13" t="s">
        <v>14</v>
      </c>
    </row>
    <row r="481" spans="1:11" x14ac:dyDescent="0.25">
      <c r="A481" s="6">
        <f t="shared" si="37"/>
        <v>2013</v>
      </c>
      <c r="B481" s="7">
        <f t="shared" si="38"/>
        <v>4</v>
      </c>
      <c r="C481" s="8">
        <v>41394</v>
      </c>
      <c r="D481" s="9" t="s">
        <v>218</v>
      </c>
      <c r="E481" s="10">
        <v>4</v>
      </c>
      <c r="F481" s="11">
        <v>24.035</v>
      </c>
      <c r="G481" s="11">
        <v>38.766500000000001</v>
      </c>
      <c r="H481" s="12">
        <f t="shared" si="35"/>
        <v>0.61291866028708131</v>
      </c>
      <c r="I481" s="11">
        <f t="shared" si="36"/>
        <v>155.066</v>
      </c>
      <c r="J481" s="11">
        <f t="shared" si="39"/>
        <v>58.926000000000002</v>
      </c>
      <c r="K481" s="13" t="s">
        <v>16</v>
      </c>
    </row>
    <row r="482" spans="1:11" x14ac:dyDescent="0.25">
      <c r="A482" s="6">
        <f t="shared" si="37"/>
        <v>2013</v>
      </c>
      <c r="B482" s="7">
        <f t="shared" si="38"/>
        <v>4</v>
      </c>
      <c r="C482" s="8">
        <v>41394</v>
      </c>
      <c r="D482" s="9" t="s">
        <v>201</v>
      </c>
      <c r="E482" s="10">
        <v>4</v>
      </c>
      <c r="F482" s="11">
        <v>34.155000000000001</v>
      </c>
      <c r="G482" s="11">
        <v>57.522999999999996</v>
      </c>
      <c r="H482" s="12">
        <f t="shared" si="35"/>
        <v>0.68417508417508399</v>
      </c>
      <c r="I482" s="11">
        <f t="shared" si="36"/>
        <v>230.09199999999998</v>
      </c>
      <c r="J482" s="11">
        <f t="shared" si="39"/>
        <v>93.47199999999998</v>
      </c>
      <c r="K482" s="13" t="s">
        <v>18</v>
      </c>
    </row>
    <row r="483" spans="1:11" x14ac:dyDescent="0.25">
      <c r="A483" s="6">
        <f t="shared" si="37"/>
        <v>2013</v>
      </c>
      <c r="B483" s="7">
        <f t="shared" si="38"/>
        <v>4</v>
      </c>
      <c r="C483" s="8">
        <v>41394</v>
      </c>
      <c r="D483" s="9" t="s">
        <v>104</v>
      </c>
      <c r="E483" s="10">
        <v>3</v>
      </c>
      <c r="F483" s="11">
        <v>106.26</v>
      </c>
      <c r="G483" s="11">
        <v>223.22649999999999</v>
      </c>
      <c r="H483" s="12">
        <f t="shared" si="35"/>
        <v>1.1007575757575756</v>
      </c>
      <c r="I483" s="11">
        <f t="shared" si="36"/>
        <v>669.67949999999996</v>
      </c>
      <c r="J483" s="11">
        <f t="shared" si="39"/>
        <v>350.89949999999993</v>
      </c>
      <c r="K483" s="13" t="s">
        <v>20</v>
      </c>
    </row>
    <row r="484" spans="1:11" x14ac:dyDescent="0.25">
      <c r="A484" s="6">
        <f t="shared" si="37"/>
        <v>2013</v>
      </c>
      <c r="B484" s="7">
        <f t="shared" si="38"/>
        <v>5</v>
      </c>
      <c r="C484" s="8">
        <v>41395</v>
      </c>
      <c r="D484" s="9" t="s">
        <v>255</v>
      </c>
      <c r="E484" s="10">
        <v>6</v>
      </c>
      <c r="F484" s="11">
        <v>18.405750000000001</v>
      </c>
      <c r="G484" s="11">
        <v>33.683499999999995</v>
      </c>
      <c r="H484" s="12">
        <f t="shared" si="35"/>
        <v>0.83005310840362345</v>
      </c>
      <c r="I484" s="11">
        <f t="shared" si="36"/>
        <v>202.10099999999997</v>
      </c>
      <c r="J484" s="11">
        <f t="shared" si="39"/>
        <v>91.666499999999957</v>
      </c>
      <c r="K484" s="13" t="s">
        <v>18</v>
      </c>
    </row>
    <row r="485" spans="1:11" x14ac:dyDescent="0.25">
      <c r="A485" s="6">
        <f t="shared" si="37"/>
        <v>2013</v>
      </c>
      <c r="B485" s="7">
        <f t="shared" si="38"/>
        <v>5</v>
      </c>
      <c r="C485" s="8">
        <v>41395</v>
      </c>
      <c r="D485" s="9" t="s">
        <v>104</v>
      </c>
      <c r="E485" s="10">
        <v>8</v>
      </c>
      <c r="F485" s="11">
        <v>87.284999999999997</v>
      </c>
      <c r="G485" s="11">
        <v>177.65199999999999</v>
      </c>
      <c r="H485" s="12">
        <f t="shared" si="35"/>
        <v>1.0353096179183134</v>
      </c>
      <c r="I485" s="11">
        <f t="shared" si="36"/>
        <v>1421.2159999999999</v>
      </c>
      <c r="J485" s="11">
        <f t="shared" si="39"/>
        <v>722.93599999999992</v>
      </c>
      <c r="K485" s="13" t="s">
        <v>22</v>
      </c>
    </row>
    <row r="486" spans="1:11" x14ac:dyDescent="0.25">
      <c r="A486" s="6">
        <f t="shared" si="37"/>
        <v>2013</v>
      </c>
      <c r="B486" s="7">
        <f t="shared" si="38"/>
        <v>5</v>
      </c>
      <c r="C486" s="8">
        <v>41395</v>
      </c>
      <c r="D486" s="9" t="s">
        <v>201</v>
      </c>
      <c r="E486" s="10">
        <v>7</v>
      </c>
      <c r="F486" s="11">
        <v>29.094999999999999</v>
      </c>
      <c r="G486" s="11">
        <v>57.522999999999996</v>
      </c>
      <c r="H486" s="12">
        <f t="shared" si="35"/>
        <v>0.97707509881422916</v>
      </c>
      <c r="I486" s="11">
        <f t="shared" si="36"/>
        <v>402.66099999999994</v>
      </c>
      <c r="J486" s="11">
        <f t="shared" si="39"/>
        <v>198.99599999999995</v>
      </c>
      <c r="K486" s="13" t="s">
        <v>24</v>
      </c>
    </row>
    <row r="487" spans="1:11" x14ac:dyDescent="0.25">
      <c r="A487" s="6">
        <f t="shared" si="37"/>
        <v>2013</v>
      </c>
      <c r="B487" s="7">
        <f t="shared" si="38"/>
        <v>5</v>
      </c>
      <c r="C487" s="8">
        <v>41395</v>
      </c>
      <c r="D487" s="9" t="s">
        <v>256</v>
      </c>
      <c r="E487" s="10">
        <v>4</v>
      </c>
      <c r="F487" s="11">
        <v>24.035</v>
      </c>
      <c r="G487" s="11">
        <v>37.995999999999995</v>
      </c>
      <c r="H487" s="12">
        <f t="shared" si="35"/>
        <v>0.58086124401913852</v>
      </c>
      <c r="I487" s="11">
        <f t="shared" si="36"/>
        <v>151.98399999999998</v>
      </c>
      <c r="J487" s="11">
        <f t="shared" si="39"/>
        <v>55.84399999999998</v>
      </c>
      <c r="K487" s="13" t="s">
        <v>12</v>
      </c>
    </row>
    <row r="488" spans="1:11" x14ac:dyDescent="0.25">
      <c r="A488" s="6">
        <f t="shared" si="37"/>
        <v>2013</v>
      </c>
      <c r="B488" s="7">
        <f t="shared" si="38"/>
        <v>5</v>
      </c>
      <c r="C488" s="8">
        <v>41396</v>
      </c>
      <c r="D488" s="9" t="s">
        <v>257</v>
      </c>
      <c r="E488" s="10">
        <v>6</v>
      </c>
      <c r="F488" s="11">
        <v>618.26874999999995</v>
      </c>
      <c r="G488" s="11">
        <v>1228.3495</v>
      </c>
      <c r="H488" s="12">
        <f t="shared" si="35"/>
        <v>0.9867565682399444</v>
      </c>
      <c r="I488" s="11">
        <f t="shared" si="36"/>
        <v>7370.0969999999998</v>
      </c>
      <c r="J488" s="11">
        <f t="shared" si="39"/>
        <v>3660.4845</v>
      </c>
      <c r="K488" s="13" t="s">
        <v>25</v>
      </c>
    </row>
    <row r="489" spans="1:11" x14ac:dyDescent="0.25">
      <c r="A489" s="6">
        <f t="shared" si="37"/>
        <v>2013</v>
      </c>
      <c r="B489" s="7">
        <f t="shared" si="38"/>
        <v>5</v>
      </c>
      <c r="C489" s="8">
        <v>41396</v>
      </c>
      <c r="D489" s="9" t="s">
        <v>255</v>
      </c>
      <c r="E489" s="10">
        <v>14</v>
      </c>
      <c r="F489" s="11">
        <v>25.426500000000001</v>
      </c>
      <c r="G489" s="11">
        <v>36.155999999999999</v>
      </c>
      <c r="H489" s="12">
        <f t="shared" si="35"/>
        <v>0.42198100407055622</v>
      </c>
      <c r="I489" s="11">
        <f t="shared" si="36"/>
        <v>506.18399999999997</v>
      </c>
      <c r="J489" s="11">
        <f t="shared" si="39"/>
        <v>150.21299999999997</v>
      </c>
      <c r="K489" s="13" t="s">
        <v>27</v>
      </c>
    </row>
    <row r="490" spans="1:11" x14ac:dyDescent="0.25">
      <c r="A490" s="6">
        <f t="shared" si="37"/>
        <v>2013</v>
      </c>
      <c r="B490" s="7">
        <f t="shared" si="38"/>
        <v>5</v>
      </c>
      <c r="C490" s="8">
        <v>41396</v>
      </c>
      <c r="D490" s="9" t="s">
        <v>258</v>
      </c>
      <c r="E490" s="10">
        <v>3</v>
      </c>
      <c r="F490" s="11">
        <v>445.28000000000003</v>
      </c>
      <c r="G490" s="11">
        <v>634.54699999999991</v>
      </c>
      <c r="H490" s="12">
        <f t="shared" si="35"/>
        <v>0.42505165289256169</v>
      </c>
      <c r="I490" s="11">
        <f t="shared" si="36"/>
        <v>1903.6409999999996</v>
      </c>
      <c r="J490" s="11">
        <f t="shared" si="39"/>
        <v>567.80099999999948</v>
      </c>
      <c r="K490" s="13" t="s">
        <v>12</v>
      </c>
    </row>
    <row r="491" spans="1:11" x14ac:dyDescent="0.25">
      <c r="A491" s="6">
        <f t="shared" si="37"/>
        <v>2013</v>
      </c>
      <c r="B491" s="7">
        <f t="shared" si="38"/>
        <v>5</v>
      </c>
      <c r="C491" s="8">
        <v>41396</v>
      </c>
      <c r="D491" s="9" t="s">
        <v>111</v>
      </c>
      <c r="E491" s="10">
        <v>3</v>
      </c>
      <c r="F491" s="11">
        <v>1062.6000000000001</v>
      </c>
      <c r="G491" s="11">
        <v>1789.377</v>
      </c>
      <c r="H491" s="12">
        <f t="shared" si="35"/>
        <v>0.68396103896103866</v>
      </c>
      <c r="I491" s="11">
        <f t="shared" si="36"/>
        <v>5368.1309999999994</v>
      </c>
      <c r="J491" s="11">
        <f t="shared" si="39"/>
        <v>2180.3309999999992</v>
      </c>
      <c r="K491" s="13" t="s">
        <v>28</v>
      </c>
    </row>
    <row r="492" spans="1:11" x14ac:dyDescent="0.25">
      <c r="A492" s="6">
        <f t="shared" si="37"/>
        <v>2013</v>
      </c>
      <c r="B492" s="7">
        <f t="shared" si="38"/>
        <v>5</v>
      </c>
      <c r="C492" s="8">
        <v>41397</v>
      </c>
      <c r="D492" s="9" t="s">
        <v>255</v>
      </c>
      <c r="E492" s="10">
        <v>26</v>
      </c>
      <c r="F492" s="11">
        <v>24.035</v>
      </c>
      <c r="G492" s="11">
        <v>36.155999999999999</v>
      </c>
      <c r="H492" s="12">
        <f t="shared" si="35"/>
        <v>0.5043062200956937</v>
      </c>
      <c r="I492" s="11">
        <f t="shared" si="36"/>
        <v>940.05599999999993</v>
      </c>
      <c r="J492" s="11">
        <f t="shared" si="39"/>
        <v>315.14599999999996</v>
      </c>
      <c r="K492" s="13" t="s">
        <v>18</v>
      </c>
    </row>
    <row r="493" spans="1:11" x14ac:dyDescent="0.25">
      <c r="A493" s="6">
        <f t="shared" si="37"/>
        <v>2012</v>
      </c>
      <c r="B493" s="7">
        <f t="shared" si="38"/>
        <v>5</v>
      </c>
      <c r="C493" s="8">
        <v>41032</v>
      </c>
      <c r="D493" s="9" t="s">
        <v>104</v>
      </c>
      <c r="E493" s="10">
        <v>8</v>
      </c>
      <c r="F493" s="11">
        <v>110.05499999999999</v>
      </c>
      <c r="G493" s="11">
        <v>236.89999999999998</v>
      </c>
      <c r="H493" s="12">
        <f t="shared" si="35"/>
        <v>1.1525600835945662</v>
      </c>
      <c r="I493" s="11">
        <f t="shared" si="36"/>
        <v>1895.1999999999998</v>
      </c>
      <c r="J493" s="11">
        <f t="shared" si="39"/>
        <v>1014.7599999999999</v>
      </c>
      <c r="K493" s="13" t="s">
        <v>12</v>
      </c>
    </row>
    <row r="494" spans="1:11" x14ac:dyDescent="0.25">
      <c r="A494" s="6">
        <f t="shared" si="37"/>
        <v>2012</v>
      </c>
      <c r="B494" s="7">
        <f t="shared" si="38"/>
        <v>5</v>
      </c>
      <c r="C494" s="8">
        <v>41032</v>
      </c>
      <c r="D494" s="9" t="s">
        <v>258</v>
      </c>
      <c r="E494" s="10">
        <v>7</v>
      </c>
      <c r="F494" s="11">
        <v>442.75000000000006</v>
      </c>
      <c r="G494" s="11">
        <v>634.54699999999991</v>
      </c>
      <c r="H494" s="12">
        <f t="shared" si="35"/>
        <v>0.4331948051948048</v>
      </c>
      <c r="I494" s="11">
        <f t="shared" si="36"/>
        <v>4441.8289999999997</v>
      </c>
      <c r="J494" s="11">
        <f t="shared" si="39"/>
        <v>1342.5789999999993</v>
      </c>
      <c r="K494" s="13" t="s">
        <v>14</v>
      </c>
    </row>
    <row r="495" spans="1:11" x14ac:dyDescent="0.25">
      <c r="A495" s="6">
        <f t="shared" si="37"/>
        <v>2012</v>
      </c>
      <c r="B495" s="7">
        <f t="shared" si="38"/>
        <v>5</v>
      </c>
      <c r="C495" s="8">
        <v>41032</v>
      </c>
      <c r="D495" s="9" t="s">
        <v>111</v>
      </c>
      <c r="E495" s="10">
        <v>5</v>
      </c>
      <c r="F495" s="11">
        <v>986.7</v>
      </c>
      <c r="G495" s="11">
        <v>1789.377</v>
      </c>
      <c r="H495" s="12">
        <f t="shared" si="35"/>
        <v>0.81349650349650338</v>
      </c>
      <c r="I495" s="11">
        <f t="shared" si="36"/>
        <v>8946.8850000000002</v>
      </c>
      <c r="J495" s="11">
        <f t="shared" si="39"/>
        <v>4013.3850000000002</v>
      </c>
      <c r="K495" s="13" t="s">
        <v>16</v>
      </c>
    </row>
    <row r="496" spans="1:11" x14ac:dyDescent="0.25">
      <c r="A496" s="6">
        <f t="shared" si="37"/>
        <v>2012</v>
      </c>
      <c r="B496" s="7">
        <f t="shared" si="38"/>
        <v>5</v>
      </c>
      <c r="C496" s="8">
        <v>41033</v>
      </c>
      <c r="D496" s="9" t="s">
        <v>259</v>
      </c>
      <c r="E496" s="10">
        <v>12</v>
      </c>
      <c r="F496" s="11">
        <v>31.625</v>
      </c>
      <c r="G496" s="11">
        <v>69.471499999999992</v>
      </c>
      <c r="H496" s="12">
        <f t="shared" si="35"/>
        <v>1.1967272727272724</v>
      </c>
      <c r="I496" s="11">
        <f t="shared" si="36"/>
        <v>833.6579999999999</v>
      </c>
      <c r="J496" s="11">
        <f t="shared" si="39"/>
        <v>454.1579999999999</v>
      </c>
      <c r="K496" s="13" t="s">
        <v>18</v>
      </c>
    </row>
    <row r="497" spans="1:11" x14ac:dyDescent="0.25">
      <c r="A497" s="6">
        <f t="shared" si="37"/>
        <v>2012</v>
      </c>
      <c r="B497" s="7">
        <f t="shared" si="38"/>
        <v>5</v>
      </c>
      <c r="C497" s="8">
        <v>41033</v>
      </c>
      <c r="D497" s="9" t="s">
        <v>260</v>
      </c>
      <c r="E497" s="10">
        <v>8</v>
      </c>
      <c r="F497" s="11">
        <v>255.53</v>
      </c>
      <c r="G497" s="11">
        <v>509.48449999999991</v>
      </c>
      <c r="H497" s="12">
        <f t="shared" si="35"/>
        <v>0.99383438343834352</v>
      </c>
      <c r="I497" s="11">
        <f t="shared" si="36"/>
        <v>4075.8759999999993</v>
      </c>
      <c r="J497" s="11">
        <f t="shared" si="39"/>
        <v>2031.6359999999993</v>
      </c>
      <c r="K497" s="13" t="s">
        <v>20</v>
      </c>
    </row>
    <row r="498" spans="1:11" x14ac:dyDescent="0.25">
      <c r="A498" s="6">
        <f t="shared" si="37"/>
        <v>2012</v>
      </c>
      <c r="B498" s="7">
        <f t="shared" si="38"/>
        <v>5</v>
      </c>
      <c r="C498" s="8">
        <v>41033</v>
      </c>
      <c r="D498" s="9" t="s">
        <v>261</v>
      </c>
      <c r="E498" s="10">
        <v>3</v>
      </c>
      <c r="F498" s="11">
        <v>442.75000000000006</v>
      </c>
      <c r="G498" s="11">
        <v>695.428</v>
      </c>
      <c r="H498" s="12">
        <f t="shared" si="35"/>
        <v>0.57070129870129849</v>
      </c>
      <c r="I498" s="11">
        <f t="shared" si="36"/>
        <v>2086.2840000000001</v>
      </c>
      <c r="J498" s="11">
        <f t="shared" si="39"/>
        <v>758.03399999999988</v>
      </c>
      <c r="K498" s="13" t="s">
        <v>18</v>
      </c>
    </row>
    <row r="499" spans="1:11" x14ac:dyDescent="0.25">
      <c r="A499" s="6">
        <f t="shared" si="37"/>
        <v>2012</v>
      </c>
      <c r="B499" s="7">
        <f t="shared" si="38"/>
        <v>5</v>
      </c>
      <c r="C499" s="8">
        <v>41033</v>
      </c>
      <c r="D499" s="9" t="s">
        <v>262</v>
      </c>
      <c r="E499" s="10">
        <v>3</v>
      </c>
      <c r="F499" s="11">
        <v>50.599999999999994</v>
      </c>
      <c r="G499" s="11">
        <v>82.121499999999983</v>
      </c>
      <c r="H499" s="12">
        <f t="shared" si="35"/>
        <v>0.62295454545454532</v>
      </c>
      <c r="I499" s="11">
        <f t="shared" si="36"/>
        <v>246.36449999999996</v>
      </c>
      <c r="J499" s="11">
        <f t="shared" si="39"/>
        <v>94.564499999999981</v>
      </c>
      <c r="K499" s="13" t="s">
        <v>22</v>
      </c>
    </row>
    <row r="500" spans="1:11" x14ac:dyDescent="0.25">
      <c r="A500" s="6">
        <f t="shared" si="37"/>
        <v>2012</v>
      </c>
      <c r="B500" s="7">
        <f t="shared" si="38"/>
        <v>5</v>
      </c>
      <c r="C500" s="8">
        <v>41034</v>
      </c>
      <c r="D500" s="9" t="s">
        <v>260</v>
      </c>
      <c r="E500" s="10">
        <v>8</v>
      </c>
      <c r="F500" s="11">
        <v>150.535</v>
      </c>
      <c r="G500" s="11">
        <v>254.13849999999999</v>
      </c>
      <c r="H500" s="12">
        <f t="shared" si="35"/>
        <v>0.68823529411764706</v>
      </c>
      <c r="I500" s="11">
        <f t="shared" si="36"/>
        <v>2033.1079999999999</v>
      </c>
      <c r="J500" s="11">
        <f t="shared" si="39"/>
        <v>828.82799999999997</v>
      </c>
      <c r="K500" s="13" t="s">
        <v>24</v>
      </c>
    </row>
    <row r="501" spans="1:11" x14ac:dyDescent="0.25">
      <c r="A501" s="6">
        <f t="shared" si="37"/>
        <v>2012</v>
      </c>
      <c r="B501" s="7">
        <f t="shared" si="38"/>
        <v>5</v>
      </c>
      <c r="C501" s="8">
        <v>41034</v>
      </c>
      <c r="D501" s="9" t="s">
        <v>263</v>
      </c>
      <c r="E501" s="10">
        <v>3</v>
      </c>
      <c r="F501" s="11">
        <v>14.345099999999999</v>
      </c>
      <c r="G501" s="11">
        <v>19.779999999999998</v>
      </c>
      <c r="H501" s="12">
        <f t="shared" si="35"/>
        <v>0.37886804553471215</v>
      </c>
      <c r="I501" s="11">
        <f t="shared" si="36"/>
        <v>59.339999999999989</v>
      </c>
      <c r="J501" s="11">
        <f t="shared" si="39"/>
        <v>16.304699999999997</v>
      </c>
      <c r="K501" s="13" t="s">
        <v>12</v>
      </c>
    </row>
    <row r="502" spans="1:11" x14ac:dyDescent="0.25">
      <c r="A502" s="6">
        <f t="shared" si="37"/>
        <v>2012</v>
      </c>
      <c r="B502" s="7">
        <f t="shared" si="38"/>
        <v>5</v>
      </c>
      <c r="C502" s="8">
        <v>41034</v>
      </c>
      <c r="D502" s="9" t="s">
        <v>264</v>
      </c>
      <c r="E502" s="10">
        <v>3</v>
      </c>
      <c r="F502" s="11">
        <v>423.77500000000003</v>
      </c>
      <c r="G502" s="11">
        <v>695.428</v>
      </c>
      <c r="H502" s="12">
        <f t="shared" si="35"/>
        <v>0.64103120759837162</v>
      </c>
      <c r="I502" s="11">
        <f t="shared" si="36"/>
        <v>2086.2840000000001</v>
      </c>
      <c r="J502" s="11">
        <f t="shared" si="39"/>
        <v>814.95900000000006</v>
      </c>
      <c r="K502" s="13" t="s">
        <v>25</v>
      </c>
    </row>
    <row r="503" spans="1:11" x14ac:dyDescent="0.25">
      <c r="A503" s="6">
        <f t="shared" si="37"/>
        <v>2012</v>
      </c>
      <c r="B503" s="7">
        <f t="shared" si="38"/>
        <v>5</v>
      </c>
      <c r="C503" s="8">
        <v>41034</v>
      </c>
      <c r="D503" s="9" t="s">
        <v>265</v>
      </c>
      <c r="E503" s="10">
        <v>3</v>
      </c>
      <c r="F503" s="11">
        <v>246.67500000000001</v>
      </c>
      <c r="G503" s="11">
        <v>348.03599999999994</v>
      </c>
      <c r="H503" s="12">
        <f t="shared" si="35"/>
        <v>0.41090909090909061</v>
      </c>
      <c r="I503" s="11">
        <f t="shared" si="36"/>
        <v>1044.1079999999997</v>
      </c>
      <c r="J503" s="11">
        <f t="shared" si="39"/>
        <v>304.08299999999963</v>
      </c>
      <c r="K503" s="13" t="s">
        <v>27</v>
      </c>
    </row>
    <row r="504" spans="1:11" x14ac:dyDescent="0.25">
      <c r="A504" s="6">
        <f t="shared" si="37"/>
        <v>2012</v>
      </c>
      <c r="B504" s="7">
        <f t="shared" si="38"/>
        <v>5</v>
      </c>
      <c r="C504" s="8">
        <v>41035</v>
      </c>
      <c r="D504" s="9" t="s">
        <v>104</v>
      </c>
      <c r="E504" s="10">
        <v>6</v>
      </c>
      <c r="F504" s="11">
        <v>46.805</v>
      </c>
      <c r="G504" s="11">
        <v>114.50549999999998</v>
      </c>
      <c r="H504" s="12">
        <f t="shared" si="35"/>
        <v>1.4464373464373459</v>
      </c>
      <c r="I504" s="11">
        <f t="shared" si="36"/>
        <v>687.0329999999999</v>
      </c>
      <c r="J504" s="11">
        <f t="shared" si="39"/>
        <v>406.20299999999992</v>
      </c>
      <c r="K504" s="13" t="s">
        <v>12</v>
      </c>
    </row>
    <row r="505" spans="1:11" x14ac:dyDescent="0.25">
      <c r="A505" s="6">
        <f t="shared" si="37"/>
        <v>2012</v>
      </c>
      <c r="B505" s="7">
        <f t="shared" si="38"/>
        <v>5</v>
      </c>
      <c r="C505" s="8">
        <v>41035</v>
      </c>
      <c r="D505" s="9" t="s">
        <v>265</v>
      </c>
      <c r="E505" s="10">
        <v>12</v>
      </c>
      <c r="F505" s="11">
        <v>221.37500000000003</v>
      </c>
      <c r="G505" s="11">
        <v>348.03599999999994</v>
      </c>
      <c r="H505" s="12">
        <f t="shared" si="35"/>
        <v>0.57215584415584375</v>
      </c>
      <c r="I505" s="11">
        <f t="shared" si="36"/>
        <v>4176.4319999999989</v>
      </c>
      <c r="J505" s="11">
        <f t="shared" si="39"/>
        <v>1519.9319999999984</v>
      </c>
      <c r="K505" s="13" t="s">
        <v>28</v>
      </c>
    </row>
    <row r="506" spans="1:11" x14ac:dyDescent="0.25">
      <c r="A506" s="6">
        <f t="shared" si="37"/>
        <v>2012</v>
      </c>
      <c r="B506" s="7">
        <f t="shared" si="38"/>
        <v>5</v>
      </c>
      <c r="C506" s="8">
        <v>41035</v>
      </c>
      <c r="D506" s="9" t="s">
        <v>45</v>
      </c>
      <c r="E506" s="10">
        <v>5</v>
      </c>
      <c r="F506" s="11">
        <v>145.47499999999999</v>
      </c>
      <c r="G506" s="11">
        <v>223.6635</v>
      </c>
      <c r="H506" s="12">
        <f t="shared" si="35"/>
        <v>0.53747035573122537</v>
      </c>
      <c r="I506" s="11">
        <f t="shared" si="36"/>
        <v>1118.3175000000001</v>
      </c>
      <c r="J506" s="11">
        <f t="shared" si="39"/>
        <v>390.94250000000011</v>
      </c>
      <c r="K506" s="13" t="s">
        <v>18</v>
      </c>
    </row>
    <row r="507" spans="1:11" x14ac:dyDescent="0.25">
      <c r="A507" s="6">
        <f t="shared" si="37"/>
        <v>2012</v>
      </c>
      <c r="B507" s="7">
        <f t="shared" si="38"/>
        <v>5</v>
      </c>
      <c r="C507" s="8">
        <v>41035</v>
      </c>
      <c r="D507" s="9" t="s">
        <v>266</v>
      </c>
      <c r="E507" s="10">
        <v>3</v>
      </c>
      <c r="F507" s="11">
        <v>9.5633999999999997</v>
      </c>
      <c r="G507" s="11">
        <v>13.0985</v>
      </c>
      <c r="H507" s="12">
        <f t="shared" si="35"/>
        <v>0.36964886964886967</v>
      </c>
      <c r="I507" s="11">
        <f t="shared" si="36"/>
        <v>39.295499999999997</v>
      </c>
      <c r="J507" s="11">
        <f t="shared" si="39"/>
        <v>10.6053</v>
      </c>
      <c r="K507" s="13" t="s">
        <v>12</v>
      </c>
    </row>
    <row r="508" spans="1:11" x14ac:dyDescent="0.25">
      <c r="A508" s="6">
        <f t="shared" si="37"/>
        <v>2012</v>
      </c>
      <c r="B508" s="7">
        <f t="shared" si="38"/>
        <v>5</v>
      </c>
      <c r="C508" s="8">
        <v>41036</v>
      </c>
      <c r="D508" s="9" t="s">
        <v>45</v>
      </c>
      <c r="E508" s="10">
        <v>7</v>
      </c>
      <c r="F508" s="11">
        <v>113.85000000000001</v>
      </c>
      <c r="G508" s="11">
        <v>223.6635</v>
      </c>
      <c r="H508" s="12">
        <f t="shared" si="35"/>
        <v>0.96454545454545437</v>
      </c>
      <c r="I508" s="11">
        <f t="shared" si="36"/>
        <v>1565.6444999999999</v>
      </c>
      <c r="J508" s="11">
        <f t="shared" si="39"/>
        <v>768.69449999999983</v>
      </c>
      <c r="K508" s="13" t="s">
        <v>14</v>
      </c>
    </row>
    <row r="509" spans="1:11" x14ac:dyDescent="0.25">
      <c r="A509" s="6">
        <f t="shared" si="37"/>
        <v>2012</v>
      </c>
      <c r="B509" s="7">
        <f t="shared" si="38"/>
        <v>5</v>
      </c>
      <c r="C509" s="8">
        <v>41036</v>
      </c>
      <c r="D509" s="9" t="s">
        <v>267</v>
      </c>
      <c r="E509" s="10">
        <v>3</v>
      </c>
      <c r="F509" s="11">
        <v>68.967800000000011</v>
      </c>
      <c r="G509" s="11">
        <v>110.75649999999999</v>
      </c>
      <c r="H509" s="12">
        <f t="shared" si="35"/>
        <v>0.60591609417728232</v>
      </c>
      <c r="I509" s="11">
        <f t="shared" si="36"/>
        <v>332.26949999999999</v>
      </c>
      <c r="J509" s="11">
        <f t="shared" si="39"/>
        <v>125.36609999999996</v>
      </c>
      <c r="K509" s="13" t="s">
        <v>16</v>
      </c>
    </row>
    <row r="510" spans="1:11" x14ac:dyDescent="0.25">
      <c r="A510" s="6">
        <f t="shared" si="37"/>
        <v>2012</v>
      </c>
      <c r="B510" s="7">
        <f t="shared" si="38"/>
        <v>5</v>
      </c>
      <c r="C510" s="8">
        <v>41036</v>
      </c>
      <c r="D510" s="9" t="s">
        <v>268</v>
      </c>
      <c r="E510" s="10">
        <v>3</v>
      </c>
      <c r="F510" s="11">
        <v>9.9049500000000013</v>
      </c>
      <c r="G510" s="11">
        <v>13.8805</v>
      </c>
      <c r="H510" s="12">
        <f t="shared" si="35"/>
        <v>0.40137002205967703</v>
      </c>
      <c r="I510" s="11">
        <f t="shared" si="36"/>
        <v>41.641500000000001</v>
      </c>
      <c r="J510" s="11">
        <f t="shared" si="39"/>
        <v>11.926649999999995</v>
      </c>
      <c r="K510" s="13" t="s">
        <v>18</v>
      </c>
    </row>
    <row r="511" spans="1:11" x14ac:dyDescent="0.25">
      <c r="A511" s="6">
        <f t="shared" si="37"/>
        <v>2012</v>
      </c>
      <c r="B511" s="7">
        <f t="shared" si="38"/>
        <v>5</v>
      </c>
      <c r="C511" s="8">
        <v>41036</v>
      </c>
      <c r="D511" s="9" t="s">
        <v>269</v>
      </c>
      <c r="E511" s="10">
        <v>3</v>
      </c>
      <c r="F511" s="11">
        <v>221.37500000000003</v>
      </c>
      <c r="G511" s="11">
        <v>427.846</v>
      </c>
      <c r="H511" s="12">
        <f t="shared" si="35"/>
        <v>0.93267532467532444</v>
      </c>
      <c r="I511" s="11">
        <f t="shared" si="36"/>
        <v>1283.538</v>
      </c>
      <c r="J511" s="11">
        <f t="shared" si="39"/>
        <v>619.4129999999999</v>
      </c>
      <c r="K511" s="13" t="s">
        <v>20</v>
      </c>
    </row>
    <row r="512" spans="1:11" x14ac:dyDescent="0.25">
      <c r="A512" s="6">
        <f t="shared" si="37"/>
        <v>2012</v>
      </c>
      <c r="B512" s="7">
        <f t="shared" si="38"/>
        <v>5</v>
      </c>
      <c r="C512" s="8">
        <v>41037</v>
      </c>
      <c r="D512" s="9" t="s">
        <v>104</v>
      </c>
      <c r="E512" s="10">
        <v>8</v>
      </c>
      <c r="F512" s="11">
        <v>126.5</v>
      </c>
      <c r="G512" s="11">
        <v>319.26299999999998</v>
      </c>
      <c r="H512" s="12">
        <f t="shared" si="35"/>
        <v>1.5238181818181817</v>
      </c>
      <c r="I512" s="11">
        <f t="shared" si="36"/>
        <v>2554.1039999999998</v>
      </c>
      <c r="J512" s="11">
        <f t="shared" si="39"/>
        <v>1542.1039999999998</v>
      </c>
      <c r="K512" s="13" t="s">
        <v>18</v>
      </c>
    </row>
    <row r="513" spans="1:11" x14ac:dyDescent="0.25">
      <c r="A513" s="6">
        <f t="shared" si="37"/>
        <v>2012</v>
      </c>
      <c r="B513" s="7">
        <f t="shared" si="38"/>
        <v>5</v>
      </c>
      <c r="C513" s="8">
        <v>41037</v>
      </c>
      <c r="D513" s="9" t="s">
        <v>270</v>
      </c>
      <c r="E513" s="10">
        <v>8</v>
      </c>
      <c r="F513" s="11">
        <v>8.5513999999999992</v>
      </c>
      <c r="G513" s="11">
        <v>12.1555</v>
      </c>
      <c r="H513" s="12">
        <f t="shared" si="35"/>
        <v>0.42146315223238312</v>
      </c>
      <c r="I513" s="11">
        <f t="shared" si="36"/>
        <v>97.244</v>
      </c>
      <c r="J513" s="11">
        <f t="shared" si="39"/>
        <v>28.832800000000006</v>
      </c>
      <c r="K513" s="13" t="s">
        <v>22</v>
      </c>
    </row>
    <row r="514" spans="1:11" x14ac:dyDescent="0.25">
      <c r="A514" s="6">
        <f t="shared" si="37"/>
        <v>2012</v>
      </c>
      <c r="B514" s="7">
        <f t="shared" si="38"/>
        <v>5</v>
      </c>
      <c r="C514" s="8">
        <v>41037</v>
      </c>
      <c r="D514" s="9" t="s">
        <v>111</v>
      </c>
      <c r="E514" s="10">
        <v>3</v>
      </c>
      <c r="F514" s="11">
        <v>929.77500000000009</v>
      </c>
      <c r="G514" s="11">
        <v>1556.3179999999998</v>
      </c>
      <c r="H514" s="12">
        <f t="shared" si="35"/>
        <v>0.67386518243661053</v>
      </c>
      <c r="I514" s="11">
        <f t="shared" si="36"/>
        <v>4668.9539999999997</v>
      </c>
      <c r="J514" s="11">
        <f t="shared" si="39"/>
        <v>1879.6289999999995</v>
      </c>
      <c r="K514" s="13" t="s">
        <v>24</v>
      </c>
    </row>
    <row r="515" spans="1:11" x14ac:dyDescent="0.25">
      <c r="A515" s="6">
        <f t="shared" si="37"/>
        <v>2012</v>
      </c>
      <c r="B515" s="7">
        <f t="shared" si="38"/>
        <v>5</v>
      </c>
      <c r="C515" s="8">
        <v>41037</v>
      </c>
      <c r="D515" s="9" t="s">
        <v>271</v>
      </c>
      <c r="E515" s="10">
        <v>3</v>
      </c>
      <c r="F515" s="11">
        <v>170.77499999999998</v>
      </c>
      <c r="G515" s="11">
        <v>248.35399999999998</v>
      </c>
      <c r="H515" s="12">
        <f t="shared" ref="H515:H578" si="40">(G515-F515)/F515</f>
        <v>0.45427609427609439</v>
      </c>
      <c r="I515" s="11">
        <f t="shared" ref="I515:I578" si="41">E515*G515</f>
        <v>745.0619999999999</v>
      </c>
      <c r="J515" s="11">
        <f t="shared" si="39"/>
        <v>232.73699999999997</v>
      </c>
      <c r="K515" s="13" t="s">
        <v>12</v>
      </c>
    </row>
    <row r="516" spans="1:11" x14ac:dyDescent="0.25">
      <c r="A516" s="6">
        <f t="shared" ref="A516:A579" si="42">YEAR(C516)</f>
        <v>2012</v>
      </c>
      <c r="B516" s="7">
        <f t="shared" ref="B516:B579" si="43">MONTH(C516)</f>
        <v>5</v>
      </c>
      <c r="C516" s="8">
        <v>41038</v>
      </c>
      <c r="D516" s="9" t="s">
        <v>271</v>
      </c>
      <c r="E516" s="10">
        <v>12</v>
      </c>
      <c r="F516" s="11">
        <v>151.79999999999998</v>
      </c>
      <c r="G516" s="11">
        <v>248.35399999999998</v>
      </c>
      <c r="H516" s="12">
        <f t="shared" si="40"/>
        <v>0.6360606060606061</v>
      </c>
      <c r="I516" s="11">
        <f t="shared" si="41"/>
        <v>2980.2479999999996</v>
      </c>
      <c r="J516" s="11">
        <f t="shared" ref="J516:J579" si="44">I516-E516*F516</f>
        <v>1158.6479999999997</v>
      </c>
      <c r="K516" s="13" t="s">
        <v>25</v>
      </c>
    </row>
    <row r="517" spans="1:11" x14ac:dyDescent="0.25">
      <c r="A517" s="6">
        <f t="shared" si="42"/>
        <v>2012</v>
      </c>
      <c r="B517" s="7">
        <f t="shared" si="43"/>
        <v>5</v>
      </c>
      <c r="C517" s="8">
        <v>41038</v>
      </c>
      <c r="D517" s="9" t="s">
        <v>111</v>
      </c>
      <c r="E517" s="10">
        <v>5</v>
      </c>
      <c r="F517" s="11">
        <v>803.27499999999998</v>
      </c>
      <c r="G517" s="11">
        <v>1556.3179999999998</v>
      </c>
      <c r="H517" s="12">
        <f t="shared" si="40"/>
        <v>0.93746599856836055</v>
      </c>
      <c r="I517" s="11">
        <f t="shared" si="41"/>
        <v>7781.5899999999983</v>
      </c>
      <c r="J517" s="11">
        <f t="shared" si="44"/>
        <v>3765.2149999999983</v>
      </c>
      <c r="K517" s="13" t="s">
        <v>27</v>
      </c>
    </row>
    <row r="518" spans="1:11" x14ac:dyDescent="0.25">
      <c r="A518" s="6">
        <f t="shared" si="42"/>
        <v>2012</v>
      </c>
      <c r="B518" s="7">
        <f t="shared" si="43"/>
        <v>5</v>
      </c>
      <c r="C518" s="8">
        <v>41038</v>
      </c>
      <c r="D518" s="9" t="s">
        <v>146</v>
      </c>
      <c r="E518" s="10">
        <v>3</v>
      </c>
      <c r="F518" s="11">
        <v>50.587350000000001</v>
      </c>
      <c r="G518" s="11">
        <v>75.911500000000004</v>
      </c>
      <c r="H518" s="12">
        <f t="shared" si="40"/>
        <v>0.50060242333310601</v>
      </c>
      <c r="I518" s="11">
        <f t="shared" si="41"/>
        <v>227.73450000000003</v>
      </c>
      <c r="J518" s="11">
        <f t="shared" si="44"/>
        <v>75.972450000000038</v>
      </c>
      <c r="K518" s="13" t="s">
        <v>12</v>
      </c>
    </row>
    <row r="519" spans="1:11" x14ac:dyDescent="0.25">
      <c r="A519" s="6">
        <f t="shared" si="42"/>
        <v>2012</v>
      </c>
      <c r="B519" s="7">
        <f t="shared" si="43"/>
        <v>5</v>
      </c>
      <c r="C519" s="8">
        <v>41038</v>
      </c>
      <c r="D519" s="9" t="s">
        <v>272</v>
      </c>
      <c r="E519" s="10">
        <v>3</v>
      </c>
      <c r="F519" s="11">
        <v>33.282150000000001</v>
      </c>
      <c r="G519" s="11">
        <v>46.69</v>
      </c>
      <c r="H519" s="12">
        <f t="shared" si="40"/>
        <v>0.402854082443592</v>
      </c>
      <c r="I519" s="11">
        <f t="shared" si="41"/>
        <v>140.07</v>
      </c>
      <c r="J519" s="11">
        <f t="shared" si="44"/>
        <v>40.223549999999989</v>
      </c>
      <c r="K519" s="13" t="s">
        <v>28</v>
      </c>
    </row>
    <row r="520" spans="1:11" x14ac:dyDescent="0.25">
      <c r="A520" s="6">
        <f t="shared" si="42"/>
        <v>2012</v>
      </c>
      <c r="B520" s="7">
        <f t="shared" si="43"/>
        <v>5</v>
      </c>
      <c r="C520" s="8">
        <v>41039</v>
      </c>
      <c r="D520" s="9" t="s">
        <v>270</v>
      </c>
      <c r="E520" s="10">
        <v>6</v>
      </c>
      <c r="F520" s="11">
        <v>9.5633999999999997</v>
      </c>
      <c r="G520" s="11">
        <v>13.167499999999999</v>
      </c>
      <c r="H520" s="12">
        <f t="shared" si="40"/>
        <v>0.37686387686387679</v>
      </c>
      <c r="I520" s="11">
        <f t="shared" si="41"/>
        <v>79.004999999999995</v>
      </c>
      <c r="J520" s="11">
        <f t="shared" si="44"/>
        <v>21.624600000000001</v>
      </c>
      <c r="K520" s="13" t="s">
        <v>18</v>
      </c>
    </row>
    <row r="521" spans="1:11" x14ac:dyDescent="0.25">
      <c r="A521" s="6">
        <f t="shared" si="42"/>
        <v>2012</v>
      </c>
      <c r="B521" s="7">
        <f t="shared" si="43"/>
        <v>5</v>
      </c>
      <c r="C521" s="8">
        <v>41039</v>
      </c>
      <c r="D521" s="9" t="s">
        <v>273</v>
      </c>
      <c r="E521" s="10">
        <v>7</v>
      </c>
      <c r="F521" s="11">
        <v>37.191000000000003</v>
      </c>
      <c r="G521" s="11">
        <v>52.370999999999995</v>
      </c>
      <c r="H521" s="12">
        <f t="shared" si="40"/>
        <v>0.40816326530612224</v>
      </c>
      <c r="I521" s="11">
        <f t="shared" si="41"/>
        <v>366.59699999999998</v>
      </c>
      <c r="J521" s="11">
        <f t="shared" si="44"/>
        <v>106.25999999999999</v>
      </c>
      <c r="K521" s="13" t="s">
        <v>12</v>
      </c>
    </row>
    <row r="522" spans="1:11" x14ac:dyDescent="0.25">
      <c r="A522" s="6">
        <f t="shared" si="42"/>
        <v>2012</v>
      </c>
      <c r="B522" s="7">
        <f t="shared" si="43"/>
        <v>5</v>
      </c>
      <c r="C522" s="8">
        <v>41039</v>
      </c>
      <c r="D522" s="9" t="s">
        <v>111</v>
      </c>
      <c r="E522" s="10">
        <v>4</v>
      </c>
      <c r="F522" s="11">
        <v>948.75000000000011</v>
      </c>
      <c r="G522" s="11">
        <v>1697.6185</v>
      </c>
      <c r="H522" s="12">
        <f t="shared" si="40"/>
        <v>0.78932121212121198</v>
      </c>
      <c r="I522" s="11">
        <f t="shared" si="41"/>
        <v>6790.4740000000002</v>
      </c>
      <c r="J522" s="11">
        <f t="shared" si="44"/>
        <v>2995.4739999999997</v>
      </c>
      <c r="K522" s="13" t="s">
        <v>14</v>
      </c>
    </row>
    <row r="523" spans="1:11" x14ac:dyDescent="0.25">
      <c r="A523" s="6">
        <f t="shared" si="42"/>
        <v>2012</v>
      </c>
      <c r="B523" s="7">
        <f t="shared" si="43"/>
        <v>5</v>
      </c>
      <c r="C523" s="8">
        <v>41039</v>
      </c>
      <c r="D523" s="9" t="s">
        <v>274</v>
      </c>
      <c r="E523" s="10">
        <v>4</v>
      </c>
      <c r="F523" s="11">
        <v>771.65</v>
      </c>
      <c r="G523" s="11">
        <v>1146.5155</v>
      </c>
      <c r="H523" s="12">
        <f t="shared" si="40"/>
        <v>0.48579731743666171</v>
      </c>
      <c r="I523" s="11">
        <f t="shared" si="41"/>
        <v>4586.0619999999999</v>
      </c>
      <c r="J523" s="11">
        <f t="shared" si="44"/>
        <v>1499.462</v>
      </c>
      <c r="K523" s="13" t="s">
        <v>16</v>
      </c>
    </row>
    <row r="524" spans="1:11" x14ac:dyDescent="0.25">
      <c r="A524" s="6">
        <f t="shared" si="42"/>
        <v>2012</v>
      </c>
      <c r="B524" s="7">
        <f t="shared" si="43"/>
        <v>5</v>
      </c>
      <c r="C524" s="8">
        <v>41040</v>
      </c>
      <c r="D524" s="9" t="s">
        <v>273</v>
      </c>
      <c r="E524" s="10">
        <v>6</v>
      </c>
      <c r="F524" s="11">
        <v>26.565000000000001</v>
      </c>
      <c r="G524" s="11">
        <v>52.370999999999995</v>
      </c>
      <c r="H524" s="12">
        <f t="shared" si="40"/>
        <v>0.9714285714285712</v>
      </c>
      <c r="I524" s="11">
        <f t="shared" si="41"/>
        <v>314.226</v>
      </c>
      <c r="J524" s="11">
        <f t="shared" si="44"/>
        <v>154.83599999999998</v>
      </c>
      <c r="K524" s="13" t="s">
        <v>18</v>
      </c>
    </row>
    <row r="525" spans="1:11" x14ac:dyDescent="0.25">
      <c r="A525" s="6">
        <f t="shared" si="42"/>
        <v>2012</v>
      </c>
      <c r="B525" s="7">
        <f t="shared" si="43"/>
        <v>5</v>
      </c>
      <c r="C525" s="8">
        <v>41040</v>
      </c>
      <c r="D525" s="9" t="s">
        <v>274</v>
      </c>
      <c r="E525" s="10">
        <v>7</v>
      </c>
      <c r="F525" s="11">
        <v>727.375</v>
      </c>
      <c r="G525" s="11">
        <v>1146.5155</v>
      </c>
      <c r="H525" s="12">
        <f t="shared" si="40"/>
        <v>0.57623715415019761</v>
      </c>
      <c r="I525" s="11">
        <f t="shared" si="41"/>
        <v>8025.6085000000003</v>
      </c>
      <c r="J525" s="11">
        <f t="shared" si="44"/>
        <v>2933.9835000000003</v>
      </c>
      <c r="K525" s="13" t="s">
        <v>20</v>
      </c>
    </row>
    <row r="526" spans="1:11" x14ac:dyDescent="0.25">
      <c r="A526" s="6">
        <f t="shared" si="42"/>
        <v>2012</v>
      </c>
      <c r="B526" s="7">
        <f t="shared" si="43"/>
        <v>5</v>
      </c>
      <c r="C526" s="8">
        <v>41040</v>
      </c>
      <c r="D526" s="9" t="s">
        <v>272</v>
      </c>
      <c r="E526" s="10">
        <v>3</v>
      </c>
      <c r="F526" s="11">
        <v>29.841349999999998</v>
      </c>
      <c r="G526" s="11">
        <v>40.905499999999996</v>
      </c>
      <c r="H526" s="12">
        <f t="shared" si="40"/>
        <v>0.37076573278353686</v>
      </c>
      <c r="I526" s="11">
        <f t="shared" si="41"/>
        <v>122.7165</v>
      </c>
      <c r="J526" s="11">
        <f t="shared" si="44"/>
        <v>33.192450000000008</v>
      </c>
      <c r="K526" s="13" t="s">
        <v>18</v>
      </c>
    </row>
    <row r="527" spans="1:11" x14ac:dyDescent="0.25">
      <c r="A527" s="6">
        <f t="shared" si="42"/>
        <v>2012</v>
      </c>
      <c r="B527" s="7">
        <f t="shared" si="43"/>
        <v>5</v>
      </c>
      <c r="C527" s="8">
        <v>41040</v>
      </c>
      <c r="D527" s="9" t="s">
        <v>41</v>
      </c>
      <c r="E527" s="10">
        <v>3</v>
      </c>
      <c r="F527" s="11">
        <v>94.874999999999986</v>
      </c>
      <c r="G527" s="11">
        <v>172.94849999999997</v>
      </c>
      <c r="H527" s="12">
        <f t="shared" si="40"/>
        <v>0.82290909090909081</v>
      </c>
      <c r="I527" s="11">
        <f t="shared" si="41"/>
        <v>518.8454999999999</v>
      </c>
      <c r="J527" s="11">
        <f t="shared" si="44"/>
        <v>234.22049999999996</v>
      </c>
      <c r="K527" s="13" t="s">
        <v>22</v>
      </c>
    </row>
    <row r="528" spans="1:11" x14ac:dyDescent="0.25">
      <c r="A528" s="6">
        <f t="shared" si="42"/>
        <v>2012</v>
      </c>
      <c r="B528" s="7">
        <f t="shared" si="43"/>
        <v>5</v>
      </c>
      <c r="C528" s="8">
        <v>41041</v>
      </c>
      <c r="D528" s="9" t="s">
        <v>275</v>
      </c>
      <c r="E528" s="10">
        <v>8</v>
      </c>
      <c r="F528" s="11">
        <v>9.5633999999999997</v>
      </c>
      <c r="G528" s="11">
        <v>13.167499999999999</v>
      </c>
      <c r="H528" s="12">
        <f t="shared" si="40"/>
        <v>0.37686387686387679</v>
      </c>
      <c r="I528" s="11">
        <f t="shared" si="41"/>
        <v>105.33999999999999</v>
      </c>
      <c r="J528" s="11">
        <f t="shared" si="44"/>
        <v>28.832799999999992</v>
      </c>
      <c r="K528" s="13" t="s">
        <v>24</v>
      </c>
    </row>
    <row r="529" spans="1:11" x14ac:dyDescent="0.25">
      <c r="A529" s="6">
        <f t="shared" si="42"/>
        <v>2012</v>
      </c>
      <c r="B529" s="7">
        <f t="shared" si="43"/>
        <v>5</v>
      </c>
      <c r="C529" s="8">
        <v>41041</v>
      </c>
      <c r="D529" s="9" t="s">
        <v>41</v>
      </c>
      <c r="E529" s="10">
        <v>4</v>
      </c>
      <c r="F529" s="11">
        <v>129.66249999999999</v>
      </c>
      <c r="G529" s="11">
        <v>239.14249999999996</v>
      </c>
      <c r="H529" s="12">
        <f t="shared" si="40"/>
        <v>0.84434589800443438</v>
      </c>
      <c r="I529" s="11">
        <f t="shared" si="41"/>
        <v>956.56999999999982</v>
      </c>
      <c r="J529" s="11">
        <f t="shared" si="44"/>
        <v>437.91999999999985</v>
      </c>
      <c r="K529" s="13" t="s">
        <v>12</v>
      </c>
    </row>
    <row r="530" spans="1:11" x14ac:dyDescent="0.25">
      <c r="A530" s="6">
        <f t="shared" si="42"/>
        <v>2012</v>
      </c>
      <c r="B530" s="7">
        <f t="shared" si="43"/>
        <v>5</v>
      </c>
      <c r="C530" s="8">
        <v>41041</v>
      </c>
      <c r="D530" s="9" t="s">
        <v>40</v>
      </c>
      <c r="E530" s="10">
        <v>3</v>
      </c>
      <c r="F530" s="11">
        <v>1265.9360999999999</v>
      </c>
      <c r="G530" s="11">
        <v>2270.2954999999997</v>
      </c>
      <c r="H530" s="12">
        <f t="shared" si="40"/>
        <v>0.79337290405100214</v>
      </c>
      <c r="I530" s="11">
        <f t="shared" si="41"/>
        <v>6810.8864999999987</v>
      </c>
      <c r="J530" s="11">
        <f t="shared" si="44"/>
        <v>3013.078199999999</v>
      </c>
      <c r="K530" s="13" t="s">
        <v>25</v>
      </c>
    </row>
    <row r="531" spans="1:11" x14ac:dyDescent="0.25">
      <c r="A531" s="6">
        <f t="shared" si="42"/>
        <v>2012</v>
      </c>
      <c r="B531" s="7">
        <f t="shared" si="43"/>
        <v>5</v>
      </c>
      <c r="C531" s="8">
        <v>41041</v>
      </c>
      <c r="D531" s="9" t="s">
        <v>276</v>
      </c>
      <c r="E531" s="10">
        <v>3</v>
      </c>
      <c r="F531" s="11">
        <v>3.2637000000000005</v>
      </c>
      <c r="G531" s="11">
        <v>4.5539999999999994</v>
      </c>
      <c r="H531" s="12">
        <f t="shared" si="40"/>
        <v>0.39534883720930192</v>
      </c>
      <c r="I531" s="11">
        <f t="shared" si="41"/>
        <v>13.661999999999999</v>
      </c>
      <c r="J531" s="11">
        <f t="shared" si="44"/>
        <v>3.8708999999999971</v>
      </c>
      <c r="K531" s="13" t="s">
        <v>27</v>
      </c>
    </row>
    <row r="532" spans="1:11" x14ac:dyDescent="0.25">
      <c r="A532" s="6">
        <f t="shared" si="42"/>
        <v>2012</v>
      </c>
      <c r="B532" s="7">
        <f t="shared" si="43"/>
        <v>5</v>
      </c>
      <c r="C532" s="8">
        <v>41042</v>
      </c>
      <c r="D532" s="9" t="s">
        <v>146</v>
      </c>
      <c r="E532" s="10">
        <v>3</v>
      </c>
      <c r="F532" s="11">
        <v>186.90375</v>
      </c>
      <c r="G532" s="11">
        <v>254.21899999999999</v>
      </c>
      <c r="H532" s="12">
        <f t="shared" si="40"/>
        <v>0.36015997538840172</v>
      </c>
      <c r="I532" s="11">
        <f t="shared" si="41"/>
        <v>762.65699999999993</v>
      </c>
      <c r="J532" s="11">
        <f t="shared" si="44"/>
        <v>201.94574999999986</v>
      </c>
      <c r="K532" s="13" t="s">
        <v>12</v>
      </c>
    </row>
    <row r="533" spans="1:11" x14ac:dyDescent="0.25">
      <c r="A533" s="6">
        <f t="shared" si="42"/>
        <v>2012</v>
      </c>
      <c r="B533" s="7">
        <f t="shared" si="43"/>
        <v>5</v>
      </c>
      <c r="C533" s="8">
        <v>41042</v>
      </c>
      <c r="D533" s="9" t="s">
        <v>277</v>
      </c>
      <c r="E533" s="10">
        <v>3</v>
      </c>
      <c r="F533" s="11">
        <v>9.9049500000000013</v>
      </c>
      <c r="G533" s="11">
        <v>14.26</v>
      </c>
      <c r="H533" s="12">
        <f t="shared" si="40"/>
        <v>0.43968419830488775</v>
      </c>
      <c r="I533" s="11">
        <f t="shared" si="41"/>
        <v>42.78</v>
      </c>
      <c r="J533" s="11">
        <f t="shared" si="44"/>
        <v>13.065149999999996</v>
      </c>
      <c r="K533" s="13" t="s">
        <v>28</v>
      </c>
    </row>
    <row r="534" spans="1:11" x14ac:dyDescent="0.25">
      <c r="A534" s="6">
        <f t="shared" si="42"/>
        <v>2012</v>
      </c>
      <c r="B534" s="7">
        <f t="shared" si="43"/>
        <v>5</v>
      </c>
      <c r="C534" s="8">
        <v>41042</v>
      </c>
      <c r="D534" s="9" t="s">
        <v>171</v>
      </c>
      <c r="E534" s="10">
        <v>3</v>
      </c>
      <c r="F534" s="11">
        <v>94.874999999999986</v>
      </c>
      <c r="G534" s="11">
        <v>149.684</v>
      </c>
      <c r="H534" s="12">
        <f t="shared" si="40"/>
        <v>0.57769696969696993</v>
      </c>
      <c r="I534" s="11">
        <f t="shared" si="41"/>
        <v>449.05200000000002</v>
      </c>
      <c r="J534" s="11">
        <f t="shared" si="44"/>
        <v>164.42700000000008</v>
      </c>
      <c r="K534" s="13" t="s">
        <v>18</v>
      </c>
    </row>
    <row r="535" spans="1:11" x14ac:dyDescent="0.25">
      <c r="A535" s="6">
        <f t="shared" si="42"/>
        <v>2012</v>
      </c>
      <c r="B535" s="7">
        <f t="shared" si="43"/>
        <v>5</v>
      </c>
      <c r="C535" s="8">
        <v>41042</v>
      </c>
      <c r="D535" s="9" t="s">
        <v>278</v>
      </c>
      <c r="E535" s="10">
        <v>3</v>
      </c>
      <c r="F535" s="11">
        <v>3.2637000000000005</v>
      </c>
      <c r="G535" s="11">
        <v>4.5539999999999994</v>
      </c>
      <c r="H535" s="12">
        <f t="shared" si="40"/>
        <v>0.39534883720930192</v>
      </c>
      <c r="I535" s="11">
        <f t="shared" si="41"/>
        <v>13.661999999999999</v>
      </c>
      <c r="J535" s="11">
        <f t="shared" si="44"/>
        <v>3.8708999999999971</v>
      </c>
      <c r="K535" s="13" t="s">
        <v>12</v>
      </c>
    </row>
    <row r="536" spans="1:11" x14ac:dyDescent="0.25">
      <c r="A536" s="6">
        <f t="shared" si="42"/>
        <v>2012</v>
      </c>
      <c r="B536" s="7">
        <f t="shared" si="43"/>
        <v>5</v>
      </c>
      <c r="C536" s="8">
        <v>41043</v>
      </c>
      <c r="D536" s="9" t="s">
        <v>279</v>
      </c>
      <c r="E536" s="10">
        <v>16.999000000000002</v>
      </c>
      <c r="F536" s="11">
        <v>2.8462499999999999</v>
      </c>
      <c r="G536" s="11">
        <v>4.508</v>
      </c>
      <c r="H536" s="12">
        <f t="shared" si="40"/>
        <v>0.58383838383838382</v>
      </c>
      <c r="I536" s="11">
        <f t="shared" si="41"/>
        <v>76.631492000000009</v>
      </c>
      <c r="J536" s="11">
        <f t="shared" si="44"/>
        <v>28.248088250000002</v>
      </c>
      <c r="K536" s="13" t="s">
        <v>14</v>
      </c>
    </row>
    <row r="537" spans="1:11" x14ac:dyDescent="0.25">
      <c r="A537" s="6">
        <f t="shared" si="42"/>
        <v>2012</v>
      </c>
      <c r="B537" s="7">
        <f t="shared" si="43"/>
        <v>5</v>
      </c>
      <c r="C537" s="8">
        <v>41043</v>
      </c>
      <c r="D537" s="9" t="s">
        <v>128</v>
      </c>
      <c r="E537" s="10">
        <v>3</v>
      </c>
      <c r="F537" s="11">
        <v>40.859499999999997</v>
      </c>
      <c r="G537" s="11">
        <v>72.771999999999991</v>
      </c>
      <c r="H537" s="12">
        <f t="shared" si="40"/>
        <v>0.78103011539544043</v>
      </c>
      <c r="I537" s="11">
        <f t="shared" si="41"/>
        <v>218.31599999999997</v>
      </c>
      <c r="J537" s="11">
        <f t="shared" si="44"/>
        <v>95.737499999999983</v>
      </c>
      <c r="K537" s="13" t="s">
        <v>16</v>
      </c>
    </row>
    <row r="538" spans="1:11" x14ac:dyDescent="0.25">
      <c r="A538" s="6">
        <f t="shared" si="42"/>
        <v>2012</v>
      </c>
      <c r="B538" s="7">
        <f t="shared" si="43"/>
        <v>5</v>
      </c>
      <c r="C538" s="8">
        <v>41043</v>
      </c>
      <c r="D538" s="9" t="s">
        <v>280</v>
      </c>
      <c r="E538" s="10">
        <v>3</v>
      </c>
      <c r="F538" s="11">
        <v>33.282150000000001</v>
      </c>
      <c r="G538" s="11">
        <v>46.69</v>
      </c>
      <c r="H538" s="12">
        <f t="shared" si="40"/>
        <v>0.402854082443592</v>
      </c>
      <c r="I538" s="11">
        <f t="shared" si="41"/>
        <v>140.07</v>
      </c>
      <c r="J538" s="11">
        <f t="shared" si="44"/>
        <v>40.223549999999989</v>
      </c>
      <c r="K538" s="13" t="s">
        <v>18</v>
      </c>
    </row>
    <row r="539" spans="1:11" x14ac:dyDescent="0.25">
      <c r="A539" s="6">
        <f t="shared" si="42"/>
        <v>2012</v>
      </c>
      <c r="B539" s="7">
        <f t="shared" si="43"/>
        <v>5</v>
      </c>
      <c r="C539" s="8">
        <v>41043</v>
      </c>
      <c r="D539" s="9" t="s">
        <v>172</v>
      </c>
      <c r="E539" s="10">
        <v>3</v>
      </c>
      <c r="F539" s="11">
        <v>94.874999999999986</v>
      </c>
      <c r="G539" s="11">
        <v>155.9975</v>
      </c>
      <c r="H539" s="12">
        <f t="shared" si="40"/>
        <v>0.64424242424242451</v>
      </c>
      <c r="I539" s="11">
        <f t="shared" si="41"/>
        <v>467.99250000000001</v>
      </c>
      <c r="J539" s="11">
        <f t="shared" si="44"/>
        <v>183.36750000000006</v>
      </c>
      <c r="K539" s="13" t="s">
        <v>20</v>
      </c>
    </row>
    <row r="540" spans="1:11" x14ac:dyDescent="0.25">
      <c r="A540" s="6">
        <f t="shared" si="42"/>
        <v>2012</v>
      </c>
      <c r="B540" s="7">
        <f t="shared" si="43"/>
        <v>5</v>
      </c>
      <c r="C540" s="8">
        <v>41044</v>
      </c>
      <c r="D540" s="9" t="s">
        <v>128</v>
      </c>
      <c r="E540" s="10">
        <v>12</v>
      </c>
      <c r="F540" s="11">
        <v>31.625</v>
      </c>
      <c r="G540" s="11">
        <v>72.771999999999991</v>
      </c>
      <c r="H540" s="12">
        <f t="shared" si="40"/>
        <v>1.3010909090909089</v>
      </c>
      <c r="I540" s="11">
        <f t="shared" si="41"/>
        <v>873.2639999999999</v>
      </c>
      <c r="J540" s="11">
        <f t="shared" si="44"/>
        <v>493.7639999999999</v>
      </c>
      <c r="K540" s="13" t="s">
        <v>18</v>
      </c>
    </row>
    <row r="541" spans="1:11" x14ac:dyDescent="0.25">
      <c r="A541" s="6">
        <f t="shared" si="42"/>
        <v>2012</v>
      </c>
      <c r="B541" s="7">
        <f t="shared" si="43"/>
        <v>5</v>
      </c>
      <c r="C541" s="8">
        <v>41044</v>
      </c>
      <c r="D541" s="9" t="s">
        <v>279</v>
      </c>
      <c r="E541" s="10">
        <v>12</v>
      </c>
      <c r="F541" s="11">
        <v>2.7197499999999999</v>
      </c>
      <c r="G541" s="11">
        <v>4.508</v>
      </c>
      <c r="H541" s="12">
        <f t="shared" si="40"/>
        <v>0.65750528541226227</v>
      </c>
      <c r="I541" s="11">
        <f t="shared" si="41"/>
        <v>54.096000000000004</v>
      </c>
      <c r="J541" s="11">
        <f t="shared" si="44"/>
        <v>21.459000000000003</v>
      </c>
      <c r="K541" s="13" t="s">
        <v>22</v>
      </c>
    </row>
    <row r="542" spans="1:11" x14ac:dyDescent="0.25">
      <c r="A542" s="6">
        <f t="shared" si="42"/>
        <v>2012</v>
      </c>
      <c r="B542" s="7">
        <f t="shared" si="43"/>
        <v>5</v>
      </c>
      <c r="C542" s="8">
        <v>41044</v>
      </c>
      <c r="D542" s="9" t="s">
        <v>280</v>
      </c>
      <c r="E542" s="10">
        <v>3</v>
      </c>
      <c r="F542" s="11">
        <v>29.841349999999998</v>
      </c>
      <c r="G542" s="11">
        <v>40.905499999999996</v>
      </c>
      <c r="H542" s="12">
        <f t="shared" si="40"/>
        <v>0.37076573278353686</v>
      </c>
      <c r="I542" s="11">
        <f t="shared" si="41"/>
        <v>122.7165</v>
      </c>
      <c r="J542" s="11">
        <f t="shared" si="44"/>
        <v>33.192450000000008</v>
      </c>
      <c r="K542" s="13" t="s">
        <v>24</v>
      </c>
    </row>
    <row r="543" spans="1:11" x14ac:dyDescent="0.25">
      <c r="A543" s="6">
        <f t="shared" si="42"/>
        <v>2012</v>
      </c>
      <c r="B543" s="7">
        <f t="shared" si="43"/>
        <v>5</v>
      </c>
      <c r="C543" s="8">
        <v>41044</v>
      </c>
      <c r="D543" s="9" t="s">
        <v>171</v>
      </c>
      <c r="E543" s="10">
        <v>3</v>
      </c>
      <c r="F543" s="11">
        <v>113.85000000000001</v>
      </c>
      <c r="G543" s="11">
        <v>194.26949999999999</v>
      </c>
      <c r="H543" s="12">
        <f t="shared" si="40"/>
        <v>0.70636363636363619</v>
      </c>
      <c r="I543" s="11">
        <f t="shared" si="41"/>
        <v>582.80849999999998</v>
      </c>
      <c r="J543" s="11">
        <f t="shared" si="44"/>
        <v>241.25849999999997</v>
      </c>
      <c r="K543" s="13" t="s">
        <v>12</v>
      </c>
    </row>
    <row r="544" spans="1:11" x14ac:dyDescent="0.25">
      <c r="A544" s="6">
        <f t="shared" si="42"/>
        <v>2012</v>
      </c>
      <c r="B544" s="7">
        <f t="shared" si="43"/>
        <v>5</v>
      </c>
      <c r="C544" s="8">
        <v>41045</v>
      </c>
      <c r="D544" s="9" t="s">
        <v>128</v>
      </c>
      <c r="E544" s="10">
        <v>22</v>
      </c>
      <c r="F544" s="11">
        <v>27.830000000000002</v>
      </c>
      <c r="G544" s="11">
        <v>72.771999999999991</v>
      </c>
      <c r="H544" s="12">
        <f t="shared" si="40"/>
        <v>1.6148760330578509</v>
      </c>
      <c r="I544" s="11">
        <f t="shared" si="41"/>
        <v>1600.9839999999999</v>
      </c>
      <c r="J544" s="11">
        <f t="shared" si="44"/>
        <v>988.72399999999993</v>
      </c>
      <c r="K544" s="13" t="s">
        <v>25</v>
      </c>
    </row>
    <row r="545" spans="1:11" x14ac:dyDescent="0.25">
      <c r="A545" s="6">
        <f t="shared" si="42"/>
        <v>2012</v>
      </c>
      <c r="B545" s="7">
        <f t="shared" si="43"/>
        <v>5</v>
      </c>
      <c r="C545" s="8">
        <v>41045</v>
      </c>
      <c r="D545" s="9" t="s">
        <v>281</v>
      </c>
      <c r="E545" s="10">
        <v>8</v>
      </c>
      <c r="F545" s="11">
        <v>15.901050000000001</v>
      </c>
      <c r="G545" s="11">
        <v>22.8505</v>
      </c>
      <c r="H545" s="12">
        <f t="shared" si="40"/>
        <v>0.43704346568308372</v>
      </c>
      <c r="I545" s="11">
        <f t="shared" si="41"/>
        <v>182.804</v>
      </c>
      <c r="J545" s="11">
        <f t="shared" si="44"/>
        <v>55.59559999999999</v>
      </c>
      <c r="K545" s="13" t="s">
        <v>27</v>
      </c>
    </row>
    <row r="546" spans="1:11" x14ac:dyDescent="0.25">
      <c r="A546" s="6">
        <f t="shared" si="42"/>
        <v>2012</v>
      </c>
      <c r="B546" s="7">
        <f t="shared" si="43"/>
        <v>5</v>
      </c>
      <c r="C546" s="8">
        <v>41045</v>
      </c>
      <c r="D546" s="9" t="s">
        <v>199</v>
      </c>
      <c r="E546" s="10">
        <v>3</v>
      </c>
      <c r="F546" s="11">
        <v>18.658750000000001</v>
      </c>
      <c r="G546" s="11">
        <v>29.485999999999997</v>
      </c>
      <c r="H546" s="12">
        <f t="shared" si="40"/>
        <v>0.58027734976887491</v>
      </c>
      <c r="I546" s="11">
        <f t="shared" si="41"/>
        <v>88.457999999999998</v>
      </c>
      <c r="J546" s="11">
        <f t="shared" si="44"/>
        <v>32.481749999999991</v>
      </c>
      <c r="K546" s="13" t="s">
        <v>12</v>
      </c>
    </row>
    <row r="547" spans="1:11" x14ac:dyDescent="0.25">
      <c r="A547" s="6">
        <f t="shared" si="42"/>
        <v>2012</v>
      </c>
      <c r="B547" s="7">
        <f t="shared" si="43"/>
        <v>5</v>
      </c>
      <c r="C547" s="8">
        <v>41045</v>
      </c>
      <c r="D547" s="9" t="s">
        <v>172</v>
      </c>
      <c r="E547" s="10">
        <v>3</v>
      </c>
      <c r="F547" s="11">
        <v>113.85000000000001</v>
      </c>
      <c r="G547" s="11">
        <v>224.12349999999998</v>
      </c>
      <c r="H547" s="12">
        <f t="shared" si="40"/>
        <v>0.96858585858585822</v>
      </c>
      <c r="I547" s="11">
        <f t="shared" si="41"/>
        <v>672.37049999999999</v>
      </c>
      <c r="J547" s="11">
        <f t="shared" si="44"/>
        <v>330.82049999999998</v>
      </c>
      <c r="K547" s="13" t="s">
        <v>28</v>
      </c>
    </row>
    <row r="548" spans="1:11" x14ac:dyDescent="0.25">
      <c r="A548" s="6">
        <f t="shared" si="42"/>
        <v>2012</v>
      </c>
      <c r="B548" s="7">
        <f t="shared" si="43"/>
        <v>5</v>
      </c>
      <c r="C548" s="8">
        <v>41046</v>
      </c>
      <c r="D548" s="9" t="s">
        <v>199</v>
      </c>
      <c r="E548" s="10">
        <v>7</v>
      </c>
      <c r="F548" s="11">
        <v>12.0175</v>
      </c>
      <c r="G548" s="11">
        <v>29.485999999999997</v>
      </c>
      <c r="H548" s="12">
        <f t="shared" si="40"/>
        <v>1.4535885167464113</v>
      </c>
      <c r="I548" s="11">
        <f t="shared" si="41"/>
        <v>206.40199999999999</v>
      </c>
      <c r="J548" s="11">
        <f t="shared" si="44"/>
        <v>122.27949999999998</v>
      </c>
      <c r="K548" s="13" t="s">
        <v>18</v>
      </c>
    </row>
    <row r="549" spans="1:11" x14ac:dyDescent="0.25">
      <c r="A549" s="6">
        <f t="shared" si="42"/>
        <v>2012</v>
      </c>
      <c r="B549" s="7">
        <f t="shared" si="43"/>
        <v>5</v>
      </c>
      <c r="C549" s="8">
        <v>41046</v>
      </c>
      <c r="D549" s="9" t="s">
        <v>128</v>
      </c>
      <c r="E549" s="10">
        <v>3</v>
      </c>
      <c r="F549" s="11">
        <v>25.135550000000002</v>
      </c>
      <c r="G549" s="11">
        <v>68.72399999999999</v>
      </c>
      <c r="H549" s="12">
        <f t="shared" si="40"/>
        <v>1.7341355172256021</v>
      </c>
      <c r="I549" s="11">
        <f t="shared" si="41"/>
        <v>206.17199999999997</v>
      </c>
      <c r="J549" s="11">
        <f t="shared" si="44"/>
        <v>130.76534999999996</v>
      </c>
      <c r="K549" s="13" t="s">
        <v>12</v>
      </c>
    </row>
    <row r="550" spans="1:11" x14ac:dyDescent="0.25">
      <c r="A550" s="6">
        <f t="shared" si="42"/>
        <v>2012</v>
      </c>
      <c r="B550" s="7">
        <f t="shared" si="43"/>
        <v>5</v>
      </c>
      <c r="C550" s="8">
        <v>41046</v>
      </c>
      <c r="D550" s="9" t="s">
        <v>282</v>
      </c>
      <c r="E550" s="10">
        <v>3</v>
      </c>
      <c r="F550" s="11">
        <v>430.1</v>
      </c>
      <c r="G550" s="11">
        <v>870.08999999999992</v>
      </c>
      <c r="H550" s="12">
        <f t="shared" si="40"/>
        <v>1.0229946524064168</v>
      </c>
      <c r="I550" s="11">
        <f t="shared" si="41"/>
        <v>2610.2699999999995</v>
      </c>
      <c r="J550" s="11">
        <f t="shared" si="44"/>
        <v>1319.9699999999993</v>
      </c>
      <c r="K550" s="13" t="s">
        <v>14</v>
      </c>
    </row>
    <row r="551" spans="1:11" x14ac:dyDescent="0.25">
      <c r="A551" s="6">
        <f t="shared" si="42"/>
        <v>2012</v>
      </c>
      <c r="B551" s="7">
        <f t="shared" si="43"/>
        <v>5</v>
      </c>
      <c r="C551" s="8">
        <v>41046</v>
      </c>
      <c r="D551" s="9" t="s">
        <v>283</v>
      </c>
      <c r="E551" s="10">
        <v>3</v>
      </c>
      <c r="F551" s="11">
        <v>15.901050000000001</v>
      </c>
      <c r="G551" s="11">
        <v>22.8505</v>
      </c>
      <c r="H551" s="12">
        <f t="shared" si="40"/>
        <v>0.43704346568308372</v>
      </c>
      <c r="I551" s="11">
        <f t="shared" si="41"/>
        <v>68.551500000000004</v>
      </c>
      <c r="J551" s="11">
        <f t="shared" si="44"/>
        <v>20.848349999999996</v>
      </c>
      <c r="K551" s="13" t="s">
        <v>16</v>
      </c>
    </row>
    <row r="552" spans="1:11" x14ac:dyDescent="0.25">
      <c r="A552" s="6">
        <f t="shared" si="42"/>
        <v>2012</v>
      </c>
      <c r="B552" s="7">
        <f t="shared" si="43"/>
        <v>5</v>
      </c>
      <c r="C552" s="8">
        <v>41047</v>
      </c>
      <c r="D552" s="9" t="s">
        <v>67</v>
      </c>
      <c r="E552" s="10">
        <v>14</v>
      </c>
      <c r="F552" s="11">
        <v>96.14</v>
      </c>
      <c r="G552" s="11">
        <v>137.96549999999999</v>
      </c>
      <c r="H552" s="12">
        <f t="shared" si="40"/>
        <v>0.43504784688995207</v>
      </c>
      <c r="I552" s="11">
        <f t="shared" si="41"/>
        <v>1931.5169999999998</v>
      </c>
      <c r="J552" s="11">
        <f t="shared" si="44"/>
        <v>585.55699999999979</v>
      </c>
      <c r="K552" s="13" t="s">
        <v>18</v>
      </c>
    </row>
    <row r="553" spans="1:11" x14ac:dyDescent="0.25">
      <c r="A553" s="6">
        <f t="shared" si="42"/>
        <v>2012</v>
      </c>
      <c r="B553" s="7">
        <f t="shared" si="43"/>
        <v>5</v>
      </c>
      <c r="C553" s="8">
        <v>41047</v>
      </c>
      <c r="D553" s="9" t="s">
        <v>104</v>
      </c>
      <c r="E553" s="10">
        <v>6</v>
      </c>
      <c r="F553" s="11">
        <v>65.78</v>
      </c>
      <c r="G553" s="11">
        <v>127.788</v>
      </c>
      <c r="H553" s="12">
        <f t="shared" si="40"/>
        <v>0.94265734265734258</v>
      </c>
      <c r="I553" s="11">
        <f t="shared" si="41"/>
        <v>766.72799999999995</v>
      </c>
      <c r="J553" s="11">
        <f t="shared" si="44"/>
        <v>372.04799999999994</v>
      </c>
      <c r="K553" s="13" t="s">
        <v>20</v>
      </c>
    </row>
    <row r="554" spans="1:11" x14ac:dyDescent="0.25">
      <c r="A554" s="6">
        <f t="shared" si="42"/>
        <v>2012</v>
      </c>
      <c r="B554" s="7">
        <f t="shared" si="43"/>
        <v>5</v>
      </c>
      <c r="C554" s="8">
        <v>41047</v>
      </c>
      <c r="D554" s="9" t="s">
        <v>284</v>
      </c>
      <c r="E554" s="10">
        <v>3</v>
      </c>
      <c r="F554" s="11">
        <v>14.86375</v>
      </c>
      <c r="G554" s="11">
        <v>21.459</v>
      </c>
      <c r="H554" s="12">
        <f t="shared" si="40"/>
        <v>0.44371373307543521</v>
      </c>
      <c r="I554" s="11">
        <f t="shared" si="41"/>
        <v>64.376999999999995</v>
      </c>
      <c r="J554" s="11">
        <f t="shared" si="44"/>
        <v>19.785749999999993</v>
      </c>
      <c r="K554" s="13" t="s">
        <v>18</v>
      </c>
    </row>
    <row r="555" spans="1:11" x14ac:dyDescent="0.25">
      <c r="A555" s="6">
        <f t="shared" si="42"/>
        <v>2012</v>
      </c>
      <c r="B555" s="7">
        <f t="shared" si="43"/>
        <v>5</v>
      </c>
      <c r="C555" s="8">
        <v>41047</v>
      </c>
      <c r="D555" s="9" t="s">
        <v>285</v>
      </c>
      <c r="E555" s="10">
        <v>3</v>
      </c>
      <c r="F555" s="11">
        <v>88.55</v>
      </c>
      <c r="G555" s="11">
        <v>130.47899999999998</v>
      </c>
      <c r="H555" s="12">
        <f t="shared" si="40"/>
        <v>0.47350649350649338</v>
      </c>
      <c r="I555" s="11">
        <f t="shared" si="41"/>
        <v>391.43699999999995</v>
      </c>
      <c r="J555" s="11">
        <f t="shared" si="44"/>
        <v>125.78699999999998</v>
      </c>
      <c r="K555" s="13" t="s">
        <v>22</v>
      </c>
    </row>
    <row r="556" spans="1:11" x14ac:dyDescent="0.25">
      <c r="A556" s="6">
        <f t="shared" si="42"/>
        <v>2012</v>
      </c>
      <c r="B556" s="7">
        <f t="shared" si="43"/>
        <v>5</v>
      </c>
      <c r="C556" s="8">
        <v>41048</v>
      </c>
      <c r="D556" s="9" t="s">
        <v>67</v>
      </c>
      <c r="E556" s="10">
        <v>12</v>
      </c>
      <c r="F556" s="11">
        <v>87.91749999999999</v>
      </c>
      <c r="G556" s="11">
        <v>137.96549999999999</v>
      </c>
      <c r="H556" s="12">
        <f t="shared" si="40"/>
        <v>0.56926095487246575</v>
      </c>
      <c r="I556" s="11">
        <f t="shared" si="41"/>
        <v>1655.5859999999998</v>
      </c>
      <c r="J556" s="11">
        <f t="shared" si="44"/>
        <v>600.57600000000002</v>
      </c>
      <c r="K556" s="13" t="s">
        <v>24</v>
      </c>
    </row>
    <row r="557" spans="1:11" x14ac:dyDescent="0.25">
      <c r="A557" s="6">
        <f t="shared" si="42"/>
        <v>2012</v>
      </c>
      <c r="B557" s="7">
        <f t="shared" si="43"/>
        <v>5</v>
      </c>
      <c r="C557" s="8">
        <v>41048</v>
      </c>
      <c r="D557" s="9" t="s">
        <v>104</v>
      </c>
      <c r="E557" s="10">
        <v>8</v>
      </c>
      <c r="F557" s="11">
        <v>56.925000000000004</v>
      </c>
      <c r="G557" s="11">
        <v>118.51899999999999</v>
      </c>
      <c r="H557" s="12">
        <f t="shared" si="40"/>
        <v>1.0820202020202017</v>
      </c>
      <c r="I557" s="11">
        <f t="shared" si="41"/>
        <v>948.15199999999993</v>
      </c>
      <c r="J557" s="11">
        <f t="shared" si="44"/>
        <v>492.7519999999999</v>
      </c>
      <c r="K557" s="13" t="s">
        <v>12</v>
      </c>
    </row>
    <row r="558" spans="1:11" x14ac:dyDescent="0.25">
      <c r="A558" s="6">
        <f t="shared" si="42"/>
        <v>2012</v>
      </c>
      <c r="B558" s="7">
        <f t="shared" si="43"/>
        <v>5</v>
      </c>
      <c r="C558" s="8">
        <v>41048</v>
      </c>
      <c r="D558" s="9" t="s">
        <v>201</v>
      </c>
      <c r="E558" s="10">
        <v>3</v>
      </c>
      <c r="F558" s="11">
        <v>18.658750000000001</v>
      </c>
      <c r="G558" s="11">
        <v>29.485999999999997</v>
      </c>
      <c r="H558" s="12">
        <f t="shared" si="40"/>
        <v>0.58027734976887491</v>
      </c>
      <c r="I558" s="11">
        <f t="shared" si="41"/>
        <v>88.457999999999998</v>
      </c>
      <c r="J558" s="11">
        <f t="shared" si="44"/>
        <v>32.481749999999991</v>
      </c>
      <c r="K558" s="13" t="s">
        <v>25</v>
      </c>
    </row>
    <row r="559" spans="1:11" x14ac:dyDescent="0.25">
      <c r="A559" s="6">
        <f t="shared" si="42"/>
        <v>2012</v>
      </c>
      <c r="B559" s="7">
        <f t="shared" si="43"/>
        <v>5</v>
      </c>
      <c r="C559" s="8">
        <v>41048</v>
      </c>
      <c r="D559" s="9" t="s">
        <v>44</v>
      </c>
      <c r="E559" s="10">
        <v>3</v>
      </c>
      <c r="F559" s="11">
        <v>88.55</v>
      </c>
      <c r="G559" s="11">
        <v>130.47899999999998</v>
      </c>
      <c r="H559" s="12">
        <f t="shared" si="40"/>
        <v>0.47350649350649338</v>
      </c>
      <c r="I559" s="11">
        <f t="shared" si="41"/>
        <v>391.43699999999995</v>
      </c>
      <c r="J559" s="11">
        <f t="shared" si="44"/>
        <v>125.78699999999998</v>
      </c>
      <c r="K559" s="13" t="s">
        <v>27</v>
      </c>
    </row>
    <row r="560" spans="1:11" x14ac:dyDescent="0.25">
      <c r="A560" s="6">
        <f t="shared" si="42"/>
        <v>2012</v>
      </c>
      <c r="B560" s="7">
        <f t="shared" si="43"/>
        <v>5</v>
      </c>
      <c r="C560" s="8">
        <v>41049</v>
      </c>
      <c r="D560" s="9" t="s">
        <v>67</v>
      </c>
      <c r="E560" s="10">
        <v>22</v>
      </c>
      <c r="F560" s="11">
        <v>84.754999999999995</v>
      </c>
      <c r="G560" s="11">
        <v>137.96549999999999</v>
      </c>
      <c r="H560" s="12">
        <f t="shared" si="40"/>
        <v>0.62781546811397559</v>
      </c>
      <c r="I560" s="11">
        <f t="shared" si="41"/>
        <v>3035.241</v>
      </c>
      <c r="J560" s="11">
        <f t="shared" si="44"/>
        <v>1170.6310000000001</v>
      </c>
      <c r="K560" s="13" t="s">
        <v>12</v>
      </c>
    </row>
    <row r="561" spans="1:11" x14ac:dyDescent="0.25">
      <c r="A561" s="6">
        <f t="shared" si="42"/>
        <v>2012</v>
      </c>
      <c r="B561" s="7">
        <f t="shared" si="43"/>
        <v>5</v>
      </c>
      <c r="C561" s="8">
        <v>41049</v>
      </c>
      <c r="D561" s="9" t="s">
        <v>201</v>
      </c>
      <c r="E561" s="10">
        <v>7</v>
      </c>
      <c r="F561" s="11">
        <v>12.0175</v>
      </c>
      <c r="G561" s="11">
        <v>29.485999999999997</v>
      </c>
      <c r="H561" s="12">
        <f t="shared" si="40"/>
        <v>1.4535885167464113</v>
      </c>
      <c r="I561" s="11">
        <f t="shared" si="41"/>
        <v>206.40199999999999</v>
      </c>
      <c r="J561" s="11">
        <f t="shared" si="44"/>
        <v>122.27949999999998</v>
      </c>
      <c r="K561" s="13" t="s">
        <v>28</v>
      </c>
    </row>
    <row r="562" spans="1:11" x14ac:dyDescent="0.25">
      <c r="A562" s="6">
        <f t="shared" si="42"/>
        <v>2012</v>
      </c>
      <c r="B562" s="7">
        <f t="shared" si="43"/>
        <v>5</v>
      </c>
      <c r="C562" s="8">
        <v>41049</v>
      </c>
      <c r="D562" s="9" t="s">
        <v>286</v>
      </c>
      <c r="E562" s="10">
        <v>3</v>
      </c>
      <c r="F562" s="11">
        <v>56.925000000000004</v>
      </c>
      <c r="G562" s="11">
        <v>112.03299999999999</v>
      </c>
      <c r="H562" s="12">
        <f t="shared" si="40"/>
        <v>0.96808080808080765</v>
      </c>
      <c r="I562" s="11">
        <f t="shared" si="41"/>
        <v>336.09899999999993</v>
      </c>
      <c r="J562" s="11">
        <f t="shared" si="44"/>
        <v>165.32399999999993</v>
      </c>
      <c r="K562" s="13" t="s">
        <v>18</v>
      </c>
    </row>
    <row r="563" spans="1:11" x14ac:dyDescent="0.25">
      <c r="A563" s="6">
        <f t="shared" si="42"/>
        <v>2012</v>
      </c>
      <c r="B563" s="7">
        <f t="shared" si="43"/>
        <v>5</v>
      </c>
      <c r="C563" s="8">
        <v>41049</v>
      </c>
      <c r="D563" s="9" t="s">
        <v>287</v>
      </c>
      <c r="E563" s="10">
        <v>3</v>
      </c>
      <c r="F563" s="11">
        <v>177.1</v>
      </c>
      <c r="G563" s="11">
        <v>463.45</v>
      </c>
      <c r="H563" s="12">
        <f t="shared" si="40"/>
        <v>1.616883116883117</v>
      </c>
      <c r="I563" s="11">
        <f t="shared" si="41"/>
        <v>1390.35</v>
      </c>
      <c r="J563" s="11">
        <f t="shared" si="44"/>
        <v>859.05</v>
      </c>
      <c r="K563" s="13" t="s">
        <v>12</v>
      </c>
    </row>
    <row r="564" spans="1:11" x14ac:dyDescent="0.25">
      <c r="A564" s="6">
        <f t="shared" si="42"/>
        <v>2012</v>
      </c>
      <c r="B564" s="7">
        <f t="shared" si="43"/>
        <v>5</v>
      </c>
      <c r="C564" s="8">
        <v>41050</v>
      </c>
      <c r="D564" s="9" t="s">
        <v>288</v>
      </c>
      <c r="E564" s="10">
        <v>8</v>
      </c>
      <c r="F564" s="11">
        <v>370.64499999999998</v>
      </c>
      <c r="G564" s="11">
        <v>578.42700000000002</v>
      </c>
      <c r="H564" s="12">
        <f t="shared" si="40"/>
        <v>0.56059571827489929</v>
      </c>
      <c r="I564" s="11">
        <f t="shared" si="41"/>
        <v>4627.4160000000002</v>
      </c>
      <c r="J564" s="11">
        <f t="shared" si="44"/>
        <v>1662.2560000000003</v>
      </c>
      <c r="K564" s="13" t="s">
        <v>14</v>
      </c>
    </row>
    <row r="565" spans="1:11" x14ac:dyDescent="0.25">
      <c r="A565" s="6">
        <f t="shared" si="42"/>
        <v>2012</v>
      </c>
      <c r="B565" s="7">
        <f t="shared" si="43"/>
        <v>5</v>
      </c>
      <c r="C565" s="8">
        <v>41050</v>
      </c>
      <c r="D565" s="9" t="s">
        <v>289</v>
      </c>
      <c r="E565" s="10">
        <v>3</v>
      </c>
      <c r="F565" s="11">
        <v>14.86375</v>
      </c>
      <c r="G565" s="11">
        <v>21.459</v>
      </c>
      <c r="H565" s="12">
        <f t="shared" si="40"/>
        <v>0.44371373307543521</v>
      </c>
      <c r="I565" s="11">
        <f t="shared" si="41"/>
        <v>64.376999999999995</v>
      </c>
      <c r="J565" s="11">
        <f t="shared" si="44"/>
        <v>19.785749999999993</v>
      </c>
      <c r="K565" s="13" t="s">
        <v>16</v>
      </c>
    </row>
    <row r="566" spans="1:11" x14ac:dyDescent="0.25">
      <c r="A566" s="6">
        <f t="shared" si="42"/>
        <v>2012</v>
      </c>
      <c r="B566" s="7">
        <f t="shared" si="43"/>
        <v>5</v>
      </c>
      <c r="C566" s="8">
        <v>41050</v>
      </c>
      <c r="D566" s="9" t="s">
        <v>34</v>
      </c>
      <c r="E566" s="10">
        <v>3</v>
      </c>
      <c r="F566" s="11">
        <v>347.875</v>
      </c>
      <c r="G566" s="11">
        <v>503.7</v>
      </c>
      <c r="H566" s="12">
        <f t="shared" si="40"/>
        <v>0.44793388429752062</v>
      </c>
      <c r="I566" s="11">
        <f t="shared" si="41"/>
        <v>1511.1</v>
      </c>
      <c r="J566" s="11">
        <f t="shared" si="44"/>
        <v>467.47499999999991</v>
      </c>
      <c r="K566" s="13" t="s">
        <v>18</v>
      </c>
    </row>
    <row r="567" spans="1:11" x14ac:dyDescent="0.25">
      <c r="A567" s="6">
        <f t="shared" si="42"/>
        <v>2012</v>
      </c>
      <c r="B567" s="7">
        <f t="shared" si="43"/>
        <v>5</v>
      </c>
      <c r="C567" s="8">
        <v>41050</v>
      </c>
      <c r="D567" s="9" t="s">
        <v>290</v>
      </c>
      <c r="E567" s="10">
        <v>3</v>
      </c>
      <c r="F567" s="11">
        <v>2.3529</v>
      </c>
      <c r="G567" s="11">
        <v>3.4499999999999997</v>
      </c>
      <c r="H567" s="12">
        <f t="shared" si="40"/>
        <v>0.46627565982404684</v>
      </c>
      <c r="I567" s="11">
        <f t="shared" si="41"/>
        <v>10.35</v>
      </c>
      <c r="J567" s="11">
        <f t="shared" si="44"/>
        <v>3.2912999999999997</v>
      </c>
      <c r="K567" s="13" t="s">
        <v>20</v>
      </c>
    </row>
    <row r="568" spans="1:11" x14ac:dyDescent="0.25">
      <c r="A568" s="6">
        <f t="shared" si="42"/>
        <v>2012</v>
      </c>
      <c r="B568" s="7">
        <f t="shared" si="43"/>
        <v>5</v>
      </c>
      <c r="C568" s="8">
        <v>41051</v>
      </c>
      <c r="D568" s="9" t="s">
        <v>291</v>
      </c>
      <c r="E568" s="10">
        <v>12</v>
      </c>
      <c r="F568" s="11">
        <v>69.575000000000003</v>
      </c>
      <c r="G568" s="11">
        <v>103.40799999999999</v>
      </c>
      <c r="H568" s="12">
        <f t="shared" si="40"/>
        <v>0.48628099173553696</v>
      </c>
      <c r="I568" s="11">
        <f t="shared" si="41"/>
        <v>1240.8959999999997</v>
      </c>
      <c r="J568" s="11">
        <f t="shared" si="44"/>
        <v>405.99599999999964</v>
      </c>
      <c r="K568" s="13" t="s">
        <v>18</v>
      </c>
    </row>
    <row r="569" spans="1:11" x14ac:dyDescent="0.25">
      <c r="A569" s="6">
        <f t="shared" si="42"/>
        <v>2012</v>
      </c>
      <c r="B569" s="7">
        <f t="shared" si="43"/>
        <v>5</v>
      </c>
      <c r="C569" s="8">
        <v>41051</v>
      </c>
      <c r="D569" s="9" t="s">
        <v>124</v>
      </c>
      <c r="E569" s="10">
        <v>7</v>
      </c>
      <c r="F569" s="11">
        <v>259.32499999999999</v>
      </c>
      <c r="G569" s="11">
        <v>453.5025</v>
      </c>
      <c r="H569" s="12">
        <f t="shared" si="40"/>
        <v>0.74878048780487816</v>
      </c>
      <c r="I569" s="11">
        <f t="shared" si="41"/>
        <v>3174.5174999999999</v>
      </c>
      <c r="J569" s="11">
        <f t="shared" si="44"/>
        <v>1359.2425000000001</v>
      </c>
      <c r="K569" s="13" t="s">
        <v>22</v>
      </c>
    </row>
    <row r="570" spans="1:11" x14ac:dyDescent="0.25">
      <c r="A570" s="6">
        <f t="shared" si="42"/>
        <v>2012</v>
      </c>
      <c r="B570" s="7">
        <f t="shared" si="43"/>
        <v>5</v>
      </c>
      <c r="C570" s="8">
        <v>41051</v>
      </c>
      <c r="D570" s="9" t="s">
        <v>292</v>
      </c>
      <c r="E570" s="10">
        <v>4</v>
      </c>
      <c r="F570" s="11">
        <v>31.840050000000002</v>
      </c>
      <c r="G570" s="11">
        <v>41.353999999999999</v>
      </c>
      <c r="H570" s="12">
        <f t="shared" si="40"/>
        <v>0.29880449308339646</v>
      </c>
      <c r="I570" s="11">
        <f t="shared" si="41"/>
        <v>165.416</v>
      </c>
      <c r="J570" s="11">
        <f t="shared" si="44"/>
        <v>38.055799999999991</v>
      </c>
      <c r="K570" s="13" t="s">
        <v>24</v>
      </c>
    </row>
    <row r="571" spans="1:11" x14ac:dyDescent="0.25">
      <c r="A571" s="6">
        <f t="shared" si="42"/>
        <v>2012</v>
      </c>
      <c r="B571" s="7">
        <f t="shared" si="43"/>
        <v>5</v>
      </c>
      <c r="C571" s="8">
        <v>41051</v>
      </c>
      <c r="D571" s="9" t="s">
        <v>111</v>
      </c>
      <c r="E571" s="10">
        <v>3</v>
      </c>
      <c r="F571" s="11">
        <v>1454.75</v>
      </c>
      <c r="G571" s="11">
        <v>3006.8015</v>
      </c>
      <c r="H571" s="12">
        <f t="shared" si="40"/>
        <v>1.0668853754940713</v>
      </c>
      <c r="I571" s="11">
        <f t="shared" si="41"/>
        <v>9020.4045000000006</v>
      </c>
      <c r="J571" s="11">
        <f t="shared" si="44"/>
        <v>4656.1545000000006</v>
      </c>
      <c r="K571" s="13" t="s">
        <v>12</v>
      </c>
    </row>
    <row r="572" spans="1:11" x14ac:dyDescent="0.25">
      <c r="A572" s="6">
        <f t="shared" si="42"/>
        <v>2012</v>
      </c>
      <c r="B572" s="7">
        <f t="shared" si="43"/>
        <v>5</v>
      </c>
      <c r="C572" s="8">
        <v>41052</v>
      </c>
      <c r="D572" s="9" t="s">
        <v>124</v>
      </c>
      <c r="E572" s="10">
        <v>6</v>
      </c>
      <c r="F572" s="11">
        <v>259.32499999999999</v>
      </c>
      <c r="G572" s="11">
        <v>398.90049999999997</v>
      </c>
      <c r="H572" s="12">
        <f t="shared" si="40"/>
        <v>0.5382261640798226</v>
      </c>
      <c r="I572" s="11">
        <f t="shared" si="41"/>
        <v>2393.4029999999998</v>
      </c>
      <c r="J572" s="11">
        <f t="shared" si="44"/>
        <v>837.45299999999997</v>
      </c>
      <c r="K572" s="13" t="s">
        <v>25</v>
      </c>
    </row>
    <row r="573" spans="1:11" x14ac:dyDescent="0.25">
      <c r="A573" s="6">
        <f t="shared" si="42"/>
        <v>2012</v>
      </c>
      <c r="B573" s="7">
        <f t="shared" si="43"/>
        <v>5</v>
      </c>
      <c r="C573" s="8">
        <v>41052</v>
      </c>
      <c r="D573" s="9" t="s">
        <v>111</v>
      </c>
      <c r="E573" s="10">
        <v>5</v>
      </c>
      <c r="F573" s="11">
        <v>1265</v>
      </c>
      <c r="G573" s="11">
        <v>3006.8015</v>
      </c>
      <c r="H573" s="12">
        <f t="shared" si="40"/>
        <v>1.3769181818181819</v>
      </c>
      <c r="I573" s="11">
        <f t="shared" si="41"/>
        <v>15034.0075</v>
      </c>
      <c r="J573" s="11">
        <f t="shared" si="44"/>
        <v>8709.0074999999997</v>
      </c>
      <c r="K573" s="13" t="s">
        <v>27</v>
      </c>
    </row>
    <row r="574" spans="1:11" x14ac:dyDescent="0.25">
      <c r="A574" s="6">
        <f t="shared" si="42"/>
        <v>2012</v>
      </c>
      <c r="B574" s="7">
        <f t="shared" si="43"/>
        <v>5</v>
      </c>
      <c r="C574" s="8">
        <v>41052</v>
      </c>
      <c r="D574" s="9" t="s">
        <v>293</v>
      </c>
      <c r="E574" s="10">
        <v>3</v>
      </c>
      <c r="F574" s="11">
        <v>8.0074500000000004</v>
      </c>
      <c r="G574" s="11">
        <v>11.603499999999999</v>
      </c>
      <c r="H574" s="12">
        <f t="shared" si="40"/>
        <v>0.44908803676576164</v>
      </c>
      <c r="I574" s="11">
        <f t="shared" si="41"/>
        <v>34.810499999999998</v>
      </c>
      <c r="J574" s="11">
        <f t="shared" si="44"/>
        <v>10.788149999999995</v>
      </c>
      <c r="K574" s="13" t="s">
        <v>12</v>
      </c>
    </row>
    <row r="575" spans="1:11" x14ac:dyDescent="0.25">
      <c r="A575" s="6">
        <f t="shared" si="42"/>
        <v>2012</v>
      </c>
      <c r="B575" s="7">
        <f t="shared" si="43"/>
        <v>5</v>
      </c>
      <c r="C575" s="8">
        <v>41052</v>
      </c>
      <c r="D575" s="9" t="s">
        <v>294</v>
      </c>
      <c r="E575" s="10">
        <v>3</v>
      </c>
      <c r="F575" s="11">
        <v>29.272100000000002</v>
      </c>
      <c r="G575" s="11">
        <v>42.733999999999995</v>
      </c>
      <c r="H575" s="12">
        <f t="shared" si="40"/>
        <v>0.45988842618056075</v>
      </c>
      <c r="I575" s="11">
        <f t="shared" si="41"/>
        <v>128.202</v>
      </c>
      <c r="J575" s="11">
        <f t="shared" si="44"/>
        <v>40.385699999999986</v>
      </c>
      <c r="K575" s="13" t="s">
        <v>28</v>
      </c>
    </row>
    <row r="576" spans="1:11" x14ac:dyDescent="0.25">
      <c r="A576" s="6">
        <f t="shared" si="42"/>
        <v>2012</v>
      </c>
      <c r="B576" s="7">
        <f t="shared" si="43"/>
        <v>5</v>
      </c>
      <c r="C576" s="8">
        <v>41053</v>
      </c>
      <c r="D576" s="9" t="s">
        <v>295</v>
      </c>
      <c r="E576" s="10">
        <v>4</v>
      </c>
      <c r="F576" s="11">
        <v>11.385</v>
      </c>
      <c r="G576" s="11">
        <v>17.802</v>
      </c>
      <c r="H576" s="12">
        <f t="shared" si="40"/>
        <v>0.5636363636363636</v>
      </c>
      <c r="I576" s="11">
        <f t="shared" si="41"/>
        <v>71.207999999999998</v>
      </c>
      <c r="J576" s="11">
        <f t="shared" si="44"/>
        <v>25.667999999999999</v>
      </c>
      <c r="K576" s="13" t="s">
        <v>18</v>
      </c>
    </row>
    <row r="577" spans="1:11" x14ac:dyDescent="0.25">
      <c r="A577" s="6">
        <f t="shared" si="42"/>
        <v>2012</v>
      </c>
      <c r="B577" s="7">
        <f t="shared" si="43"/>
        <v>5</v>
      </c>
      <c r="C577" s="8">
        <v>41053</v>
      </c>
      <c r="D577" s="9" t="s">
        <v>73</v>
      </c>
      <c r="E577" s="10">
        <v>3</v>
      </c>
      <c r="F577" s="11">
        <v>1265</v>
      </c>
      <c r="G577" s="11">
        <v>2231.0229999999997</v>
      </c>
      <c r="H577" s="12">
        <f t="shared" si="40"/>
        <v>0.76365454545454525</v>
      </c>
      <c r="I577" s="11">
        <f t="shared" si="41"/>
        <v>6693.0689999999995</v>
      </c>
      <c r="J577" s="11">
        <f t="shared" si="44"/>
        <v>2898.0689999999995</v>
      </c>
      <c r="K577" s="13" t="s">
        <v>12</v>
      </c>
    </row>
    <row r="578" spans="1:11" x14ac:dyDescent="0.25">
      <c r="A578" s="6">
        <f t="shared" si="42"/>
        <v>2012</v>
      </c>
      <c r="B578" s="7">
        <f t="shared" si="43"/>
        <v>5</v>
      </c>
      <c r="C578" s="8">
        <v>41053</v>
      </c>
      <c r="D578" s="9" t="s">
        <v>111</v>
      </c>
      <c r="E578" s="10">
        <v>3</v>
      </c>
      <c r="F578" s="11">
        <v>1908.885</v>
      </c>
      <c r="G578" s="11">
        <v>2733.4694999999997</v>
      </c>
      <c r="H578" s="12">
        <f t="shared" si="40"/>
        <v>0.4319718055304535</v>
      </c>
      <c r="I578" s="11">
        <f t="shared" si="41"/>
        <v>8200.4084999999995</v>
      </c>
      <c r="J578" s="11">
        <f t="shared" si="44"/>
        <v>2473.7534999999998</v>
      </c>
      <c r="K578" s="13" t="s">
        <v>14</v>
      </c>
    </row>
    <row r="579" spans="1:11" x14ac:dyDescent="0.25">
      <c r="A579" s="6">
        <f t="shared" si="42"/>
        <v>2012</v>
      </c>
      <c r="B579" s="7">
        <f t="shared" si="43"/>
        <v>5</v>
      </c>
      <c r="C579" s="8">
        <v>41053</v>
      </c>
      <c r="D579" s="9" t="s">
        <v>296</v>
      </c>
      <c r="E579" s="10">
        <v>3</v>
      </c>
      <c r="F579" s="11">
        <v>3.2637000000000005</v>
      </c>
      <c r="G579" s="11">
        <v>4.4504999999999999</v>
      </c>
      <c r="H579" s="12">
        <f t="shared" ref="H579:H642" si="45">(G579-F579)/F579</f>
        <v>0.36363636363636342</v>
      </c>
      <c r="I579" s="11">
        <f t="shared" ref="I579:I642" si="46">E579*G579</f>
        <v>13.3515</v>
      </c>
      <c r="J579" s="11">
        <f t="shared" si="44"/>
        <v>3.5603999999999978</v>
      </c>
      <c r="K579" s="13" t="s">
        <v>16</v>
      </c>
    </row>
    <row r="580" spans="1:11" x14ac:dyDescent="0.25">
      <c r="A580" s="6">
        <f t="shared" ref="A580:A643" si="47">YEAR(C580)</f>
        <v>2012</v>
      </c>
      <c r="B580" s="7">
        <f t="shared" ref="B580:B643" si="48">MONTH(C580)</f>
        <v>5</v>
      </c>
      <c r="C580" s="8">
        <v>41054</v>
      </c>
      <c r="D580" s="9" t="s">
        <v>73</v>
      </c>
      <c r="E580" s="10">
        <v>17</v>
      </c>
      <c r="F580" s="11">
        <v>1321.925</v>
      </c>
      <c r="G580" s="11">
        <v>2231.0229999999997</v>
      </c>
      <c r="H580" s="12">
        <f t="shared" si="45"/>
        <v>0.68770769899956485</v>
      </c>
      <c r="I580" s="11">
        <f t="shared" si="46"/>
        <v>37927.390999999996</v>
      </c>
      <c r="J580" s="11">
        <f t="shared" ref="J580:J643" si="49">I580-E580*F580</f>
        <v>15454.665999999997</v>
      </c>
      <c r="K580" s="13" t="s">
        <v>18</v>
      </c>
    </row>
    <row r="581" spans="1:11" x14ac:dyDescent="0.25">
      <c r="A581" s="6">
        <f t="shared" si="47"/>
        <v>2012</v>
      </c>
      <c r="B581" s="7">
        <f t="shared" si="48"/>
        <v>5</v>
      </c>
      <c r="C581" s="8">
        <v>41054</v>
      </c>
      <c r="D581" s="9" t="s">
        <v>111</v>
      </c>
      <c r="E581" s="10">
        <v>6</v>
      </c>
      <c r="F581" s="11">
        <v>1581.2499999999998</v>
      </c>
      <c r="G581" s="11">
        <v>2733.4694999999997</v>
      </c>
      <c r="H581" s="12">
        <f t="shared" si="45"/>
        <v>0.72867636363636368</v>
      </c>
      <c r="I581" s="11">
        <f t="shared" si="46"/>
        <v>16400.816999999999</v>
      </c>
      <c r="J581" s="11">
        <f t="shared" si="49"/>
        <v>6913.3170000000009</v>
      </c>
      <c r="K581" s="13" t="s">
        <v>20</v>
      </c>
    </row>
    <row r="582" spans="1:11" x14ac:dyDescent="0.25">
      <c r="A582" s="6">
        <f t="shared" si="47"/>
        <v>2012</v>
      </c>
      <c r="B582" s="7">
        <f t="shared" si="48"/>
        <v>5</v>
      </c>
      <c r="C582" s="8">
        <v>41054</v>
      </c>
      <c r="D582" s="9" t="s">
        <v>219</v>
      </c>
      <c r="E582" s="10">
        <v>5</v>
      </c>
      <c r="F582" s="11">
        <v>670.44999999999993</v>
      </c>
      <c r="G582" s="11">
        <v>930.68349999999987</v>
      </c>
      <c r="H582" s="12">
        <f t="shared" si="45"/>
        <v>0.38814751286449395</v>
      </c>
      <c r="I582" s="11">
        <f t="shared" si="46"/>
        <v>4653.4174999999996</v>
      </c>
      <c r="J582" s="11">
        <f t="shared" si="49"/>
        <v>1301.1675</v>
      </c>
      <c r="K582" s="13" t="s">
        <v>18</v>
      </c>
    </row>
    <row r="583" spans="1:11" x14ac:dyDescent="0.25">
      <c r="A583" s="6">
        <f t="shared" si="47"/>
        <v>2012</v>
      </c>
      <c r="B583" s="7">
        <f t="shared" si="48"/>
        <v>5</v>
      </c>
      <c r="C583" s="8">
        <v>41054</v>
      </c>
      <c r="D583" s="9" t="s">
        <v>48</v>
      </c>
      <c r="E583" s="10">
        <v>3</v>
      </c>
      <c r="F583" s="11">
        <v>303.59999999999997</v>
      </c>
      <c r="G583" s="11">
        <v>423.03899999999999</v>
      </c>
      <c r="H583" s="12">
        <f t="shared" si="45"/>
        <v>0.39340909090909104</v>
      </c>
      <c r="I583" s="11">
        <f t="shared" si="46"/>
        <v>1269.117</v>
      </c>
      <c r="J583" s="11">
        <f t="shared" si="49"/>
        <v>358.31700000000001</v>
      </c>
      <c r="K583" s="13" t="s">
        <v>22</v>
      </c>
    </row>
    <row r="584" spans="1:11" x14ac:dyDescent="0.25">
      <c r="A584" s="6">
        <f t="shared" si="47"/>
        <v>2012</v>
      </c>
      <c r="B584" s="7">
        <f t="shared" si="48"/>
        <v>5</v>
      </c>
      <c r="C584" s="8">
        <v>41055</v>
      </c>
      <c r="D584" s="9" t="s">
        <v>73</v>
      </c>
      <c r="E584" s="10">
        <v>17</v>
      </c>
      <c r="F584" s="11">
        <v>1195.425</v>
      </c>
      <c r="G584" s="11">
        <v>2231.0229999999997</v>
      </c>
      <c r="H584" s="12">
        <f t="shared" si="45"/>
        <v>0.86630110630110613</v>
      </c>
      <c r="I584" s="11">
        <f t="shared" si="46"/>
        <v>37927.390999999996</v>
      </c>
      <c r="J584" s="11">
        <f t="shared" si="49"/>
        <v>17605.165999999997</v>
      </c>
      <c r="K584" s="13" t="s">
        <v>24</v>
      </c>
    </row>
    <row r="585" spans="1:11" x14ac:dyDescent="0.25">
      <c r="A585" s="6">
        <f t="shared" si="47"/>
        <v>2012</v>
      </c>
      <c r="B585" s="7">
        <f t="shared" si="48"/>
        <v>5</v>
      </c>
      <c r="C585" s="8">
        <v>41055</v>
      </c>
      <c r="D585" s="9" t="s">
        <v>219</v>
      </c>
      <c r="E585" s="10">
        <v>12</v>
      </c>
      <c r="F585" s="11">
        <v>631.23500000000001</v>
      </c>
      <c r="G585" s="11">
        <v>930.68349999999987</v>
      </c>
      <c r="H585" s="12">
        <f t="shared" si="45"/>
        <v>0.47438513390417175</v>
      </c>
      <c r="I585" s="11">
        <f t="shared" si="46"/>
        <v>11168.201999999997</v>
      </c>
      <c r="J585" s="11">
        <f t="shared" si="49"/>
        <v>3593.3819999999978</v>
      </c>
      <c r="K585" s="13" t="s">
        <v>12</v>
      </c>
    </row>
    <row r="586" spans="1:11" x14ac:dyDescent="0.25">
      <c r="A586" s="6">
        <f t="shared" si="47"/>
        <v>2012</v>
      </c>
      <c r="B586" s="7">
        <f t="shared" si="48"/>
        <v>5</v>
      </c>
      <c r="C586" s="8">
        <v>41055</v>
      </c>
      <c r="D586" s="9" t="s">
        <v>48</v>
      </c>
      <c r="E586" s="10">
        <v>12</v>
      </c>
      <c r="F586" s="11">
        <v>278.3</v>
      </c>
      <c r="G586" s="11">
        <v>423.03899999999999</v>
      </c>
      <c r="H586" s="12">
        <f t="shared" si="45"/>
        <v>0.52008264462809906</v>
      </c>
      <c r="I586" s="11">
        <f t="shared" si="46"/>
        <v>5076.4679999999998</v>
      </c>
      <c r="J586" s="11">
        <f t="shared" si="49"/>
        <v>1736.8679999999995</v>
      </c>
      <c r="K586" s="13" t="s">
        <v>25</v>
      </c>
    </row>
    <row r="587" spans="1:11" x14ac:dyDescent="0.25">
      <c r="A587" s="6">
        <f t="shared" si="47"/>
        <v>2012</v>
      </c>
      <c r="B587" s="7">
        <f t="shared" si="48"/>
        <v>5</v>
      </c>
      <c r="C587" s="8">
        <v>41055</v>
      </c>
      <c r="D587" s="9" t="s">
        <v>13</v>
      </c>
      <c r="E587" s="10">
        <v>3</v>
      </c>
      <c r="F587" s="11">
        <v>136.99950000000001</v>
      </c>
      <c r="G587" s="11">
        <v>187.33499999999998</v>
      </c>
      <c r="H587" s="12">
        <f t="shared" si="45"/>
        <v>0.36741374968521756</v>
      </c>
      <c r="I587" s="11">
        <f t="shared" si="46"/>
        <v>562.00499999999988</v>
      </c>
      <c r="J587" s="11">
        <f t="shared" si="49"/>
        <v>151.00649999999985</v>
      </c>
      <c r="K587" s="13" t="s">
        <v>27</v>
      </c>
    </row>
    <row r="588" spans="1:11" x14ac:dyDescent="0.25">
      <c r="A588" s="6">
        <f t="shared" si="47"/>
        <v>2012</v>
      </c>
      <c r="B588" s="7">
        <f t="shared" si="48"/>
        <v>5</v>
      </c>
      <c r="C588" s="8">
        <v>41056</v>
      </c>
      <c r="D588" s="9" t="s">
        <v>106</v>
      </c>
      <c r="E588" s="10">
        <v>8</v>
      </c>
      <c r="F588" s="11">
        <v>6.9195500000000001</v>
      </c>
      <c r="G588" s="11">
        <v>13.397499999999999</v>
      </c>
      <c r="H588" s="12">
        <f t="shared" si="45"/>
        <v>0.93618082100714628</v>
      </c>
      <c r="I588" s="11">
        <f t="shared" si="46"/>
        <v>107.17999999999999</v>
      </c>
      <c r="J588" s="11">
        <f t="shared" si="49"/>
        <v>51.823599999999992</v>
      </c>
      <c r="K588" s="13" t="s">
        <v>12</v>
      </c>
    </row>
    <row r="589" spans="1:11" x14ac:dyDescent="0.25">
      <c r="A589" s="6">
        <f t="shared" si="47"/>
        <v>2012</v>
      </c>
      <c r="B589" s="7">
        <f t="shared" si="48"/>
        <v>5</v>
      </c>
      <c r="C589" s="8">
        <v>41056</v>
      </c>
      <c r="D589" s="9" t="s">
        <v>13</v>
      </c>
      <c r="E589" s="10">
        <v>7</v>
      </c>
      <c r="F589" s="11">
        <v>126.34820000000001</v>
      </c>
      <c r="G589" s="11">
        <v>187.33499999999998</v>
      </c>
      <c r="H589" s="12">
        <f t="shared" si="45"/>
        <v>0.48268831688935793</v>
      </c>
      <c r="I589" s="11">
        <f t="shared" si="46"/>
        <v>1311.3449999999998</v>
      </c>
      <c r="J589" s="11">
        <f t="shared" si="49"/>
        <v>426.90759999999977</v>
      </c>
      <c r="K589" s="13" t="s">
        <v>28</v>
      </c>
    </row>
    <row r="590" spans="1:11" x14ac:dyDescent="0.25">
      <c r="A590" s="6">
        <f t="shared" si="47"/>
        <v>2012</v>
      </c>
      <c r="B590" s="7">
        <f t="shared" si="48"/>
        <v>5</v>
      </c>
      <c r="C590" s="8">
        <v>41056</v>
      </c>
      <c r="D590" s="9" t="s">
        <v>73</v>
      </c>
      <c r="E590" s="10">
        <v>3</v>
      </c>
      <c r="F590" s="11">
        <v>1334.5749999999998</v>
      </c>
      <c r="G590" s="11">
        <v>2231.0229999999997</v>
      </c>
      <c r="H590" s="12">
        <f t="shared" si="45"/>
        <v>0.67171046962516157</v>
      </c>
      <c r="I590" s="11">
        <f t="shared" si="46"/>
        <v>6693.0689999999995</v>
      </c>
      <c r="J590" s="11">
        <f t="shared" si="49"/>
        <v>2689.3440000000001</v>
      </c>
      <c r="K590" s="13" t="s">
        <v>18</v>
      </c>
    </row>
    <row r="591" spans="1:11" x14ac:dyDescent="0.25">
      <c r="A591" s="6">
        <f t="shared" si="47"/>
        <v>2012</v>
      </c>
      <c r="B591" s="7">
        <f t="shared" si="48"/>
        <v>5</v>
      </c>
      <c r="C591" s="8">
        <v>41056</v>
      </c>
      <c r="D591" s="9" t="s">
        <v>52</v>
      </c>
      <c r="E591" s="10">
        <v>3</v>
      </c>
      <c r="F591" s="11">
        <v>303.59999999999997</v>
      </c>
      <c r="G591" s="11">
        <v>423.03899999999999</v>
      </c>
      <c r="H591" s="12">
        <f t="shared" si="45"/>
        <v>0.39340909090909104</v>
      </c>
      <c r="I591" s="11">
        <f t="shared" si="46"/>
        <v>1269.117</v>
      </c>
      <c r="J591" s="11">
        <f t="shared" si="49"/>
        <v>358.31700000000001</v>
      </c>
      <c r="K591" s="13" t="s">
        <v>12</v>
      </c>
    </row>
    <row r="592" spans="1:11" x14ac:dyDescent="0.25">
      <c r="A592" s="6">
        <f t="shared" si="47"/>
        <v>2012</v>
      </c>
      <c r="B592" s="7">
        <f t="shared" si="48"/>
        <v>5</v>
      </c>
      <c r="C592" s="8">
        <v>41057</v>
      </c>
      <c r="D592" s="9" t="s">
        <v>73</v>
      </c>
      <c r="E592" s="10">
        <v>17</v>
      </c>
      <c r="F592" s="11">
        <v>1208.0749999999998</v>
      </c>
      <c r="G592" s="11">
        <v>2231.0229999999997</v>
      </c>
      <c r="H592" s="12">
        <f t="shared" si="45"/>
        <v>0.8467586863398382</v>
      </c>
      <c r="I592" s="11">
        <f t="shared" si="46"/>
        <v>37927.390999999996</v>
      </c>
      <c r="J592" s="11">
        <f t="shared" si="49"/>
        <v>17390.115999999998</v>
      </c>
      <c r="K592" s="13" t="s">
        <v>14</v>
      </c>
    </row>
    <row r="593" spans="1:11" x14ac:dyDescent="0.25">
      <c r="A593" s="6">
        <f t="shared" si="47"/>
        <v>2012</v>
      </c>
      <c r="B593" s="7">
        <f t="shared" si="48"/>
        <v>5</v>
      </c>
      <c r="C593" s="8">
        <v>41057</v>
      </c>
      <c r="D593" s="9" t="s">
        <v>52</v>
      </c>
      <c r="E593" s="10">
        <v>12</v>
      </c>
      <c r="F593" s="11">
        <v>278.3</v>
      </c>
      <c r="G593" s="11">
        <v>423.03899999999999</v>
      </c>
      <c r="H593" s="12">
        <f t="shared" si="45"/>
        <v>0.52008264462809906</v>
      </c>
      <c r="I593" s="11">
        <f t="shared" si="46"/>
        <v>5076.4679999999998</v>
      </c>
      <c r="J593" s="11">
        <f t="shared" si="49"/>
        <v>1736.8679999999995</v>
      </c>
      <c r="K593" s="13" t="s">
        <v>16</v>
      </c>
    </row>
    <row r="594" spans="1:11" x14ac:dyDescent="0.25">
      <c r="A594" s="6">
        <f t="shared" si="47"/>
        <v>2012</v>
      </c>
      <c r="B594" s="7">
        <f t="shared" si="48"/>
        <v>5</v>
      </c>
      <c r="C594" s="8">
        <v>41057</v>
      </c>
      <c r="D594" s="9" t="s">
        <v>106</v>
      </c>
      <c r="E594" s="10">
        <v>3</v>
      </c>
      <c r="F594" s="11">
        <v>11.0055</v>
      </c>
      <c r="G594" s="11">
        <v>21.481999999999999</v>
      </c>
      <c r="H594" s="12">
        <f t="shared" si="45"/>
        <v>0.95193312434691746</v>
      </c>
      <c r="I594" s="11">
        <f t="shared" si="46"/>
        <v>64.445999999999998</v>
      </c>
      <c r="J594" s="11">
        <f t="shared" si="49"/>
        <v>31.429499999999997</v>
      </c>
      <c r="K594" s="13" t="s">
        <v>18</v>
      </c>
    </row>
    <row r="595" spans="1:11" x14ac:dyDescent="0.25">
      <c r="A595" s="6">
        <f t="shared" si="47"/>
        <v>2013</v>
      </c>
      <c r="B595" s="7">
        <f t="shared" si="48"/>
        <v>5</v>
      </c>
      <c r="C595" s="8">
        <v>41422</v>
      </c>
      <c r="D595" s="9" t="s">
        <v>13</v>
      </c>
      <c r="E595" s="10">
        <v>3</v>
      </c>
      <c r="F595" s="11">
        <v>151.79999999999998</v>
      </c>
      <c r="G595" s="11">
        <v>213.07199999999997</v>
      </c>
      <c r="H595" s="12">
        <f t="shared" si="45"/>
        <v>0.40363636363636363</v>
      </c>
      <c r="I595" s="11">
        <f t="shared" si="46"/>
        <v>639.21599999999989</v>
      </c>
      <c r="J595" s="11">
        <f t="shared" si="49"/>
        <v>183.81599999999992</v>
      </c>
      <c r="K595" s="13" t="s">
        <v>20</v>
      </c>
    </row>
    <row r="596" spans="1:11" x14ac:dyDescent="0.25">
      <c r="A596" s="6">
        <f t="shared" si="47"/>
        <v>2013</v>
      </c>
      <c r="B596" s="7">
        <f t="shared" si="48"/>
        <v>5</v>
      </c>
      <c r="C596" s="8">
        <v>41423</v>
      </c>
      <c r="D596" s="9" t="s">
        <v>106</v>
      </c>
      <c r="E596" s="10">
        <v>8</v>
      </c>
      <c r="F596" s="11">
        <v>11.777150000000001</v>
      </c>
      <c r="G596" s="11">
        <v>23.045999999999996</v>
      </c>
      <c r="H596" s="12">
        <f t="shared" si="45"/>
        <v>0.95684015232887365</v>
      </c>
      <c r="I596" s="11">
        <f t="shared" si="46"/>
        <v>184.36799999999997</v>
      </c>
      <c r="J596" s="11">
        <f t="shared" si="49"/>
        <v>90.150799999999961</v>
      </c>
      <c r="K596" s="13" t="s">
        <v>18</v>
      </c>
    </row>
    <row r="597" spans="1:11" x14ac:dyDescent="0.25">
      <c r="A597" s="6">
        <f t="shared" si="47"/>
        <v>2013</v>
      </c>
      <c r="B597" s="7">
        <f t="shared" si="48"/>
        <v>5</v>
      </c>
      <c r="C597" s="8">
        <v>41423</v>
      </c>
      <c r="D597" s="9" t="s">
        <v>13</v>
      </c>
      <c r="E597" s="10">
        <v>7</v>
      </c>
      <c r="F597" s="11">
        <v>112.58499999999999</v>
      </c>
      <c r="G597" s="11">
        <v>213.07199999999997</v>
      </c>
      <c r="H597" s="12">
        <f t="shared" si="45"/>
        <v>0.8925434116445351</v>
      </c>
      <c r="I597" s="11">
        <f t="shared" si="46"/>
        <v>1491.5039999999999</v>
      </c>
      <c r="J597" s="11">
        <f t="shared" si="49"/>
        <v>703.40899999999999</v>
      </c>
      <c r="K597" s="13" t="s">
        <v>22</v>
      </c>
    </row>
    <row r="598" spans="1:11" x14ac:dyDescent="0.25">
      <c r="A598" s="6">
        <f t="shared" si="47"/>
        <v>2013</v>
      </c>
      <c r="B598" s="7">
        <f t="shared" si="48"/>
        <v>5</v>
      </c>
      <c r="C598" s="8">
        <v>41423</v>
      </c>
      <c r="D598" s="9" t="s">
        <v>73</v>
      </c>
      <c r="E598" s="10">
        <v>3</v>
      </c>
      <c r="F598" s="11">
        <v>1391.5</v>
      </c>
      <c r="G598" s="11">
        <v>2409.9285</v>
      </c>
      <c r="H598" s="12">
        <f t="shared" si="45"/>
        <v>0.73189256198347108</v>
      </c>
      <c r="I598" s="11">
        <f t="shared" si="46"/>
        <v>7229.7855</v>
      </c>
      <c r="J598" s="11">
        <f t="shared" si="49"/>
        <v>3055.2855</v>
      </c>
      <c r="K598" s="13" t="s">
        <v>24</v>
      </c>
    </row>
    <row r="599" spans="1:11" x14ac:dyDescent="0.25">
      <c r="A599" s="6">
        <f t="shared" si="47"/>
        <v>2013</v>
      </c>
      <c r="B599" s="7">
        <f t="shared" si="48"/>
        <v>5</v>
      </c>
      <c r="C599" s="8">
        <v>41423</v>
      </c>
      <c r="D599" s="9" t="s">
        <v>297</v>
      </c>
      <c r="E599" s="10">
        <v>3</v>
      </c>
      <c r="F599" s="11">
        <v>3.4408000000000003</v>
      </c>
      <c r="G599" s="11">
        <v>4.6919999999999993</v>
      </c>
      <c r="H599" s="12">
        <f t="shared" si="45"/>
        <v>0.36363636363636331</v>
      </c>
      <c r="I599" s="11">
        <f t="shared" si="46"/>
        <v>14.075999999999997</v>
      </c>
      <c r="J599" s="11">
        <f t="shared" si="49"/>
        <v>3.7535999999999952</v>
      </c>
      <c r="K599" s="13" t="s">
        <v>12</v>
      </c>
    </row>
    <row r="600" spans="1:11" x14ac:dyDescent="0.25">
      <c r="A600" s="6">
        <f t="shared" si="47"/>
        <v>2013</v>
      </c>
      <c r="B600" s="7">
        <f t="shared" si="48"/>
        <v>5</v>
      </c>
      <c r="C600" s="8">
        <v>41424</v>
      </c>
      <c r="D600" s="9" t="s">
        <v>73</v>
      </c>
      <c r="E600" s="10">
        <v>17</v>
      </c>
      <c r="F600" s="11">
        <v>1106.875</v>
      </c>
      <c r="G600" s="11">
        <v>2409.9285</v>
      </c>
      <c r="H600" s="12">
        <f t="shared" si="45"/>
        <v>1.1772363636363636</v>
      </c>
      <c r="I600" s="11">
        <f t="shared" si="46"/>
        <v>40968.784500000002</v>
      </c>
      <c r="J600" s="11">
        <f t="shared" si="49"/>
        <v>22151.909500000002</v>
      </c>
      <c r="K600" s="13" t="s">
        <v>25</v>
      </c>
    </row>
    <row r="601" spans="1:11" x14ac:dyDescent="0.25">
      <c r="A601" s="6">
        <f t="shared" si="47"/>
        <v>2013</v>
      </c>
      <c r="B601" s="7">
        <f t="shared" si="48"/>
        <v>5</v>
      </c>
      <c r="C601" s="8">
        <v>41424</v>
      </c>
      <c r="D601" s="9" t="s">
        <v>298</v>
      </c>
      <c r="E601" s="10">
        <v>7</v>
      </c>
      <c r="F601" s="11">
        <v>127.29694999999998</v>
      </c>
      <c r="G601" s="11">
        <v>179.25049999999999</v>
      </c>
      <c r="H601" s="12">
        <f t="shared" si="45"/>
        <v>0.40812878863162089</v>
      </c>
      <c r="I601" s="11">
        <f t="shared" si="46"/>
        <v>1254.7534999999998</v>
      </c>
      <c r="J601" s="11">
        <f t="shared" si="49"/>
        <v>363.67484999999988</v>
      </c>
      <c r="K601" s="13" t="s">
        <v>27</v>
      </c>
    </row>
    <row r="602" spans="1:11" x14ac:dyDescent="0.25">
      <c r="A602" s="6">
        <f t="shared" si="47"/>
        <v>2013</v>
      </c>
      <c r="B602" s="7">
        <f t="shared" si="48"/>
        <v>5</v>
      </c>
      <c r="C602" s="8">
        <v>41424</v>
      </c>
      <c r="D602" s="9" t="s">
        <v>299</v>
      </c>
      <c r="E602" s="10">
        <v>3</v>
      </c>
      <c r="F602" s="11">
        <v>211.255</v>
      </c>
      <c r="G602" s="11">
        <v>353.95850000000002</v>
      </c>
      <c r="H602" s="12">
        <f t="shared" si="45"/>
        <v>0.67550353837778998</v>
      </c>
      <c r="I602" s="11">
        <f t="shared" si="46"/>
        <v>1061.8755000000001</v>
      </c>
      <c r="J602" s="11">
        <f t="shared" si="49"/>
        <v>428.11050000000012</v>
      </c>
      <c r="K602" s="13" t="s">
        <v>12</v>
      </c>
    </row>
    <row r="603" spans="1:11" x14ac:dyDescent="0.25">
      <c r="A603" s="6">
        <f t="shared" si="47"/>
        <v>2013</v>
      </c>
      <c r="B603" s="7">
        <f t="shared" si="48"/>
        <v>5</v>
      </c>
      <c r="C603" s="8">
        <v>41424</v>
      </c>
      <c r="D603" s="9" t="s">
        <v>300</v>
      </c>
      <c r="E603" s="10">
        <v>3</v>
      </c>
      <c r="F603" s="11">
        <v>14.395700000000001</v>
      </c>
      <c r="G603" s="11">
        <v>20.47</v>
      </c>
      <c r="H603" s="12">
        <f t="shared" si="45"/>
        <v>0.42195238856047268</v>
      </c>
      <c r="I603" s="11">
        <f t="shared" si="46"/>
        <v>61.41</v>
      </c>
      <c r="J603" s="11">
        <f t="shared" si="49"/>
        <v>18.222899999999996</v>
      </c>
      <c r="K603" s="13" t="s">
        <v>28</v>
      </c>
    </row>
    <row r="604" spans="1:11" x14ac:dyDescent="0.25">
      <c r="A604" s="6">
        <f t="shared" si="47"/>
        <v>2013</v>
      </c>
      <c r="B604" s="7">
        <f t="shared" si="48"/>
        <v>5</v>
      </c>
      <c r="C604" s="8">
        <v>41425</v>
      </c>
      <c r="D604" s="9" t="s">
        <v>298</v>
      </c>
      <c r="E604" s="10">
        <v>6</v>
      </c>
      <c r="F604" s="11">
        <v>94.874999999999986</v>
      </c>
      <c r="G604" s="11">
        <v>179.25049999999999</v>
      </c>
      <c r="H604" s="12">
        <f t="shared" si="45"/>
        <v>0.88933333333333353</v>
      </c>
      <c r="I604" s="11">
        <f t="shared" si="46"/>
        <v>1075.5029999999999</v>
      </c>
      <c r="J604" s="11">
        <f t="shared" si="49"/>
        <v>506.25300000000004</v>
      </c>
      <c r="K604" s="13" t="s">
        <v>18</v>
      </c>
    </row>
    <row r="605" spans="1:11" x14ac:dyDescent="0.25">
      <c r="A605" s="6">
        <f t="shared" si="47"/>
        <v>2013</v>
      </c>
      <c r="B605" s="7">
        <f t="shared" si="48"/>
        <v>5</v>
      </c>
      <c r="C605" s="8">
        <v>41425</v>
      </c>
      <c r="D605" s="9" t="s">
        <v>299</v>
      </c>
      <c r="E605" s="10">
        <v>12</v>
      </c>
      <c r="F605" s="11">
        <v>197.34</v>
      </c>
      <c r="G605" s="11">
        <v>353.95850000000002</v>
      </c>
      <c r="H605" s="12">
        <f t="shared" si="45"/>
        <v>0.7936480186480187</v>
      </c>
      <c r="I605" s="11">
        <f t="shared" si="46"/>
        <v>4247.5020000000004</v>
      </c>
      <c r="J605" s="11">
        <f t="shared" si="49"/>
        <v>1879.4220000000005</v>
      </c>
      <c r="K605" s="13" t="s">
        <v>12</v>
      </c>
    </row>
    <row r="606" spans="1:11" x14ac:dyDescent="0.25">
      <c r="A606" s="6">
        <f t="shared" si="47"/>
        <v>2013</v>
      </c>
      <c r="B606" s="7">
        <f t="shared" si="48"/>
        <v>5</v>
      </c>
      <c r="C606" s="8">
        <v>41425</v>
      </c>
      <c r="D606" s="9" t="s">
        <v>264</v>
      </c>
      <c r="E606" s="10">
        <v>7</v>
      </c>
      <c r="F606" s="11">
        <v>63.25</v>
      </c>
      <c r="G606" s="11">
        <v>101.5335</v>
      </c>
      <c r="H606" s="12">
        <f t="shared" si="45"/>
        <v>0.6052727272727273</v>
      </c>
      <c r="I606" s="11">
        <f t="shared" si="46"/>
        <v>710.73450000000003</v>
      </c>
      <c r="J606" s="11">
        <f t="shared" si="49"/>
        <v>267.98450000000003</v>
      </c>
      <c r="K606" s="13" t="s">
        <v>14</v>
      </c>
    </row>
    <row r="607" spans="1:11" x14ac:dyDescent="0.25">
      <c r="A607" s="6">
        <f t="shared" si="47"/>
        <v>2013</v>
      </c>
      <c r="B607" s="7">
        <f t="shared" si="48"/>
        <v>5</v>
      </c>
      <c r="C607" s="8">
        <v>41425</v>
      </c>
      <c r="D607" s="9" t="s">
        <v>260</v>
      </c>
      <c r="E607" s="10">
        <v>3</v>
      </c>
      <c r="F607" s="11">
        <v>40.720349999999996</v>
      </c>
      <c r="G607" s="11">
        <v>85.387499999999989</v>
      </c>
      <c r="H607" s="12">
        <f t="shared" si="45"/>
        <v>1.096924510717614</v>
      </c>
      <c r="I607" s="11">
        <f t="shared" si="46"/>
        <v>256.16249999999997</v>
      </c>
      <c r="J607" s="11">
        <f t="shared" si="49"/>
        <v>134.00144999999998</v>
      </c>
      <c r="K607" s="13" t="s">
        <v>16</v>
      </c>
    </row>
    <row r="608" spans="1:11" x14ac:dyDescent="0.25">
      <c r="A608" s="6">
        <f t="shared" si="47"/>
        <v>2013</v>
      </c>
      <c r="B608" s="7">
        <f t="shared" si="48"/>
        <v>6</v>
      </c>
      <c r="C608" s="8">
        <v>41426</v>
      </c>
      <c r="D608" s="9" t="s">
        <v>299</v>
      </c>
      <c r="E608" s="10">
        <v>22</v>
      </c>
      <c r="F608" s="11">
        <v>164.45</v>
      </c>
      <c r="G608" s="11">
        <v>353.95850000000002</v>
      </c>
      <c r="H608" s="12">
        <f t="shared" si="45"/>
        <v>1.1523776223776225</v>
      </c>
      <c r="I608" s="11">
        <f t="shared" si="46"/>
        <v>7787.0870000000004</v>
      </c>
      <c r="J608" s="11">
        <f t="shared" si="49"/>
        <v>4169.1870000000008</v>
      </c>
      <c r="K608" s="13" t="s">
        <v>18</v>
      </c>
    </row>
    <row r="609" spans="1:11" x14ac:dyDescent="0.25">
      <c r="A609" s="6">
        <f t="shared" si="47"/>
        <v>2013</v>
      </c>
      <c r="B609" s="7">
        <f t="shared" si="48"/>
        <v>6</v>
      </c>
      <c r="C609" s="8">
        <v>41426</v>
      </c>
      <c r="D609" s="9" t="s">
        <v>264</v>
      </c>
      <c r="E609" s="10">
        <v>12</v>
      </c>
      <c r="F609" s="11">
        <v>56.925000000000004</v>
      </c>
      <c r="G609" s="11">
        <v>101.5335</v>
      </c>
      <c r="H609" s="12">
        <f t="shared" si="45"/>
        <v>0.78363636363636358</v>
      </c>
      <c r="I609" s="11">
        <f t="shared" si="46"/>
        <v>1218.402</v>
      </c>
      <c r="J609" s="11">
        <f t="shared" si="49"/>
        <v>535.30200000000002</v>
      </c>
      <c r="K609" s="13" t="s">
        <v>20</v>
      </c>
    </row>
    <row r="610" spans="1:11" x14ac:dyDescent="0.25">
      <c r="A610" s="6">
        <f t="shared" si="47"/>
        <v>2013</v>
      </c>
      <c r="B610" s="7">
        <f t="shared" si="48"/>
        <v>6</v>
      </c>
      <c r="C610" s="8">
        <v>41426</v>
      </c>
      <c r="D610" s="9" t="s">
        <v>104</v>
      </c>
      <c r="E610" s="10">
        <v>8</v>
      </c>
      <c r="F610" s="11">
        <v>132.82500000000002</v>
      </c>
      <c r="G610" s="11">
        <v>229.37899999999999</v>
      </c>
      <c r="H610" s="12">
        <f t="shared" si="45"/>
        <v>0.72692640692640664</v>
      </c>
      <c r="I610" s="11">
        <f t="shared" si="46"/>
        <v>1835.0319999999999</v>
      </c>
      <c r="J610" s="11">
        <f t="shared" si="49"/>
        <v>772.43199999999979</v>
      </c>
      <c r="K610" s="13" t="s">
        <v>18</v>
      </c>
    </row>
    <row r="611" spans="1:11" x14ac:dyDescent="0.25">
      <c r="A611" s="6">
        <f t="shared" si="47"/>
        <v>2013</v>
      </c>
      <c r="B611" s="7">
        <f t="shared" si="48"/>
        <v>6</v>
      </c>
      <c r="C611" s="8">
        <v>41426</v>
      </c>
      <c r="D611" s="9" t="s">
        <v>301</v>
      </c>
      <c r="E611" s="10">
        <v>3</v>
      </c>
      <c r="F611" s="11">
        <v>23.4025</v>
      </c>
      <c r="G611" s="11">
        <v>35.097999999999999</v>
      </c>
      <c r="H611" s="12">
        <f t="shared" si="45"/>
        <v>0.49975429975429975</v>
      </c>
      <c r="I611" s="11">
        <f t="shared" si="46"/>
        <v>105.294</v>
      </c>
      <c r="J611" s="11">
        <f t="shared" si="49"/>
        <v>35.086500000000001</v>
      </c>
      <c r="K611" s="13" t="s">
        <v>22</v>
      </c>
    </row>
    <row r="612" spans="1:11" x14ac:dyDescent="0.25">
      <c r="A612" s="6">
        <f t="shared" si="47"/>
        <v>2013</v>
      </c>
      <c r="B612" s="7">
        <f t="shared" si="48"/>
        <v>6</v>
      </c>
      <c r="C612" s="8">
        <v>41427</v>
      </c>
      <c r="D612" s="9" t="s">
        <v>301</v>
      </c>
      <c r="E612" s="10">
        <v>6</v>
      </c>
      <c r="F612" s="11">
        <v>21.505000000000003</v>
      </c>
      <c r="G612" s="11">
        <v>35.097999999999999</v>
      </c>
      <c r="H612" s="12">
        <f t="shared" si="45"/>
        <v>0.63208556149732598</v>
      </c>
      <c r="I612" s="11">
        <f t="shared" si="46"/>
        <v>210.58799999999999</v>
      </c>
      <c r="J612" s="11">
        <f t="shared" si="49"/>
        <v>81.557999999999964</v>
      </c>
      <c r="K612" s="13" t="s">
        <v>24</v>
      </c>
    </row>
    <row r="613" spans="1:11" x14ac:dyDescent="0.25">
      <c r="A613" s="6">
        <f t="shared" si="47"/>
        <v>2013</v>
      </c>
      <c r="B613" s="7">
        <f t="shared" si="48"/>
        <v>6</v>
      </c>
      <c r="C613" s="8">
        <v>41427</v>
      </c>
      <c r="D613" s="9" t="s">
        <v>302</v>
      </c>
      <c r="E613" s="10">
        <v>7</v>
      </c>
      <c r="F613" s="11">
        <v>63.25</v>
      </c>
      <c r="G613" s="11">
        <v>101.5335</v>
      </c>
      <c r="H613" s="12">
        <f t="shared" si="45"/>
        <v>0.6052727272727273</v>
      </c>
      <c r="I613" s="11">
        <f t="shared" si="46"/>
        <v>710.73450000000003</v>
      </c>
      <c r="J613" s="11">
        <f t="shared" si="49"/>
        <v>267.98450000000003</v>
      </c>
      <c r="K613" s="13" t="s">
        <v>12</v>
      </c>
    </row>
    <row r="614" spans="1:11" x14ac:dyDescent="0.25">
      <c r="A614" s="6">
        <f t="shared" si="47"/>
        <v>2013</v>
      </c>
      <c r="B614" s="7">
        <f t="shared" si="48"/>
        <v>6</v>
      </c>
      <c r="C614" s="8">
        <v>41427</v>
      </c>
      <c r="D614" s="9" t="s">
        <v>96</v>
      </c>
      <c r="E614" s="10">
        <v>4</v>
      </c>
      <c r="F614" s="11">
        <v>853.87500000000011</v>
      </c>
      <c r="G614" s="11">
        <v>1276.6379999999997</v>
      </c>
      <c r="H614" s="12">
        <f t="shared" si="45"/>
        <v>0.49511111111111056</v>
      </c>
      <c r="I614" s="11">
        <f t="shared" si="46"/>
        <v>5106.5519999999988</v>
      </c>
      <c r="J614" s="11">
        <f t="shared" si="49"/>
        <v>1691.0519999999983</v>
      </c>
      <c r="K614" s="13" t="s">
        <v>25</v>
      </c>
    </row>
    <row r="615" spans="1:11" x14ac:dyDescent="0.25">
      <c r="A615" s="6">
        <f t="shared" si="47"/>
        <v>2013</v>
      </c>
      <c r="B615" s="7">
        <f t="shared" si="48"/>
        <v>6</v>
      </c>
      <c r="C615" s="8">
        <v>41427</v>
      </c>
      <c r="D615" s="9" t="s">
        <v>170</v>
      </c>
      <c r="E615" s="10">
        <v>3</v>
      </c>
      <c r="F615" s="11">
        <v>151.48375000000001</v>
      </c>
      <c r="G615" s="11">
        <v>223.87049999999996</v>
      </c>
      <c r="H615" s="12">
        <f t="shared" si="45"/>
        <v>0.4778515847409372</v>
      </c>
      <c r="I615" s="11">
        <f t="shared" si="46"/>
        <v>671.61149999999986</v>
      </c>
      <c r="J615" s="11">
        <f t="shared" si="49"/>
        <v>217.16024999999979</v>
      </c>
      <c r="K615" s="13" t="s">
        <v>27</v>
      </c>
    </row>
    <row r="616" spans="1:11" x14ac:dyDescent="0.25">
      <c r="A616" s="6">
        <f t="shared" si="47"/>
        <v>2013</v>
      </c>
      <c r="B616" s="7">
        <f t="shared" si="48"/>
        <v>6</v>
      </c>
      <c r="C616" s="8">
        <v>41428</v>
      </c>
      <c r="D616" s="9" t="s">
        <v>302</v>
      </c>
      <c r="E616" s="10">
        <v>12</v>
      </c>
      <c r="F616" s="11">
        <v>56.925000000000004</v>
      </c>
      <c r="G616" s="11">
        <v>101.5335</v>
      </c>
      <c r="H616" s="12">
        <f t="shared" si="45"/>
        <v>0.78363636363636358</v>
      </c>
      <c r="I616" s="11">
        <f t="shared" si="46"/>
        <v>1218.402</v>
      </c>
      <c r="J616" s="11">
        <f t="shared" si="49"/>
        <v>535.30200000000002</v>
      </c>
      <c r="K616" s="13" t="s">
        <v>12</v>
      </c>
    </row>
    <row r="617" spans="1:11" x14ac:dyDescent="0.25">
      <c r="A617" s="6">
        <f t="shared" si="47"/>
        <v>2013</v>
      </c>
      <c r="B617" s="7">
        <f t="shared" si="48"/>
        <v>6</v>
      </c>
      <c r="C617" s="8">
        <v>41428</v>
      </c>
      <c r="D617" s="9" t="s">
        <v>303</v>
      </c>
      <c r="E617" s="10">
        <v>7</v>
      </c>
      <c r="F617" s="11">
        <v>9.0700500000000002</v>
      </c>
      <c r="G617" s="11">
        <v>16.491</v>
      </c>
      <c r="H617" s="12">
        <f t="shared" si="45"/>
        <v>0.81818181818181812</v>
      </c>
      <c r="I617" s="11">
        <f t="shared" si="46"/>
        <v>115.437</v>
      </c>
      <c r="J617" s="11">
        <f t="shared" si="49"/>
        <v>51.946649999999998</v>
      </c>
      <c r="K617" s="13" t="s">
        <v>28</v>
      </c>
    </row>
    <row r="618" spans="1:11" x14ac:dyDescent="0.25">
      <c r="A618" s="6">
        <f t="shared" si="47"/>
        <v>2013</v>
      </c>
      <c r="B618" s="7">
        <f t="shared" si="48"/>
        <v>6</v>
      </c>
      <c r="C618" s="8">
        <v>41428</v>
      </c>
      <c r="D618" s="9" t="s">
        <v>96</v>
      </c>
      <c r="E618" s="10">
        <v>4</v>
      </c>
      <c r="F618" s="11">
        <v>815.92500000000007</v>
      </c>
      <c r="G618" s="11">
        <v>1276.6379999999997</v>
      </c>
      <c r="H618" s="12">
        <f t="shared" si="45"/>
        <v>0.56465116279069716</v>
      </c>
      <c r="I618" s="11">
        <f t="shared" si="46"/>
        <v>5106.5519999999988</v>
      </c>
      <c r="J618" s="11">
        <f t="shared" si="49"/>
        <v>1842.8519999999985</v>
      </c>
      <c r="K618" s="13" t="s">
        <v>18</v>
      </c>
    </row>
    <row r="619" spans="1:11" x14ac:dyDescent="0.25">
      <c r="A619" s="6">
        <f t="shared" si="47"/>
        <v>2013</v>
      </c>
      <c r="B619" s="7">
        <f t="shared" si="48"/>
        <v>6</v>
      </c>
      <c r="C619" s="8">
        <v>41428</v>
      </c>
      <c r="D619" s="9" t="s">
        <v>260</v>
      </c>
      <c r="E619" s="10">
        <v>3</v>
      </c>
      <c r="F619" s="11">
        <v>57.405700000000003</v>
      </c>
      <c r="G619" s="11">
        <v>86.974499999999992</v>
      </c>
      <c r="H619" s="12">
        <f t="shared" si="45"/>
        <v>0.51508473897191376</v>
      </c>
      <c r="I619" s="11">
        <f t="shared" si="46"/>
        <v>260.92349999999999</v>
      </c>
      <c r="J619" s="11">
        <f t="shared" si="49"/>
        <v>88.706399999999974</v>
      </c>
      <c r="K619" s="13" t="s">
        <v>12</v>
      </c>
    </row>
    <row r="620" spans="1:11" x14ac:dyDescent="0.25">
      <c r="A620" s="6">
        <f t="shared" si="47"/>
        <v>2013</v>
      </c>
      <c r="B620" s="7">
        <f t="shared" si="48"/>
        <v>6</v>
      </c>
      <c r="C620" s="8">
        <v>41429</v>
      </c>
      <c r="D620" s="9" t="s">
        <v>304</v>
      </c>
      <c r="E620" s="10">
        <v>7</v>
      </c>
      <c r="F620" s="11">
        <v>1214.3999999999999</v>
      </c>
      <c r="G620" s="11">
        <v>1822.3014999999998</v>
      </c>
      <c r="H620" s="12">
        <f t="shared" si="45"/>
        <v>0.50057765151515154</v>
      </c>
      <c r="I620" s="11">
        <f t="shared" si="46"/>
        <v>12756.110499999999</v>
      </c>
      <c r="J620" s="11">
        <f t="shared" si="49"/>
        <v>4255.3104999999996</v>
      </c>
      <c r="K620" s="13" t="s">
        <v>14</v>
      </c>
    </row>
    <row r="621" spans="1:11" x14ac:dyDescent="0.25">
      <c r="A621" s="6">
        <f t="shared" si="47"/>
        <v>2013</v>
      </c>
      <c r="B621" s="7">
        <f t="shared" si="48"/>
        <v>6</v>
      </c>
      <c r="C621" s="8">
        <v>41429</v>
      </c>
      <c r="D621" s="9" t="s">
        <v>305</v>
      </c>
      <c r="E621" s="10">
        <v>3</v>
      </c>
      <c r="F621" s="11">
        <v>45.084599999999995</v>
      </c>
      <c r="G621" s="11">
        <v>87.756500000000003</v>
      </c>
      <c r="H621" s="12">
        <f t="shared" si="45"/>
        <v>0.94648505254565884</v>
      </c>
      <c r="I621" s="11">
        <f t="shared" si="46"/>
        <v>263.26949999999999</v>
      </c>
      <c r="J621" s="11">
        <f t="shared" si="49"/>
        <v>128.01570000000001</v>
      </c>
      <c r="K621" s="13" t="s">
        <v>16</v>
      </c>
    </row>
    <row r="622" spans="1:11" x14ac:dyDescent="0.25">
      <c r="A622" s="6">
        <f t="shared" si="47"/>
        <v>2013</v>
      </c>
      <c r="B622" s="7">
        <f t="shared" si="48"/>
        <v>6</v>
      </c>
      <c r="C622" s="8">
        <v>41429</v>
      </c>
      <c r="D622" s="9" t="s">
        <v>304</v>
      </c>
      <c r="E622" s="10">
        <v>3</v>
      </c>
      <c r="F622" s="11">
        <v>241.56440000000001</v>
      </c>
      <c r="G622" s="11">
        <v>407.93950000000001</v>
      </c>
      <c r="H622" s="12">
        <f t="shared" si="45"/>
        <v>0.6887401454850135</v>
      </c>
      <c r="I622" s="11">
        <f t="shared" si="46"/>
        <v>1223.8185000000001</v>
      </c>
      <c r="J622" s="11">
        <f t="shared" si="49"/>
        <v>499.12530000000004</v>
      </c>
      <c r="K622" s="13" t="s">
        <v>18</v>
      </c>
    </row>
    <row r="623" spans="1:11" x14ac:dyDescent="0.25">
      <c r="A623" s="6">
        <f t="shared" si="47"/>
        <v>2013</v>
      </c>
      <c r="B623" s="7">
        <f t="shared" si="48"/>
        <v>6</v>
      </c>
      <c r="C623" s="8">
        <v>41429</v>
      </c>
      <c r="D623" s="9" t="s">
        <v>306</v>
      </c>
      <c r="E623" s="10">
        <v>3</v>
      </c>
      <c r="F623" s="11">
        <v>2.2010999999999998</v>
      </c>
      <c r="G623" s="11">
        <v>3.0244999999999997</v>
      </c>
      <c r="H623" s="12">
        <f t="shared" si="45"/>
        <v>0.37408568443051199</v>
      </c>
      <c r="I623" s="11">
        <v>874</v>
      </c>
      <c r="J623" s="11">
        <f t="shared" si="49"/>
        <v>867.39670000000001</v>
      </c>
      <c r="K623" s="13" t="s">
        <v>20</v>
      </c>
    </row>
    <row r="624" spans="1:11" x14ac:dyDescent="0.25">
      <c r="A624" s="6">
        <f t="shared" si="47"/>
        <v>2013</v>
      </c>
      <c r="B624" s="7">
        <f t="shared" si="48"/>
        <v>6</v>
      </c>
      <c r="C624" s="8">
        <v>41430</v>
      </c>
      <c r="D624" s="9" t="s">
        <v>304</v>
      </c>
      <c r="E624" s="10">
        <v>7</v>
      </c>
      <c r="F624" s="11">
        <v>1049.95</v>
      </c>
      <c r="G624" s="11">
        <v>1822.3014999999998</v>
      </c>
      <c r="H624" s="12">
        <f t="shared" si="45"/>
        <v>0.73560788608981353</v>
      </c>
      <c r="I624" s="11">
        <f t="shared" si="46"/>
        <v>12756.110499999999</v>
      </c>
      <c r="J624" s="11">
        <f t="shared" si="49"/>
        <v>5406.4604999999983</v>
      </c>
      <c r="K624" s="13" t="s">
        <v>18</v>
      </c>
    </row>
    <row r="625" spans="1:11" x14ac:dyDescent="0.25">
      <c r="A625" s="6">
        <f t="shared" si="47"/>
        <v>2013</v>
      </c>
      <c r="B625" s="7">
        <f t="shared" si="48"/>
        <v>6</v>
      </c>
      <c r="C625" s="8">
        <v>41430</v>
      </c>
      <c r="D625" s="9" t="s">
        <v>307</v>
      </c>
      <c r="E625" s="10">
        <v>3</v>
      </c>
      <c r="F625" s="11">
        <v>36.191650000000003</v>
      </c>
      <c r="G625" s="11">
        <v>100.3835</v>
      </c>
      <c r="H625" s="12">
        <f t="shared" si="45"/>
        <v>1.7736646436401762</v>
      </c>
      <c r="I625" s="11">
        <f t="shared" si="46"/>
        <v>301.15049999999997</v>
      </c>
      <c r="J625" s="11">
        <f t="shared" si="49"/>
        <v>192.57554999999996</v>
      </c>
      <c r="K625" s="13" t="s">
        <v>22</v>
      </c>
    </row>
    <row r="626" spans="1:11" x14ac:dyDescent="0.25">
      <c r="A626" s="6">
        <f t="shared" si="47"/>
        <v>2013</v>
      </c>
      <c r="B626" s="7">
        <f t="shared" si="48"/>
        <v>6</v>
      </c>
      <c r="C626" s="8">
        <v>41430</v>
      </c>
      <c r="D626" s="9" t="s">
        <v>40</v>
      </c>
      <c r="E626" s="10">
        <v>3</v>
      </c>
      <c r="F626" s="11">
        <v>1517.9999999999998</v>
      </c>
      <c r="G626" s="11">
        <v>2487.4614999999999</v>
      </c>
      <c r="H626" s="12">
        <f t="shared" si="45"/>
        <v>0.6386439393939396</v>
      </c>
      <c r="I626" s="11">
        <f t="shared" si="46"/>
        <v>7462.3845000000001</v>
      </c>
      <c r="J626" s="11">
        <f t="shared" si="49"/>
        <v>2908.384500000001</v>
      </c>
      <c r="K626" s="13" t="s">
        <v>24</v>
      </c>
    </row>
    <row r="627" spans="1:11" x14ac:dyDescent="0.25">
      <c r="A627" s="6">
        <f t="shared" si="47"/>
        <v>2013</v>
      </c>
      <c r="B627" s="7">
        <f t="shared" si="48"/>
        <v>6</v>
      </c>
      <c r="C627" s="8">
        <v>41430</v>
      </c>
      <c r="D627" s="9" t="s">
        <v>308</v>
      </c>
      <c r="E627" s="10">
        <v>3</v>
      </c>
      <c r="F627" s="11">
        <v>16.25525</v>
      </c>
      <c r="G627" s="11">
        <v>23.103499999999997</v>
      </c>
      <c r="H627" s="12">
        <f t="shared" si="45"/>
        <v>0.42129465864874405</v>
      </c>
      <c r="I627" s="11">
        <f t="shared" si="46"/>
        <v>69.31049999999999</v>
      </c>
      <c r="J627" s="11">
        <f t="shared" si="49"/>
        <v>20.544749999999993</v>
      </c>
      <c r="K627" s="13" t="s">
        <v>12</v>
      </c>
    </row>
    <row r="628" spans="1:11" x14ac:dyDescent="0.25">
      <c r="A628" s="6">
        <f t="shared" si="47"/>
        <v>2013</v>
      </c>
      <c r="B628" s="7">
        <f t="shared" si="48"/>
        <v>6</v>
      </c>
      <c r="C628" s="8">
        <v>41431</v>
      </c>
      <c r="D628" s="9" t="s">
        <v>304</v>
      </c>
      <c r="E628" s="10">
        <v>6</v>
      </c>
      <c r="F628" s="11">
        <v>885.50000000000011</v>
      </c>
      <c r="G628" s="11">
        <v>1822.3014999999998</v>
      </c>
      <c r="H628" s="12">
        <f t="shared" si="45"/>
        <v>1.0579350649350645</v>
      </c>
      <c r="I628" s="11">
        <f t="shared" si="46"/>
        <v>10933.808999999999</v>
      </c>
      <c r="J628" s="11">
        <f t="shared" si="49"/>
        <v>5620.8089999999984</v>
      </c>
      <c r="K628" s="13" t="s">
        <v>25</v>
      </c>
    </row>
    <row r="629" spans="1:11" x14ac:dyDescent="0.25">
      <c r="A629" s="6">
        <f t="shared" si="47"/>
        <v>2013</v>
      </c>
      <c r="B629" s="7">
        <f t="shared" si="48"/>
        <v>6</v>
      </c>
      <c r="C629" s="8">
        <v>41431</v>
      </c>
      <c r="D629" s="9" t="s">
        <v>40</v>
      </c>
      <c r="E629" s="10">
        <v>12</v>
      </c>
      <c r="F629" s="11">
        <v>1348.49</v>
      </c>
      <c r="G629" s="11">
        <v>2487.4614999999999</v>
      </c>
      <c r="H629" s="12">
        <f t="shared" si="45"/>
        <v>0.84462732389561646</v>
      </c>
      <c r="I629" s="11">
        <f t="shared" si="46"/>
        <v>29849.538</v>
      </c>
      <c r="J629" s="11">
        <f t="shared" si="49"/>
        <v>13667.657999999999</v>
      </c>
      <c r="K629" s="13" t="s">
        <v>27</v>
      </c>
    </row>
    <row r="630" spans="1:11" x14ac:dyDescent="0.25">
      <c r="A630" s="6">
        <f t="shared" si="47"/>
        <v>2013</v>
      </c>
      <c r="B630" s="7">
        <f t="shared" si="48"/>
        <v>6</v>
      </c>
      <c r="C630" s="8">
        <v>41431</v>
      </c>
      <c r="D630" s="9" t="s">
        <v>113</v>
      </c>
      <c r="E630" s="10">
        <v>3</v>
      </c>
      <c r="F630" s="11">
        <v>121.0605</v>
      </c>
      <c r="G630" s="11">
        <v>252.29849999999996</v>
      </c>
      <c r="H630" s="12">
        <f t="shared" si="45"/>
        <v>1.0840695354801932</v>
      </c>
      <c r="I630" s="11">
        <f t="shared" si="46"/>
        <v>756.89549999999986</v>
      </c>
      <c r="J630" s="11">
        <f t="shared" si="49"/>
        <v>393.71399999999983</v>
      </c>
      <c r="K630" s="13" t="s">
        <v>12</v>
      </c>
    </row>
    <row r="631" spans="1:11" x14ac:dyDescent="0.25">
      <c r="A631" s="6">
        <f t="shared" si="47"/>
        <v>2013</v>
      </c>
      <c r="B631" s="7">
        <f t="shared" si="48"/>
        <v>6</v>
      </c>
      <c r="C631" s="8">
        <v>41431</v>
      </c>
      <c r="D631" s="9" t="s">
        <v>45</v>
      </c>
      <c r="E631" s="10">
        <v>3</v>
      </c>
      <c r="F631" s="11">
        <v>94.874999999999986</v>
      </c>
      <c r="G631" s="11">
        <v>198.45549999999997</v>
      </c>
      <c r="H631" s="12">
        <f t="shared" si="45"/>
        <v>1.0917575757575757</v>
      </c>
      <c r="I631" s="11">
        <f t="shared" si="46"/>
        <v>595.36649999999986</v>
      </c>
      <c r="J631" s="11">
        <f t="shared" si="49"/>
        <v>310.74149999999992</v>
      </c>
      <c r="K631" s="13" t="s">
        <v>28</v>
      </c>
    </row>
    <row r="632" spans="1:11" x14ac:dyDescent="0.25">
      <c r="A632" s="6">
        <f t="shared" si="47"/>
        <v>2013</v>
      </c>
      <c r="B632" s="7">
        <f t="shared" si="48"/>
        <v>6</v>
      </c>
      <c r="C632" s="8">
        <v>41432</v>
      </c>
      <c r="D632" s="9" t="s">
        <v>309</v>
      </c>
      <c r="E632" s="10">
        <v>4</v>
      </c>
      <c r="F632" s="11">
        <v>524.97500000000002</v>
      </c>
      <c r="G632" s="11">
        <v>888.37499999999989</v>
      </c>
      <c r="H632" s="12">
        <f t="shared" si="45"/>
        <v>0.69222343921139073</v>
      </c>
      <c r="I632" s="11">
        <f t="shared" si="46"/>
        <v>3553.4999999999995</v>
      </c>
      <c r="J632" s="11">
        <f t="shared" si="49"/>
        <v>1453.5999999999995</v>
      </c>
      <c r="K632" s="13" t="s">
        <v>18</v>
      </c>
    </row>
    <row r="633" spans="1:11" x14ac:dyDescent="0.25">
      <c r="A633" s="6">
        <f t="shared" si="47"/>
        <v>2013</v>
      </c>
      <c r="B633" s="7">
        <f t="shared" si="48"/>
        <v>6</v>
      </c>
      <c r="C633" s="8">
        <v>41432</v>
      </c>
      <c r="D633" s="9" t="s">
        <v>152</v>
      </c>
      <c r="E633" s="10">
        <v>4</v>
      </c>
      <c r="F633" s="11">
        <v>695.75</v>
      </c>
      <c r="G633" s="11">
        <v>1107.3694999999998</v>
      </c>
      <c r="H633" s="12">
        <f t="shared" si="45"/>
        <v>0.59161983471074353</v>
      </c>
      <c r="I633" s="11">
        <f t="shared" si="46"/>
        <v>4429.4779999999992</v>
      </c>
      <c r="J633" s="11">
        <f t="shared" si="49"/>
        <v>1646.4779999999992</v>
      </c>
      <c r="K633" s="13" t="s">
        <v>12</v>
      </c>
    </row>
    <row r="634" spans="1:11" x14ac:dyDescent="0.25">
      <c r="A634" s="6">
        <f t="shared" si="47"/>
        <v>2013</v>
      </c>
      <c r="B634" s="7">
        <f t="shared" si="48"/>
        <v>6</v>
      </c>
      <c r="C634" s="8">
        <v>41432</v>
      </c>
      <c r="D634" s="9" t="s">
        <v>208</v>
      </c>
      <c r="E634" s="10">
        <v>3</v>
      </c>
      <c r="F634" s="11">
        <v>43.629850000000005</v>
      </c>
      <c r="G634" s="11">
        <v>101.18849999999999</v>
      </c>
      <c r="H634" s="12">
        <f t="shared" si="45"/>
        <v>1.3192493212788945</v>
      </c>
      <c r="I634" s="11">
        <f t="shared" si="46"/>
        <v>303.56549999999999</v>
      </c>
      <c r="J634" s="11">
        <f t="shared" si="49"/>
        <v>172.67594999999997</v>
      </c>
      <c r="K634" s="13" t="s">
        <v>14</v>
      </c>
    </row>
    <row r="635" spans="1:11" x14ac:dyDescent="0.25">
      <c r="A635" s="6">
        <f t="shared" si="47"/>
        <v>2013</v>
      </c>
      <c r="B635" s="7">
        <f t="shared" si="48"/>
        <v>6</v>
      </c>
      <c r="C635" s="8">
        <v>41432</v>
      </c>
      <c r="D635" s="9" t="s">
        <v>310</v>
      </c>
      <c r="E635" s="10">
        <v>3</v>
      </c>
      <c r="F635" s="11">
        <v>10.36035</v>
      </c>
      <c r="G635" s="11">
        <v>15.122499999999999</v>
      </c>
      <c r="H635" s="12">
        <f t="shared" si="45"/>
        <v>0.45965145965145948</v>
      </c>
      <c r="I635" s="11">
        <f t="shared" si="46"/>
        <v>45.367499999999993</v>
      </c>
      <c r="J635" s="11">
        <f t="shared" si="49"/>
        <v>14.286449999999991</v>
      </c>
      <c r="K635" s="13" t="s">
        <v>16</v>
      </c>
    </row>
    <row r="636" spans="1:11" x14ac:dyDescent="0.25">
      <c r="A636" s="6">
        <f t="shared" si="47"/>
        <v>2012</v>
      </c>
      <c r="B636" s="7">
        <f t="shared" si="48"/>
        <v>6</v>
      </c>
      <c r="C636" s="8">
        <v>41068</v>
      </c>
      <c r="D636" s="9" t="s">
        <v>309</v>
      </c>
      <c r="E636" s="10">
        <v>12</v>
      </c>
      <c r="F636" s="11">
        <v>487.02500000000003</v>
      </c>
      <c r="G636" s="11">
        <v>888.37499999999989</v>
      </c>
      <c r="H636" s="12">
        <f t="shared" si="45"/>
        <v>0.82408500590318734</v>
      </c>
      <c r="I636" s="11">
        <f t="shared" si="46"/>
        <v>10660.499999999998</v>
      </c>
      <c r="J636" s="11">
        <f t="shared" si="49"/>
        <v>4816.199999999998</v>
      </c>
      <c r="K636" s="13" t="s">
        <v>18</v>
      </c>
    </row>
    <row r="637" spans="1:11" x14ac:dyDescent="0.25">
      <c r="A637" s="6">
        <f t="shared" si="47"/>
        <v>2012</v>
      </c>
      <c r="B637" s="7">
        <f t="shared" si="48"/>
        <v>6</v>
      </c>
      <c r="C637" s="8">
        <v>41068</v>
      </c>
      <c r="D637" s="9" t="s">
        <v>311</v>
      </c>
      <c r="E637" s="10">
        <v>8</v>
      </c>
      <c r="F637" s="11">
        <v>22.301949999999998</v>
      </c>
      <c r="G637" s="11">
        <v>31.291499999999999</v>
      </c>
      <c r="H637" s="12">
        <f t="shared" si="45"/>
        <v>0.40308358686123869</v>
      </c>
      <c r="I637" s="11">
        <f t="shared" si="46"/>
        <v>250.33199999999999</v>
      </c>
      <c r="J637" s="11">
        <f t="shared" si="49"/>
        <v>71.91640000000001</v>
      </c>
      <c r="K637" s="13" t="s">
        <v>20</v>
      </c>
    </row>
    <row r="638" spans="1:11" x14ac:dyDescent="0.25">
      <c r="A638" s="6">
        <f t="shared" si="47"/>
        <v>2012</v>
      </c>
      <c r="B638" s="7">
        <f t="shared" si="48"/>
        <v>6</v>
      </c>
      <c r="C638" s="8">
        <v>41068</v>
      </c>
      <c r="D638" s="9" t="s">
        <v>23</v>
      </c>
      <c r="E638" s="10">
        <v>3</v>
      </c>
      <c r="F638" s="11">
        <v>278.3</v>
      </c>
      <c r="G638" s="11">
        <v>427.98399999999998</v>
      </c>
      <c r="H638" s="12">
        <f t="shared" si="45"/>
        <v>0.53785123966942139</v>
      </c>
      <c r="I638" s="11">
        <f t="shared" si="46"/>
        <v>1283.952</v>
      </c>
      <c r="J638" s="11">
        <f t="shared" si="49"/>
        <v>449.05199999999991</v>
      </c>
      <c r="K638" s="13" t="s">
        <v>18</v>
      </c>
    </row>
    <row r="639" spans="1:11" x14ac:dyDescent="0.25">
      <c r="A639" s="6">
        <f t="shared" si="47"/>
        <v>2012</v>
      </c>
      <c r="B639" s="7">
        <f t="shared" si="48"/>
        <v>6</v>
      </c>
      <c r="C639" s="8">
        <v>41068</v>
      </c>
      <c r="D639" s="9" t="s">
        <v>312</v>
      </c>
      <c r="E639" s="10">
        <v>3</v>
      </c>
      <c r="F639" s="11">
        <v>1517.9999999999998</v>
      </c>
      <c r="G639" s="11">
        <v>3262.3544999999995</v>
      </c>
      <c r="H639" s="12">
        <f t="shared" si="45"/>
        <v>1.1491136363636363</v>
      </c>
      <c r="I639" s="11">
        <f t="shared" si="46"/>
        <v>9787.0634999999984</v>
      </c>
      <c r="J639" s="11">
        <f t="shared" si="49"/>
        <v>5233.0634999999993</v>
      </c>
      <c r="K639" s="13" t="s">
        <v>22</v>
      </c>
    </row>
    <row r="640" spans="1:11" x14ac:dyDescent="0.25">
      <c r="A640" s="6">
        <f t="shared" si="47"/>
        <v>2012</v>
      </c>
      <c r="B640" s="7">
        <f t="shared" si="48"/>
        <v>6</v>
      </c>
      <c r="C640" s="8">
        <v>41069</v>
      </c>
      <c r="D640" s="9" t="s">
        <v>23</v>
      </c>
      <c r="E640" s="10">
        <v>5</v>
      </c>
      <c r="F640" s="11">
        <v>251.73499999999999</v>
      </c>
      <c r="G640" s="11">
        <v>427.98399999999998</v>
      </c>
      <c r="H640" s="12">
        <f t="shared" si="45"/>
        <v>0.70013704888076744</v>
      </c>
      <c r="I640" s="11">
        <f t="shared" si="46"/>
        <v>2139.92</v>
      </c>
      <c r="J640" s="11">
        <f t="shared" si="49"/>
        <v>881.24500000000012</v>
      </c>
      <c r="K640" s="13" t="s">
        <v>24</v>
      </c>
    </row>
    <row r="641" spans="1:11" x14ac:dyDescent="0.25">
      <c r="A641" s="6">
        <f t="shared" si="47"/>
        <v>2012</v>
      </c>
      <c r="B641" s="7">
        <f t="shared" si="48"/>
        <v>6</v>
      </c>
      <c r="C641" s="8">
        <v>41069</v>
      </c>
      <c r="D641" s="9" t="s">
        <v>313</v>
      </c>
      <c r="E641" s="10">
        <v>3</v>
      </c>
      <c r="F641" s="11">
        <v>898.15000000000009</v>
      </c>
      <c r="G641" s="11">
        <v>1379.9424999999999</v>
      </c>
      <c r="H641" s="12">
        <f t="shared" si="45"/>
        <v>0.53642765685019178</v>
      </c>
      <c r="I641" s="11">
        <f t="shared" si="46"/>
        <v>4139.8274999999994</v>
      </c>
      <c r="J641" s="11">
        <f t="shared" si="49"/>
        <v>1445.3774999999991</v>
      </c>
      <c r="K641" s="13" t="s">
        <v>12</v>
      </c>
    </row>
    <row r="642" spans="1:11" x14ac:dyDescent="0.25">
      <c r="A642" s="6">
        <f t="shared" si="47"/>
        <v>2012</v>
      </c>
      <c r="B642" s="7">
        <f t="shared" si="48"/>
        <v>6</v>
      </c>
      <c r="C642" s="8">
        <v>41069</v>
      </c>
      <c r="D642" s="9" t="s">
        <v>44</v>
      </c>
      <c r="E642" s="10">
        <v>3</v>
      </c>
      <c r="F642" s="11">
        <v>189.74999999999997</v>
      </c>
      <c r="G642" s="11">
        <v>276.33349999999996</v>
      </c>
      <c r="H642" s="12">
        <f t="shared" si="45"/>
        <v>0.45630303030303032</v>
      </c>
      <c r="I642" s="11">
        <f t="shared" si="46"/>
        <v>829.00049999999987</v>
      </c>
      <c r="J642" s="11">
        <f t="shared" si="49"/>
        <v>259.75049999999999</v>
      </c>
      <c r="K642" s="13" t="s">
        <v>25</v>
      </c>
    </row>
    <row r="643" spans="1:11" x14ac:dyDescent="0.25">
      <c r="A643" s="6">
        <f t="shared" si="47"/>
        <v>2012</v>
      </c>
      <c r="B643" s="7">
        <f t="shared" si="48"/>
        <v>6</v>
      </c>
      <c r="C643" s="8">
        <v>41069</v>
      </c>
      <c r="D643" s="9" t="s">
        <v>314</v>
      </c>
      <c r="E643" s="10">
        <v>3</v>
      </c>
      <c r="F643" s="11">
        <v>3.4534499999999997</v>
      </c>
      <c r="G643" s="11">
        <v>4.9219999999999997</v>
      </c>
      <c r="H643" s="12">
        <f t="shared" ref="H643:H706" si="50">(G643-F643)/F643</f>
        <v>0.42524142524142527</v>
      </c>
      <c r="I643" s="11">
        <f t="shared" ref="I643:I706" si="51">E643*G643</f>
        <v>14.765999999999998</v>
      </c>
      <c r="J643" s="11">
        <f t="shared" si="49"/>
        <v>4.4056499999999996</v>
      </c>
      <c r="K643" s="13" t="s">
        <v>27</v>
      </c>
    </row>
    <row r="644" spans="1:11" x14ac:dyDescent="0.25">
      <c r="A644" s="6">
        <f t="shared" ref="A644:A707" si="52">YEAR(C644)</f>
        <v>2012</v>
      </c>
      <c r="B644" s="7">
        <f t="shared" ref="B644:B707" si="53">MONTH(C644)</f>
        <v>6</v>
      </c>
      <c r="C644" s="8">
        <v>41070</v>
      </c>
      <c r="D644" s="9" t="s">
        <v>184</v>
      </c>
      <c r="E644" s="10">
        <v>8</v>
      </c>
      <c r="F644" s="11">
        <v>3.2383999999999999</v>
      </c>
      <c r="G644" s="11">
        <v>4.6114999999999995</v>
      </c>
      <c r="H644" s="12">
        <f t="shared" si="50"/>
        <v>0.42400568181818166</v>
      </c>
      <c r="I644" s="11">
        <f t="shared" si="51"/>
        <v>36.891999999999996</v>
      </c>
      <c r="J644" s="11">
        <f t="shared" ref="J644:J707" si="54">I644-E644*F644</f>
        <v>10.984799999999996</v>
      </c>
      <c r="K644" s="13" t="s">
        <v>12</v>
      </c>
    </row>
    <row r="645" spans="1:11" x14ac:dyDescent="0.25">
      <c r="A645" s="6">
        <f t="shared" si="52"/>
        <v>2012</v>
      </c>
      <c r="B645" s="7">
        <f t="shared" si="53"/>
        <v>6</v>
      </c>
      <c r="C645" s="8">
        <v>41070</v>
      </c>
      <c r="D645" s="9" t="s">
        <v>146</v>
      </c>
      <c r="E645" s="10">
        <v>3</v>
      </c>
      <c r="F645" s="11">
        <v>163.43799999999999</v>
      </c>
      <c r="G645" s="11">
        <v>235.71549999999999</v>
      </c>
      <c r="H645" s="12">
        <f t="shared" si="50"/>
        <v>0.44223191669012107</v>
      </c>
      <c r="I645" s="11">
        <f t="shared" si="51"/>
        <v>707.14649999999995</v>
      </c>
      <c r="J645" s="11">
        <f t="shared" si="54"/>
        <v>216.83249999999998</v>
      </c>
      <c r="K645" s="13" t="s">
        <v>28</v>
      </c>
    </row>
    <row r="646" spans="1:11" x14ac:dyDescent="0.25">
      <c r="A646" s="6">
        <f t="shared" si="52"/>
        <v>2012</v>
      </c>
      <c r="B646" s="7">
        <f t="shared" si="53"/>
        <v>6</v>
      </c>
      <c r="C646" s="8">
        <v>41070</v>
      </c>
      <c r="D646" s="9" t="s">
        <v>15</v>
      </c>
      <c r="E646" s="10">
        <v>3</v>
      </c>
      <c r="F646" s="11">
        <v>278.3</v>
      </c>
      <c r="G646" s="11">
        <v>427.98399999999998</v>
      </c>
      <c r="H646" s="12">
        <f t="shared" si="50"/>
        <v>0.53785123966942139</v>
      </c>
      <c r="I646" s="11">
        <f t="shared" si="51"/>
        <v>1283.952</v>
      </c>
      <c r="J646" s="11">
        <f t="shared" si="54"/>
        <v>449.05199999999991</v>
      </c>
      <c r="K646" s="13" t="s">
        <v>18</v>
      </c>
    </row>
    <row r="647" spans="1:11" x14ac:dyDescent="0.25">
      <c r="A647" s="6">
        <f t="shared" si="52"/>
        <v>2012</v>
      </c>
      <c r="B647" s="7">
        <f t="shared" si="53"/>
        <v>6</v>
      </c>
      <c r="C647" s="8">
        <v>41070</v>
      </c>
      <c r="D647" s="9" t="s">
        <v>46</v>
      </c>
      <c r="E647" s="10">
        <v>3</v>
      </c>
      <c r="F647" s="11">
        <v>189.74999999999997</v>
      </c>
      <c r="G647" s="11">
        <v>276.33349999999996</v>
      </c>
      <c r="H647" s="12">
        <f t="shared" si="50"/>
        <v>0.45630303030303032</v>
      </c>
      <c r="I647" s="11">
        <f t="shared" si="51"/>
        <v>829.00049999999987</v>
      </c>
      <c r="J647" s="11">
        <f t="shared" si="54"/>
        <v>259.75049999999999</v>
      </c>
      <c r="K647" s="13" t="s">
        <v>12</v>
      </c>
    </row>
    <row r="648" spans="1:11" x14ac:dyDescent="0.25">
      <c r="A648" s="6">
        <f t="shared" si="52"/>
        <v>2012</v>
      </c>
      <c r="B648" s="7">
        <f t="shared" si="53"/>
        <v>6</v>
      </c>
      <c r="C648" s="8">
        <v>41071</v>
      </c>
      <c r="D648" s="9" t="s">
        <v>15</v>
      </c>
      <c r="E648" s="10">
        <v>5</v>
      </c>
      <c r="F648" s="11">
        <v>251.73499999999999</v>
      </c>
      <c r="G648" s="11">
        <v>427.98399999999998</v>
      </c>
      <c r="H648" s="12">
        <f t="shared" si="50"/>
        <v>0.70013704888076744</v>
      </c>
      <c r="I648" s="11">
        <f t="shared" si="51"/>
        <v>2139.92</v>
      </c>
      <c r="J648" s="11">
        <f t="shared" si="54"/>
        <v>881.24500000000012</v>
      </c>
      <c r="K648" s="13" t="s">
        <v>14</v>
      </c>
    </row>
    <row r="649" spans="1:11" x14ac:dyDescent="0.25">
      <c r="A649" s="6">
        <f t="shared" si="52"/>
        <v>2012</v>
      </c>
      <c r="B649" s="7">
        <f t="shared" si="53"/>
        <v>6</v>
      </c>
      <c r="C649" s="8">
        <v>41071</v>
      </c>
      <c r="D649" s="9" t="s">
        <v>124</v>
      </c>
      <c r="E649" s="10">
        <v>4</v>
      </c>
      <c r="F649" s="11">
        <v>271.97500000000002</v>
      </c>
      <c r="G649" s="11">
        <v>432.34249999999997</v>
      </c>
      <c r="H649" s="12">
        <f t="shared" si="50"/>
        <v>0.58964059196617313</v>
      </c>
      <c r="I649" s="11">
        <f t="shared" si="51"/>
        <v>1729.37</v>
      </c>
      <c r="J649" s="11">
        <f t="shared" si="54"/>
        <v>641.4699999999998</v>
      </c>
      <c r="K649" s="13" t="s">
        <v>16</v>
      </c>
    </row>
    <row r="650" spans="1:11" x14ac:dyDescent="0.25">
      <c r="A650" s="6">
        <f t="shared" si="52"/>
        <v>2012</v>
      </c>
      <c r="B650" s="7">
        <f t="shared" si="53"/>
        <v>6</v>
      </c>
      <c r="C650" s="8">
        <v>41071</v>
      </c>
      <c r="D650" s="9" t="s">
        <v>73</v>
      </c>
      <c r="E650" s="10">
        <v>3</v>
      </c>
      <c r="F650" s="11">
        <v>2297.5689000000002</v>
      </c>
      <c r="G650" s="11">
        <v>3786.0414999999998</v>
      </c>
      <c r="H650" s="12">
        <f t="shared" si="50"/>
        <v>0.64784677404016022</v>
      </c>
      <c r="I650" s="11">
        <f t="shared" si="51"/>
        <v>11358.1245</v>
      </c>
      <c r="J650" s="11">
        <f t="shared" si="54"/>
        <v>4465.4177999999993</v>
      </c>
      <c r="K650" s="13" t="s">
        <v>18</v>
      </c>
    </row>
    <row r="651" spans="1:11" x14ac:dyDescent="0.25">
      <c r="A651" s="6">
        <f t="shared" si="52"/>
        <v>2012</v>
      </c>
      <c r="B651" s="7">
        <f t="shared" si="53"/>
        <v>6</v>
      </c>
      <c r="C651" s="8">
        <v>41071</v>
      </c>
      <c r="D651" s="9" t="s">
        <v>315</v>
      </c>
      <c r="E651" s="10">
        <v>3</v>
      </c>
      <c r="F651" s="11">
        <v>139.15</v>
      </c>
      <c r="G651" s="11">
        <v>312.70799999999997</v>
      </c>
      <c r="H651" s="12">
        <f t="shared" si="50"/>
        <v>1.2472727272727269</v>
      </c>
      <c r="I651" s="11">
        <f t="shared" si="51"/>
        <v>938.12399999999991</v>
      </c>
      <c r="J651" s="11">
        <f t="shared" si="54"/>
        <v>520.67399999999986</v>
      </c>
      <c r="K651" s="13" t="s">
        <v>20</v>
      </c>
    </row>
    <row r="652" spans="1:11" x14ac:dyDescent="0.25">
      <c r="A652" s="6">
        <f t="shared" si="52"/>
        <v>2012</v>
      </c>
      <c r="B652" s="7">
        <f t="shared" si="53"/>
        <v>6</v>
      </c>
      <c r="C652" s="8">
        <v>41072</v>
      </c>
      <c r="D652" s="9" t="s">
        <v>315</v>
      </c>
      <c r="E652" s="10">
        <v>8.9990000000000006</v>
      </c>
      <c r="F652" s="11">
        <v>126.5</v>
      </c>
      <c r="G652" s="11">
        <v>312.70799999999997</v>
      </c>
      <c r="H652" s="12">
        <f t="shared" si="50"/>
        <v>1.4719999999999998</v>
      </c>
      <c r="I652" s="11">
        <f t="shared" si="51"/>
        <v>2814.0592919999999</v>
      </c>
      <c r="J652" s="11">
        <f t="shared" si="54"/>
        <v>1675.6857919999998</v>
      </c>
      <c r="K652" s="13" t="s">
        <v>18</v>
      </c>
    </row>
    <row r="653" spans="1:11" x14ac:dyDescent="0.25">
      <c r="A653" s="6">
        <f t="shared" si="52"/>
        <v>2012</v>
      </c>
      <c r="B653" s="7">
        <f t="shared" si="53"/>
        <v>6</v>
      </c>
      <c r="C653" s="8">
        <v>41072</v>
      </c>
      <c r="D653" s="9" t="s">
        <v>209</v>
      </c>
      <c r="E653" s="10">
        <v>4</v>
      </c>
      <c r="F653" s="11">
        <v>47.905549999999998</v>
      </c>
      <c r="G653" s="11">
        <v>68.494</v>
      </c>
      <c r="H653" s="12">
        <f t="shared" si="50"/>
        <v>0.4297717070360324</v>
      </c>
      <c r="I653" s="11">
        <f t="shared" si="51"/>
        <v>273.976</v>
      </c>
      <c r="J653" s="11">
        <f t="shared" si="54"/>
        <v>82.353800000000007</v>
      </c>
      <c r="K653" s="13" t="s">
        <v>22</v>
      </c>
    </row>
    <row r="654" spans="1:11" x14ac:dyDescent="0.25">
      <c r="A654" s="6">
        <f t="shared" si="52"/>
        <v>2012</v>
      </c>
      <c r="B654" s="7">
        <f t="shared" si="53"/>
        <v>6</v>
      </c>
      <c r="C654" s="8">
        <v>41072</v>
      </c>
      <c r="D654" s="9" t="s">
        <v>124</v>
      </c>
      <c r="E654" s="10">
        <v>3</v>
      </c>
      <c r="F654" s="11">
        <v>398.47499999999997</v>
      </c>
      <c r="G654" s="11">
        <v>631.72950000000003</v>
      </c>
      <c r="H654" s="12">
        <f t="shared" si="50"/>
        <v>0.58536796536796554</v>
      </c>
      <c r="I654" s="11">
        <f t="shared" si="51"/>
        <v>1895.1885000000002</v>
      </c>
      <c r="J654" s="11">
        <f t="shared" si="54"/>
        <v>699.76350000000025</v>
      </c>
      <c r="K654" s="13" t="s">
        <v>24</v>
      </c>
    </row>
    <row r="655" spans="1:11" x14ac:dyDescent="0.25">
      <c r="A655" s="6">
        <f t="shared" si="52"/>
        <v>2012</v>
      </c>
      <c r="B655" s="7">
        <f t="shared" si="53"/>
        <v>6</v>
      </c>
      <c r="C655" s="8">
        <v>41072</v>
      </c>
      <c r="D655" s="9" t="s">
        <v>123</v>
      </c>
      <c r="E655" s="10">
        <v>3</v>
      </c>
      <c r="F655" s="11">
        <v>619.84999999999991</v>
      </c>
      <c r="G655" s="11">
        <v>926.73899999999992</v>
      </c>
      <c r="H655" s="12">
        <f t="shared" si="50"/>
        <v>0.49510204081632664</v>
      </c>
      <c r="I655" s="11">
        <f t="shared" si="51"/>
        <v>2780.2169999999996</v>
      </c>
      <c r="J655" s="11">
        <f t="shared" si="54"/>
        <v>920.66699999999992</v>
      </c>
      <c r="K655" s="13" t="s">
        <v>12</v>
      </c>
    </row>
    <row r="656" spans="1:11" x14ac:dyDescent="0.25">
      <c r="A656" s="6">
        <f t="shared" si="52"/>
        <v>2012</v>
      </c>
      <c r="B656" s="7">
        <f t="shared" si="53"/>
        <v>6</v>
      </c>
      <c r="C656" s="8">
        <v>41073</v>
      </c>
      <c r="D656" s="9" t="s">
        <v>209</v>
      </c>
      <c r="E656" s="10">
        <v>12</v>
      </c>
      <c r="F656" s="11">
        <v>43.010000000000005</v>
      </c>
      <c r="G656" s="11">
        <v>68.494</v>
      </c>
      <c r="H656" s="12">
        <f t="shared" si="50"/>
        <v>0.59251336898395701</v>
      </c>
      <c r="I656" s="11">
        <f t="shared" si="51"/>
        <v>821.928</v>
      </c>
      <c r="J656" s="11">
        <f t="shared" si="54"/>
        <v>305.80799999999988</v>
      </c>
      <c r="K656" s="13" t="s">
        <v>25</v>
      </c>
    </row>
    <row r="657" spans="1:11" x14ac:dyDescent="0.25">
      <c r="A657" s="6">
        <f t="shared" si="52"/>
        <v>2012</v>
      </c>
      <c r="B657" s="7">
        <f t="shared" si="53"/>
        <v>6</v>
      </c>
      <c r="C657" s="8">
        <v>41073</v>
      </c>
      <c r="D657" s="9" t="s">
        <v>123</v>
      </c>
      <c r="E657" s="10">
        <v>4</v>
      </c>
      <c r="F657" s="11">
        <v>600.875</v>
      </c>
      <c r="G657" s="11">
        <v>926.73899999999992</v>
      </c>
      <c r="H657" s="12">
        <f t="shared" si="50"/>
        <v>0.54231578947368408</v>
      </c>
      <c r="I657" s="11">
        <f t="shared" si="51"/>
        <v>3706.9559999999997</v>
      </c>
      <c r="J657" s="11">
        <f t="shared" si="54"/>
        <v>1303.4559999999997</v>
      </c>
      <c r="K657" s="13" t="s">
        <v>27</v>
      </c>
    </row>
    <row r="658" spans="1:11" x14ac:dyDescent="0.25">
      <c r="A658" s="6">
        <f t="shared" si="52"/>
        <v>2012</v>
      </c>
      <c r="B658" s="7">
        <f t="shared" si="53"/>
        <v>6</v>
      </c>
      <c r="C658" s="8">
        <v>41073</v>
      </c>
      <c r="D658" s="9" t="s">
        <v>316</v>
      </c>
      <c r="E658" s="10">
        <v>3</v>
      </c>
      <c r="F658" s="11">
        <v>65.716750000000005</v>
      </c>
      <c r="G658" s="11">
        <v>96.680499999999981</v>
      </c>
      <c r="H658" s="12">
        <f t="shared" si="50"/>
        <v>0.47116983113133215</v>
      </c>
      <c r="I658" s="11">
        <f t="shared" si="51"/>
        <v>290.04149999999993</v>
      </c>
      <c r="J658" s="11">
        <f t="shared" si="54"/>
        <v>92.8912499999999</v>
      </c>
      <c r="K658" s="13" t="s">
        <v>12</v>
      </c>
    </row>
    <row r="659" spans="1:11" x14ac:dyDescent="0.25">
      <c r="A659" s="6">
        <f t="shared" si="52"/>
        <v>2012</v>
      </c>
      <c r="B659" s="7">
        <f t="shared" si="53"/>
        <v>6</v>
      </c>
      <c r="C659" s="8">
        <v>41073</v>
      </c>
      <c r="D659" s="9" t="s">
        <v>317</v>
      </c>
      <c r="E659" s="10">
        <v>3</v>
      </c>
      <c r="F659" s="11">
        <v>228.83849999999998</v>
      </c>
      <c r="G659" s="11">
        <v>380.51199999999994</v>
      </c>
      <c r="H659" s="12">
        <f t="shared" si="50"/>
        <v>0.66279712548369252</v>
      </c>
      <c r="I659" s="11">
        <f t="shared" si="51"/>
        <v>1141.5359999999998</v>
      </c>
      <c r="J659" s="11">
        <f t="shared" si="54"/>
        <v>455.02049999999986</v>
      </c>
      <c r="K659" s="13" t="s">
        <v>28</v>
      </c>
    </row>
    <row r="660" spans="1:11" x14ac:dyDescent="0.25">
      <c r="A660" s="6">
        <f t="shared" si="52"/>
        <v>2012</v>
      </c>
      <c r="B660" s="7">
        <f t="shared" si="53"/>
        <v>6</v>
      </c>
      <c r="C660" s="8">
        <v>41074</v>
      </c>
      <c r="D660" s="9" t="s">
        <v>316</v>
      </c>
      <c r="E660" s="10">
        <v>6</v>
      </c>
      <c r="F660" s="11">
        <v>55.660000000000004</v>
      </c>
      <c r="G660" s="11">
        <v>96.680499999999981</v>
      </c>
      <c r="H660" s="12">
        <f t="shared" si="50"/>
        <v>0.73698347107437967</v>
      </c>
      <c r="I660" s="11">
        <f t="shared" si="51"/>
        <v>580.08299999999986</v>
      </c>
      <c r="J660" s="11">
        <f t="shared" si="54"/>
        <v>246.12299999999982</v>
      </c>
      <c r="K660" s="13" t="s">
        <v>18</v>
      </c>
    </row>
    <row r="661" spans="1:11" x14ac:dyDescent="0.25">
      <c r="A661" s="6">
        <f t="shared" si="52"/>
        <v>2012</v>
      </c>
      <c r="B661" s="7">
        <f t="shared" si="53"/>
        <v>6</v>
      </c>
      <c r="C661" s="8">
        <v>41074</v>
      </c>
      <c r="D661" s="9" t="s">
        <v>317</v>
      </c>
      <c r="E661" s="10">
        <v>6</v>
      </c>
      <c r="F661" s="11">
        <v>218.76909999999998</v>
      </c>
      <c r="G661" s="11">
        <v>380.51199999999994</v>
      </c>
      <c r="H661" s="12">
        <f t="shared" si="50"/>
        <v>0.73933156007863987</v>
      </c>
      <c r="I661" s="11">
        <f t="shared" si="51"/>
        <v>2283.0719999999997</v>
      </c>
      <c r="J661" s="11">
        <f t="shared" si="54"/>
        <v>970.45739999999978</v>
      </c>
      <c r="K661" s="13" t="s">
        <v>12</v>
      </c>
    </row>
    <row r="662" spans="1:11" x14ac:dyDescent="0.25">
      <c r="A662" s="6">
        <f t="shared" si="52"/>
        <v>2012</v>
      </c>
      <c r="B662" s="7">
        <f t="shared" si="53"/>
        <v>6</v>
      </c>
      <c r="C662" s="8">
        <v>41074</v>
      </c>
      <c r="D662" s="9" t="s">
        <v>318</v>
      </c>
      <c r="E662" s="10">
        <v>3</v>
      </c>
      <c r="F662" s="11">
        <v>12.738550000000002</v>
      </c>
      <c r="G662" s="11">
        <v>18.779499999999995</v>
      </c>
      <c r="H662" s="12">
        <f t="shared" si="50"/>
        <v>0.47422587343143391</v>
      </c>
      <c r="I662" s="11">
        <f t="shared" si="51"/>
        <v>56.338499999999982</v>
      </c>
      <c r="J662" s="11">
        <f t="shared" si="54"/>
        <v>18.122849999999978</v>
      </c>
      <c r="K662" s="13" t="s">
        <v>14</v>
      </c>
    </row>
    <row r="663" spans="1:11" x14ac:dyDescent="0.25">
      <c r="A663" s="6">
        <f t="shared" si="52"/>
        <v>2012</v>
      </c>
      <c r="B663" s="7">
        <f t="shared" si="53"/>
        <v>6</v>
      </c>
      <c r="C663" s="8">
        <v>41074</v>
      </c>
      <c r="D663" s="9" t="s">
        <v>179</v>
      </c>
      <c r="E663" s="10">
        <v>3</v>
      </c>
      <c r="F663" s="11">
        <v>379.49999999999994</v>
      </c>
      <c r="G663" s="11">
        <v>647.39250000000004</v>
      </c>
      <c r="H663" s="12">
        <f t="shared" si="50"/>
        <v>0.70590909090909126</v>
      </c>
      <c r="I663" s="11">
        <f t="shared" si="51"/>
        <v>1942.1775000000002</v>
      </c>
      <c r="J663" s="11">
        <f t="shared" si="54"/>
        <v>803.67750000000046</v>
      </c>
      <c r="K663" s="13" t="s">
        <v>16</v>
      </c>
    </row>
    <row r="664" spans="1:11" x14ac:dyDescent="0.25">
      <c r="A664" s="6">
        <f t="shared" si="52"/>
        <v>2012</v>
      </c>
      <c r="B664" s="7">
        <f t="shared" si="53"/>
        <v>6</v>
      </c>
      <c r="C664" s="8">
        <v>41075</v>
      </c>
      <c r="D664" s="9" t="s">
        <v>319</v>
      </c>
      <c r="E664" s="10">
        <v>6</v>
      </c>
      <c r="F664" s="11">
        <v>8.8550000000000004</v>
      </c>
      <c r="G664" s="11">
        <v>22.0685</v>
      </c>
      <c r="H664" s="12">
        <f t="shared" si="50"/>
        <v>1.4922077922077921</v>
      </c>
      <c r="I664" s="11">
        <f t="shared" si="51"/>
        <v>132.411</v>
      </c>
      <c r="J664" s="11">
        <f t="shared" si="54"/>
        <v>79.281000000000006</v>
      </c>
      <c r="K664" s="13" t="s">
        <v>18</v>
      </c>
    </row>
    <row r="665" spans="1:11" x14ac:dyDescent="0.25">
      <c r="A665" s="6">
        <f t="shared" si="52"/>
        <v>2012</v>
      </c>
      <c r="B665" s="7">
        <f t="shared" si="53"/>
        <v>6</v>
      </c>
      <c r="C665" s="8">
        <v>41075</v>
      </c>
      <c r="D665" s="9" t="s">
        <v>320</v>
      </c>
      <c r="E665" s="10">
        <v>8</v>
      </c>
      <c r="F665" s="11">
        <v>925.79025000000001</v>
      </c>
      <c r="G665" s="11">
        <v>1480.6249999999998</v>
      </c>
      <c r="H665" s="12">
        <f t="shared" si="50"/>
        <v>0.59930934679858616</v>
      </c>
      <c r="I665" s="11">
        <f t="shared" si="51"/>
        <v>11844.999999999998</v>
      </c>
      <c r="J665" s="11">
        <f t="shared" si="54"/>
        <v>4438.6779999999981</v>
      </c>
      <c r="K665" s="13" t="s">
        <v>20</v>
      </c>
    </row>
    <row r="666" spans="1:11" x14ac:dyDescent="0.25">
      <c r="A666" s="6">
        <f t="shared" si="52"/>
        <v>2012</v>
      </c>
      <c r="B666" s="7">
        <f t="shared" si="53"/>
        <v>6</v>
      </c>
      <c r="C666" s="8">
        <v>41075</v>
      </c>
      <c r="D666" s="9" t="s">
        <v>179</v>
      </c>
      <c r="E666" s="10">
        <v>4</v>
      </c>
      <c r="F666" s="11">
        <v>347.875</v>
      </c>
      <c r="G666" s="11">
        <v>647.39250000000004</v>
      </c>
      <c r="H666" s="12">
        <f t="shared" si="50"/>
        <v>0.86099173553719022</v>
      </c>
      <c r="I666" s="11">
        <f t="shared" si="51"/>
        <v>2589.5700000000002</v>
      </c>
      <c r="J666" s="11">
        <f t="shared" si="54"/>
        <v>1198.0700000000002</v>
      </c>
      <c r="K666" s="13" t="s">
        <v>18</v>
      </c>
    </row>
    <row r="667" spans="1:11" x14ac:dyDescent="0.25">
      <c r="A667" s="6">
        <f t="shared" si="52"/>
        <v>2012</v>
      </c>
      <c r="B667" s="7">
        <f t="shared" si="53"/>
        <v>6</v>
      </c>
      <c r="C667" s="8">
        <v>41075</v>
      </c>
      <c r="D667" s="9" t="s">
        <v>321</v>
      </c>
      <c r="E667" s="10">
        <v>3</v>
      </c>
      <c r="F667" s="11">
        <v>16.3691</v>
      </c>
      <c r="G667" s="11">
        <v>23.264499999999998</v>
      </c>
      <c r="H667" s="12">
        <f t="shared" si="50"/>
        <v>0.42124490656175345</v>
      </c>
      <c r="I667" s="11">
        <f t="shared" si="51"/>
        <v>69.793499999999995</v>
      </c>
      <c r="J667" s="11">
        <f t="shared" si="54"/>
        <v>20.686199999999999</v>
      </c>
      <c r="K667" s="13" t="s">
        <v>22</v>
      </c>
    </row>
    <row r="668" spans="1:11" x14ac:dyDescent="0.25">
      <c r="A668" s="6">
        <f t="shared" si="52"/>
        <v>2012</v>
      </c>
      <c r="B668" s="7">
        <f t="shared" si="53"/>
        <v>6</v>
      </c>
      <c r="C668" s="8">
        <v>41076</v>
      </c>
      <c r="D668" s="9" t="s">
        <v>60</v>
      </c>
      <c r="E668" s="10">
        <v>6</v>
      </c>
      <c r="F668" s="11">
        <v>7.59</v>
      </c>
      <c r="G668" s="11">
        <v>20.320499999999999</v>
      </c>
      <c r="H668" s="12">
        <f t="shared" si="50"/>
        <v>1.6772727272727272</v>
      </c>
      <c r="I668" s="11">
        <f t="shared" si="51"/>
        <v>121.923</v>
      </c>
      <c r="J668" s="11">
        <f t="shared" si="54"/>
        <v>76.38300000000001</v>
      </c>
      <c r="K668" s="13" t="s">
        <v>24</v>
      </c>
    </row>
    <row r="669" spans="1:11" x14ac:dyDescent="0.25">
      <c r="A669" s="6">
        <f t="shared" si="52"/>
        <v>2012</v>
      </c>
      <c r="B669" s="7">
        <f t="shared" si="53"/>
        <v>6</v>
      </c>
      <c r="C669" s="8">
        <v>41076</v>
      </c>
      <c r="D669" s="9" t="s">
        <v>104</v>
      </c>
      <c r="E669" s="10">
        <v>6</v>
      </c>
      <c r="F669" s="11">
        <v>51.864999999999995</v>
      </c>
      <c r="G669" s="11">
        <v>129.12199999999999</v>
      </c>
      <c r="H669" s="12">
        <f t="shared" si="50"/>
        <v>1.4895787139689578</v>
      </c>
      <c r="I669" s="11">
        <f t="shared" si="51"/>
        <v>774.73199999999997</v>
      </c>
      <c r="J669" s="11">
        <f t="shared" si="54"/>
        <v>463.54200000000003</v>
      </c>
      <c r="K669" s="13" t="s">
        <v>12</v>
      </c>
    </row>
    <row r="670" spans="1:11" x14ac:dyDescent="0.25">
      <c r="A670" s="6">
        <f t="shared" si="52"/>
        <v>2012</v>
      </c>
      <c r="B670" s="7">
        <f t="shared" si="53"/>
        <v>6</v>
      </c>
      <c r="C670" s="8">
        <v>41076</v>
      </c>
      <c r="D670" s="9" t="s">
        <v>183</v>
      </c>
      <c r="E670" s="10">
        <v>3</v>
      </c>
      <c r="F670" s="11">
        <v>379.49999999999994</v>
      </c>
      <c r="G670" s="11">
        <v>647.39250000000004</v>
      </c>
      <c r="H670" s="12">
        <f t="shared" si="50"/>
        <v>0.70590909090909126</v>
      </c>
      <c r="I670" s="11">
        <f t="shared" si="51"/>
        <v>1942.1775000000002</v>
      </c>
      <c r="J670" s="11">
        <f t="shared" si="54"/>
        <v>803.67750000000046</v>
      </c>
      <c r="K670" s="13" t="s">
        <v>25</v>
      </c>
    </row>
    <row r="671" spans="1:11" x14ac:dyDescent="0.25">
      <c r="A671" s="6">
        <f t="shared" si="52"/>
        <v>2012</v>
      </c>
      <c r="B671" s="7">
        <f t="shared" si="53"/>
        <v>6</v>
      </c>
      <c r="C671" s="8">
        <v>41076</v>
      </c>
      <c r="D671" s="9" t="s">
        <v>315</v>
      </c>
      <c r="E671" s="10">
        <v>3</v>
      </c>
      <c r="F671" s="11">
        <v>297.27499999999998</v>
      </c>
      <c r="G671" s="11">
        <v>394.43849999999998</v>
      </c>
      <c r="H671" s="12">
        <f t="shared" si="50"/>
        <v>0.32684719535783369</v>
      </c>
      <c r="I671" s="11">
        <f t="shared" si="51"/>
        <v>1183.3154999999999</v>
      </c>
      <c r="J671" s="11">
        <f t="shared" si="54"/>
        <v>291.4905</v>
      </c>
      <c r="K671" s="13" t="s">
        <v>27</v>
      </c>
    </row>
    <row r="672" spans="1:11" x14ac:dyDescent="0.25">
      <c r="A672" s="6">
        <f t="shared" si="52"/>
        <v>2012</v>
      </c>
      <c r="B672" s="7">
        <f t="shared" si="53"/>
        <v>6</v>
      </c>
      <c r="C672" s="8">
        <v>41077</v>
      </c>
      <c r="D672" s="9" t="s">
        <v>104</v>
      </c>
      <c r="E672" s="10">
        <v>6</v>
      </c>
      <c r="F672" s="11">
        <v>111.32000000000001</v>
      </c>
      <c r="G672" s="11">
        <v>215.52149999999997</v>
      </c>
      <c r="H672" s="12">
        <f t="shared" si="50"/>
        <v>0.93605371900826406</v>
      </c>
      <c r="I672" s="11">
        <f t="shared" si="51"/>
        <v>1293.1289999999999</v>
      </c>
      <c r="J672" s="11">
        <f t="shared" si="54"/>
        <v>625.20899999999983</v>
      </c>
      <c r="K672" s="13" t="s">
        <v>12</v>
      </c>
    </row>
    <row r="673" spans="1:11" x14ac:dyDescent="0.25">
      <c r="A673" s="6">
        <f t="shared" si="52"/>
        <v>2012</v>
      </c>
      <c r="B673" s="7">
        <f t="shared" si="53"/>
        <v>6</v>
      </c>
      <c r="C673" s="8">
        <v>41077</v>
      </c>
      <c r="D673" s="9" t="s">
        <v>183</v>
      </c>
      <c r="E673" s="10">
        <v>4</v>
      </c>
      <c r="F673" s="11">
        <v>347.875</v>
      </c>
      <c r="G673" s="11">
        <v>647.39250000000004</v>
      </c>
      <c r="H673" s="12">
        <f t="shared" si="50"/>
        <v>0.86099173553719022</v>
      </c>
      <c r="I673" s="11">
        <f t="shared" si="51"/>
        <v>2589.5700000000002</v>
      </c>
      <c r="J673" s="11">
        <f t="shared" si="54"/>
        <v>1198.0700000000002</v>
      </c>
      <c r="K673" s="13" t="s">
        <v>28</v>
      </c>
    </row>
    <row r="674" spans="1:11" x14ac:dyDescent="0.25">
      <c r="A674" s="6">
        <f t="shared" si="52"/>
        <v>2012</v>
      </c>
      <c r="B674" s="7">
        <f t="shared" si="53"/>
        <v>6</v>
      </c>
      <c r="C674" s="8">
        <v>41077</v>
      </c>
      <c r="D674" s="9" t="s">
        <v>212</v>
      </c>
      <c r="E674" s="10">
        <v>3</v>
      </c>
      <c r="F674" s="11">
        <v>113.85000000000001</v>
      </c>
      <c r="G674" s="11">
        <v>206.53999999999996</v>
      </c>
      <c r="H674" s="12">
        <f t="shared" si="50"/>
        <v>0.81414141414141372</v>
      </c>
      <c r="I674" s="11">
        <f t="shared" si="51"/>
        <v>619.61999999999989</v>
      </c>
      <c r="J674" s="11">
        <f t="shared" si="54"/>
        <v>278.06999999999988</v>
      </c>
      <c r="K674" s="13" t="s">
        <v>18</v>
      </c>
    </row>
    <row r="675" spans="1:11" x14ac:dyDescent="0.25">
      <c r="A675" s="6">
        <f t="shared" si="52"/>
        <v>2012</v>
      </c>
      <c r="B675" s="7">
        <f t="shared" si="53"/>
        <v>6</v>
      </c>
      <c r="C675" s="8">
        <v>41077</v>
      </c>
      <c r="D675" s="9" t="s">
        <v>35</v>
      </c>
      <c r="E675" s="10">
        <v>3</v>
      </c>
      <c r="F675" s="11">
        <v>62.731350000000006</v>
      </c>
      <c r="G675" s="11">
        <v>92.862499999999997</v>
      </c>
      <c r="H675" s="12">
        <f t="shared" si="50"/>
        <v>0.48032044583768702</v>
      </c>
      <c r="I675" s="11">
        <f t="shared" si="51"/>
        <v>278.58749999999998</v>
      </c>
      <c r="J675" s="11">
        <f t="shared" si="54"/>
        <v>90.393449999999973</v>
      </c>
      <c r="K675" s="13" t="s">
        <v>12</v>
      </c>
    </row>
    <row r="676" spans="1:11" x14ac:dyDescent="0.25">
      <c r="A676" s="6">
        <f t="shared" si="52"/>
        <v>2012</v>
      </c>
      <c r="B676" s="7">
        <f t="shared" si="53"/>
        <v>6</v>
      </c>
      <c r="C676" s="8">
        <v>41078</v>
      </c>
      <c r="D676" s="9" t="s">
        <v>212</v>
      </c>
      <c r="E676" s="10">
        <v>12</v>
      </c>
      <c r="F676" s="11">
        <v>107.52500000000001</v>
      </c>
      <c r="G676" s="11">
        <v>206.53999999999996</v>
      </c>
      <c r="H676" s="12">
        <f t="shared" si="50"/>
        <v>0.92085561497326163</v>
      </c>
      <c r="I676" s="11">
        <f t="shared" si="51"/>
        <v>2478.4799999999996</v>
      </c>
      <c r="J676" s="11">
        <f t="shared" si="54"/>
        <v>1188.1799999999994</v>
      </c>
      <c r="K676" s="13" t="s">
        <v>14</v>
      </c>
    </row>
    <row r="677" spans="1:11" x14ac:dyDescent="0.25">
      <c r="A677" s="6">
        <f t="shared" si="52"/>
        <v>2012</v>
      </c>
      <c r="B677" s="7">
        <f t="shared" si="53"/>
        <v>6</v>
      </c>
      <c r="C677" s="8">
        <v>41078</v>
      </c>
      <c r="D677" s="9" t="s">
        <v>104</v>
      </c>
      <c r="E677" s="10">
        <v>8</v>
      </c>
      <c r="F677" s="11">
        <v>154.33000000000001</v>
      </c>
      <c r="G677" s="11">
        <v>264.95999999999998</v>
      </c>
      <c r="H677" s="12">
        <f t="shared" si="50"/>
        <v>0.71684053651266744</v>
      </c>
      <c r="I677" s="11">
        <f t="shared" si="51"/>
        <v>2119.6799999999998</v>
      </c>
      <c r="J677" s="11">
        <f t="shared" si="54"/>
        <v>885.03999999999974</v>
      </c>
      <c r="K677" s="13" t="s">
        <v>16</v>
      </c>
    </row>
    <row r="678" spans="1:11" x14ac:dyDescent="0.25">
      <c r="A678" s="6">
        <f t="shared" si="52"/>
        <v>2012</v>
      </c>
      <c r="B678" s="7">
        <f t="shared" si="53"/>
        <v>6</v>
      </c>
      <c r="C678" s="8">
        <v>41078</v>
      </c>
      <c r="D678" s="9" t="s">
        <v>322</v>
      </c>
      <c r="E678" s="10">
        <v>3</v>
      </c>
      <c r="F678" s="11">
        <v>757.73500000000001</v>
      </c>
      <c r="G678" s="11">
        <v>1248.1064999999999</v>
      </c>
      <c r="H678" s="12">
        <f t="shared" si="50"/>
        <v>0.64715434815601736</v>
      </c>
      <c r="I678" s="11">
        <f t="shared" si="51"/>
        <v>3744.3194999999996</v>
      </c>
      <c r="J678" s="11">
        <f t="shared" si="54"/>
        <v>1471.1144999999997</v>
      </c>
      <c r="K678" s="13" t="s">
        <v>18</v>
      </c>
    </row>
    <row r="679" spans="1:11" x14ac:dyDescent="0.25">
      <c r="A679" s="6">
        <f t="shared" si="52"/>
        <v>2012</v>
      </c>
      <c r="B679" s="7">
        <f t="shared" si="53"/>
        <v>6</v>
      </c>
      <c r="C679" s="8">
        <v>41078</v>
      </c>
      <c r="D679" s="9" t="s">
        <v>36</v>
      </c>
      <c r="E679" s="10">
        <v>3</v>
      </c>
      <c r="F679" s="11">
        <v>66.640200000000007</v>
      </c>
      <c r="G679" s="11">
        <v>98.106499999999997</v>
      </c>
      <c r="H679" s="12">
        <f t="shared" si="50"/>
        <v>0.47218195623662573</v>
      </c>
      <c r="I679" s="11">
        <f t="shared" si="51"/>
        <v>294.31950000000001</v>
      </c>
      <c r="J679" s="11">
        <f t="shared" si="54"/>
        <v>94.398899999999969</v>
      </c>
      <c r="K679" s="13" t="s">
        <v>20</v>
      </c>
    </row>
    <row r="680" spans="1:11" x14ac:dyDescent="0.25">
      <c r="A680" s="6">
        <f t="shared" si="52"/>
        <v>2012</v>
      </c>
      <c r="B680" s="7">
        <f t="shared" si="53"/>
        <v>6</v>
      </c>
      <c r="C680" s="8">
        <v>41079</v>
      </c>
      <c r="D680" s="9" t="s">
        <v>180</v>
      </c>
      <c r="E680" s="10">
        <v>8</v>
      </c>
      <c r="F680" s="11">
        <v>1764.6750000000002</v>
      </c>
      <c r="G680" s="11">
        <v>3122.7674999999995</v>
      </c>
      <c r="H680" s="12">
        <f t="shared" si="50"/>
        <v>0.76959921798631425</v>
      </c>
      <c r="I680" s="11">
        <f t="shared" si="51"/>
        <v>24982.139999999996</v>
      </c>
      <c r="J680" s="11">
        <f t="shared" si="54"/>
        <v>10864.739999999994</v>
      </c>
      <c r="K680" s="13" t="s">
        <v>18</v>
      </c>
    </row>
    <row r="681" spans="1:11" x14ac:dyDescent="0.25">
      <c r="A681" s="6">
        <f t="shared" si="52"/>
        <v>2012</v>
      </c>
      <c r="B681" s="7">
        <f t="shared" si="53"/>
        <v>6</v>
      </c>
      <c r="C681" s="8">
        <v>41079</v>
      </c>
      <c r="D681" s="9" t="s">
        <v>322</v>
      </c>
      <c r="E681" s="10">
        <v>5</v>
      </c>
      <c r="F681" s="11">
        <v>683.09999999999991</v>
      </c>
      <c r="G681" s="11">
        <v>1248.1064999999999</v>
      </c>
      <c r="H681" s="12">
        <f t="shared" si="50"/>
        <v>0.82712121212121215</v>
      </c>
      <c r="I681" s="11">
        <f t="shared" si="51"/>
        <v>6240.5324999999993</v>
      </c>
      <c r="J681" s="11">
        <f t="shared" si="54"/>
        <v>2825.0324999999998</v>
      </c>
      <c r="K681" s="13" t="s">
        <v>22</v>
      </c>
    </row>
    <row r="682" spans="1:11" x14ac:dyDescent="0.25">
      <c r="A682" s="6">
        <f t="shared" si="52"/>
        <v>2012</v>
      </c>
      <c r="B682" s="7">
        <f t="shared" si="53"/>
        <v>6</v>
      </c>
      <c r="C682" s="8">
        <v>41079</v>
      </c>
      <c r="D682" s="9" t="s">
        <v>323</v>
      </c>
      <c r="E682" s="10">
        <v>3</v>
      </c>
      <c r="F682" s="11">
        <v>41.390799999999999</v>
      </c>
      <c r="G682" s="11">
        <v>60.570499999999996</v>
      </c>
      <c r="H682" s="12">
        <f t="shared" si="50"/>
        <v>0.46338075127806172</v>
      </c>
      <c r="I682" s="11">
        <f t="shared" si="51"/>
        <v>181.7115</v>
      </c>
      <c r="J682" s="11">
        <f t="shared" si="54"/>
        <v>57.539100000000005</v>
      </c>
      <c r="K682" s="13" t="s">
        <v>24</v>
      </c>
    </row>
    <row r="683" spans="1:11" x14ac:dyDescent="0.25">
      <c r="A683" s="6">
        <f t="shared" si="52"/>
        <v>2012</v>
      </c>
      <c r="B683" s="7">
        <f t="shared" si="53"/>
        <v>6</v>
      </c>
      <c r="C683" s="8">
        <v>41079</v>
      </c>
      <c r="D683" s="9" t="s">
        <v>125</v>
      </c>
      <c r="E683" s="10">
        <v>3</v>
      </c>
      <c r="F683" s="11">
        <v>126.5</v>
      </c>
      <c r="G683" s="11">
        <v>246.054</v>
      </c>
      <c r="H683" s="12">
        <f t="shared" si="50"/>
        <v>0.94509090909090909</v>
      </c>
      <c r="I683" s="11">
        <f t="shared" si="51"/>
        <v>738.16200000000003</v>
      </c>
      <c r="J683" s="11">
        <f t="shared" si="54"/>
        <v>358.66200000000003</v>
      </c>
      <c r="K683" s="13" t="s">
        <v>12</v>
      </c>
    </row>
    <row r="684" spans="1:11" x14ac:dyDescent="0.25">
      <c r="A684" s="6">
        <f t="shared" si="52"/>
        <v>2012</v>
      </c>
      <c r="B684" s="7">
        <f t="shared" si="53"/>
        <v>6</v>
      </c>
      <c r="C684" s="8">
        <v>41080</v>
      </c>
      <c r="D684" s="9" t="s">
        <v>324</v>
      </c>
      <c r="E684" s="10">
        <v>12</v>
      </c>
      <c r="F684" s="11">
        <v>7.59</v>
      </c>
      <c r="G684" s="11">
        <v>14.9155</v>
      </c>
      <c r="H684" s="12">
        <f t="shared" si="50"/>
        <v>0.9651515151515152</v>
      </c>
      <c r="I684" s="11">
        <f t="shared" si="51"/>
        <v>178.98599999999999</v>
      </c>
      <c r="J684" s="11">
        <f t="shared" si="54"/>
        <v>87.905999999999992</v>
      </c>
      <c r="K684" s="13" t="s">
        <v>25</v>
      </c>
    </row>
    <row r="685" spans="1:11" x14ac:dyDescent="0.25">
      <c r="A685" s="6">
        <f t="shared" si="52"/>
        <v>2012</v>
      </c>
      <c r="B685" s="7">
        <f t="shared" si="53"/>
        <v>6</v>
      </c>
      <c r="C685" s="8">
        <v>41080</v>
      </c>
      <c r="D685" s="9" t="s">
        <v>125</v>
      </c>
      <c r="E685" s="10">
        <v>7</v>
      </c>
      <c r="F685" s="11">
        <v>112.58499999999999</v>
      </c>
      <c r="G685" s="11">
        <v>246.054</v>
      </c>
      <c r="H685" s="12">
        <f t="shared" si="50"/>
        <v>1.1854954034729315</v>
      </c>
      <c r="I685" s="11">
        <f t="shared" si="51"/>
        <v>1722.3779999999999</v>
      </c>
      <c r="J685" s="11">
        <f t="shared" si="54"/>
        <v>934.28300000000002</v>
      </c>
      <c r="K685" s="13" t="s">
        <v>27</v>
      </c>
    </row>
    <row r="686" spans="1:11" x14ac:dyDescent="0.25">
      <c r="A686" s="6">
        <f t="shared" si="52"/>
        <v>2012</v>
      </c>
      <c r="B686" s="7">
        <f t="shared" si="53"/>
        <v>6</v>
      </c>
      <c r="C686" s="8">
        <v>41080</v>
      </c>
      <c r="D686" s="9" t="s">
        <v>185</v>
      </c>
      <c r="E686" s="10">
        <v>3</v>
      </c>
      <c r="F686" s="11">
        <v>872.20485000000008</v>
      </c>
      <c r="G686" s="11">
        <v>1615.2324999999998</v>
      </c>
      <c r="H686" s="12">
        <f t="shared" si="50"/>
        <v>0.85189580177179669</v>
      </c>
      <c r="I686" s="11">
        <f t="shared" si="51"/>
        <v>4845.6974999999993</v>
      </c>
      <c r="J686" s="11">
        <f t="shared" si="54"/>
        <v>2229.0829499999991</v>
      </c>
      <c r="K686" s="13" t="s">
        <v>12</v>
      </c>
    </row>
    <row r="687" spans="1:11" x14ac:dyDescent="0.25">
      <c r="A687" s="6">
        <f t="shared" si="52"/>
        <v>2012</v>
      </c>
      <c r="B687" s="7">
        <f t="shared" si="53"/>
        <v>6</v>
      </c>
      <c r="C687" s="8">
        <v>41080</v>
      </c>
      <c r="D687" s="9" t="s">
        <v>325</v>
      </c>
      <c r="E687" s="10">
        <v>3</v>
      </c>
      <c r="F687" s="11">
        <v>757.73500000000001</v>
      </c>
      <c r="G687" s="11">
        <v>1248.1064999999999</v>
      </c>
      <c r="H687" s="12">
        <f t="shared" si="50"/>
        <v>0.64715434815601736</v>
      </c>
      <c r="I687" s="11">
        <f t="shared" si="51"/>
        <v>3744.3194999999996</v>
      </c>
      <c r="J687" s="11">
        <f t="shared" si="54"/>
        <v>1471.1144999999997</v>
      </c>
      <c r="K687" s="13" t="s">
        <v>28</v>
      </c>
    </row>
    <row r="688" spans="1:11" x14ac:dyDescent="0.25">
      <c r="A688" s="6">
        <f t="shared" si="52"/>
        <v>2012</v>
      </c>
      <c r="B688" s="7">
        <f t="shared" si="53"/>
        <v>6</v>
      </c>
      <c r="C688" s="8">
        <v>41081</v>
      </c>
      <c r="D688" s="9" t="s">
        <v>146</v>
      </c>
      <c r="E688" s="10">
        <v>8</v>
      </c>
      <c r="F688" s="11">
        <v>194.26604999999998</v>
      </c>
      <c r="G688" s="11">
        <v>273.36649999999997</v>
      </c>
      <c r="H688" s="12">
        <f t="shared" si="50"/>
        <v>0.40717588070586708</v>
      </c>
      <c r="I688" s="11">
        <f t="shared" si="51"/>
        <v>2186.9319999999998</v>
      </c>
      <c r="J688" s="11">
        <f t="shared" si="54"/>
        <v>632.80359999999996</v>
      </c>
      <c r="K688" s="13" t="s">
        <v>18</v>
      </c>
    </row>
    <row r="689" spans="1:11" x14ac:dyDescent="0.25">
      <c r="A689" s="6">
        <f t="shared" si="52"/>
        <v>2012</v>
      </c>
      <c r="B689" s="7">
        <f t="shared" si="53"/>
        <v>6</v>
      </c>
      <c r="C689" s="8">
        <v>41081</v>
      </c>
      <c r="D689" s="9" t="s">
        <v>325</v>
      </c>
      <c r="E689" s="10">
        <v>5</v>
      </c>
      <c r="F689" s="11">
        <v>683.09999999999991</v>
      </c>
      <c r="G689" s="11">
        <v>1248.1064999999999</v>
      </c>
      <c r="H689" s="12">
        <f t="shared" si="50"/>
        <v>0.82712121212121215</v>
      </c>
      <c r="I689" s="11">
        <f t="shared" si="51"/>
        <v>6240.5324999999993</v>
      </c>
      <c r="J689" s="11">
        <f t="shared" si="54"/>
        <v>2825.0324999999998</v>
      </c>
      <c r="K689" s="13" t="s">
        <v>12</v>
      </c>
    </row>
    <row r="690" spans="1:11" x14ac:dyDescent="0.25">
      <c r="A690" s="6">
        <f t="shared" si="52"/>
        <v>2012</v>
      </c>
      <c r="B690" s="7">
        <f t="shared" si="53"/>
        <v>6</v>
      </c>
      <c r="C690" s="8">
        <v>41081</v>
      </c>
      <c r="D690" s="9" t="s">
        <v>185</v>
      </c>
      <c r="E690" s="10">
        <v>3</v>
      </c>
      <c r="F690" s="11">
        <v>822.25000000000011</v>
      </c>
      <c r="G690" s="11">
        <v>1486.0184999999999</v>
      </c>
      <c r="H690" s="12">
        <f t="shared" si="50"/>
        <v>0.80725874125874086</v>
      </c>
      <c r="I690" s="11">
        <f t="shared" si="51"/>
        <v>4458.0554999999995</v>
      </c>
      <c r="J690" s="11">
        <f t="shared" si="54"/>
        <v>1991.305499999999</v>
      </c>
      <c r="K690" s="13" t="s">
        <v>14</v>
      </c>
    </row>
    <row r="691" spans="1:11" x14ac:dyDescent="0.25">
      <c r="A691" s="6">
        <f t="shared" si="52"/>
        <v>2012</v>
      </c>
      <c r="B691" s="7">
        <f t="shared" si="53"/>
        <v>6</v>
      </c>
      <c r="C691" s="8">
        <v>41081</v>
      </c>
      <c r="D691" s="9" t="s">
        <v>70</v>
      </c>
      <c r="E691" s="10">
        <v>3</v>
      </c>
      <c r="F691" s="11">
        <v>126.5</v>
      </c>
      <c r="G691" s="11">
        <v>246.054</v>
      </c>
      <c r="H691" s="12">
        <f t="shared" si="50"/>
        <v>0.94509090909090909</v>
      </c>
      <c r="I691" s="11">
        <f t="shared" si="51"/>
        <v>738.16200000000003</v>
      </c>
      <c r="J691" s="11">
        <f t="shared" si="54"/>
        <v>358.66200000000003</v>
      </c>
      <c r="K691" s="13" t="s">
        <v>16</v>
      </c>
    </row>
    <row r="692" spans="1:11" x14ac:dyDescent="0.25">
      <c r="A692" s="6">
        <f t="shared" si="52"/>
        <v>2012</v>
      </c>
      <c r="B692" s="7">
        <f t="shared" si="53"/>
        <v>6</v>
      </c>
      <c r="C692" s="8">
        <v>41082</v>
      </c>
      <c r="D692" s="9" t="s">
        <v>70</v>
      </c>
      <c r="E692" s="10">
        <v>7</v>
      </c>
      <c r="F692" s="11">
        <v>112.58499999999999</v>
      </c>
      <c r="G692" s="11">
        <v>246.054</v>
      </c>
      <c r="H692" s="12">
        <f t="shared" si="50"/>
        <v>1.1854954034729315</v>
      </c>
      <c r="I692" s="11">
        <f t="shared" si="51"/>
        <v>1722.3779999999999</v>
      </c>
      <c r="J692" s="11">
        <f t="shared" si="54"/>
        <v>934.28300000000002</v>
      </c>
      <c r="K692" s="13" t="s">
        <v>18</v>
      </c>
    </row>
    <row r="693" spans="1:11" x14ac:dyDescent="0.25">
      <c r="A693" s="6">
        <f t="shared" si="52"/>
        <v>2012</v>
      </c>
      <c r="B693" s="7">
        <f t="shared" si="53"/>
        <v>6</v>
      </c>
      <c r="C693" s="8">
        <v>41082</v>
      </c>
      <c r="D693" s="9" t="s">
        <v>326</v>
      </c>
      <c r="E693" s="10">
        <v>4</v>
      </c>
      <c r="F693" s="11">
        <v>632.5</v>
      </c>
      <c r="G693" s="11">
        <v>1046.3045</v>
      </c>
      <c r="H693" s="12">
        <f t="shared" si="50"/>
        <v>0.65423636363636362</v>
      </c>
      <c r="I693" s="11">
        <f t="shared" si="51"/>
        <v>4185.2179999999998</v>
      </c>
      <c r="J693" s="11">
        <f t="shared" si="54"/>
        <v>1655.2179999999998</v>
      </c>
      <c r="K693" s="13" t="s">
        <v>20</v>
      </c>
    </row>
    <row r="694" spans="1:11" x14ac:dyDescent="0.25">
      <c r="A694" s="6">
        <f t="shared" si="52"/>
        <v>2012</v>
      </c>
      <c r="B694" s="7">
        <f t="shared" si="53"/>
        <v>6</v>
      </c>
      <c r="C694" s="8">
        <v>41082</v>
      </c>
      <c r="D694" s="9" t="s">
        <v>40</v>
      </c>
      <c r="E694" s="10">
        <v>3</v>
      </c>
      <c r="F694" s="11">
        <v>663.61900000000003</v>
      </c>
      <c r="G694" s="11">
        <v>1743.1584999999998</v>
      </c>
      <c r="H694" s="12">
        <f t="shared" si="50"/>
        <v>1.6267459189685645</v>
      </c>
      <c r="I694" s="11">
        <f t="shared" si="51"/>
        <v>5229.4754999999996</v>
      </c>
      <c r="J694" s="11">
        <f t="shared" si="54"/>
        <v>3238.6184999999996</v>
      </c>
      <c r="K694" s="13" t="s">
        <v>18</v>
      </c>
    </row>
    <row r="695" spans="1:11" x14ac:dyDescent="0.25">
      <c r="A695" s="6">
        <f t="shared" si="52"/>
        <v>2012</v>
      </c>
      <c r="B695" s="7">
        <f t="shared" si="53"/>
        <v>6</v>
      </c>
      <c r="C695" s="8">
        <v>41082</v>
      </c>
      <c r="D695" s="9" t="s">
        <v>322</v>
      </c>
      <c r="E695" s="10">
        <v>3</v>
      </c>
      <c r="F695" s="11">
        <v>757.73500000000001</v>
      </c>
      <c r="G695" s="11">
        <v>1248.1064999999999</v>
      </c>
      <c r="H695" s="12">
        <f t="shared" si="50"/>
        <v>0.64715434815601736</v>
      </c>
      <c r="I695" s="11">
        <f t="shared" si="51"/>
        <v>3744.3194999999996</v>
      </c>
      <c r="J695" s="11">
        <f t="shared" si="54"/>
        <v>1471.1144999999997</v>
      </c>
      <c r="K695" s="13" t="s">
        <v>22</v>
      </c>
    </row>
    <row r="696" spans="1:11" x14ac:dyDescent="0.25">
      <c r="A696" s="6">
        <f t="shared" si="52"/>
        <v>2013</v>
      </c>
      <c r="B696" s="7">
        <f t="shared" si="53"/>
        <v>6</v>
      </c>
      <c r="C696" s="8">
        <v>41448</v>
      </c>
      <c r="D696" s="9" t="s">
        <v>40</v>
      </c>
      <c r="E696" s="10">
        <v>8</v>
      </c>
      <c r="F696" s="11">
        <v>796.06449999999995</v>
      </c>
      <c r="G696" s="11">
        <v>1638.7844999999998</v>
      </c>
      <c r="H696" s="12">
        <f t="shared" si="50"/>
        <v>1.0586076881961195</v>
      </c>
      <c r="I696" s="11">
        <f t="shared" si="51"/>
        <v>13110.275999999998</v>
      </c>
      <c r="J696" s="11">
        <f t="shared" si="54"/>
        <v>6741.7599999999984</v>
      </c>
      <c r="K696" s="13" t="s">
        <v>24</v>
      </c>
    </row>
    <row r="697" spans="1:11" x14ac:dyDescent="0.25">
      <c r="A697" s="6">
        <f t="shared" si="52"/>
        <v>2013</v>
      </c>
      <c r="B697" s="7">
        <f t="shared" si="53"/>
        <v>6</v>
      </c>
      <c r="C697" s="8">
        <v>41448</v>
      </c>
      <c r="D697" s="9" t="s">
        <v>322</v>
      </c>
      <c r="E697" s="10">
        <v>5</v>
      </c>
      <c r="F697" s="11">
        <v>683.09999999999991</v>
      </c>
      <c r="G697" s="11">
        <v>1248.1064999999999</v>
      </c>
      <c r="H697" s="12">
        <f t="shared" si="50"/>
        <v>0.82712121212121215</v>
      </c>
      <c r="I697" s="11">
        <f t="shared" si="51"/>
        <v>6240.5324999999993</v>
      </c>
      <c r="J697" s="11">
        <f t="shared" si="54"/>
        <v>2825.0324999999998</v>
      </c>
      <c r="K697" s="13" t="s">
        <v>12</v>
      </c>
    </row>
    <row r="698" spans="1:11" x14ac:dyDescent="0.25">
      <c r="A698" s="6">
        <f t="shared" si="52"/>
        <v>2013</v>
      </c>
      <c r="B698" s="7">
        <f t="shared" si="53"/>
        <v>6</v>
      </c>
      <c r="C698" s="8">
        <v>41448</v>
      </c>
      <c r="D698" s="9" t="s">
        <v>73</v>
      </c>
      <c r="E698" s="10">
        <v>3</v>
      </c>
      <c r="F698" s="11">
        <v>1771.0000000000002</v>
      </c>
      <c r="G698" s="11">
        <v>2823.8134999999997</v>
      </c>
      <c r="H698" s="12">
        <f t="shared" si="50"/>
        <v>0.59447402597402565</v>
      </c>
      <c r="I698" s="11">
        <f t="shared" si="51"/>
        <v>8471.4404999999988</v>
      </c>
      <c r="J698" s="11">
        <f t="shared" si="54"/>
        <v>3158.4404999999979</v>
      </c>
      <c r="K698" s="13" t="s">
        <v>25</v>
      </c>
    </row>
    <row r="699" spans="1:11" x14ac:dyDescent="0.25">
      <c r="A699" s="6">
        <f t="shared" si="52"/>
        <v>2013</v>
      </c>
      <c r="B699" s="7">
        <f t="shared" si="53"/>
        <v>6</v>
      </c>
      <c r="C699" s="8">
        <v>41448</v>
      </c>
      <c r="D699" s="9" t="s">
        <v>327</v>
      </c>
      <c r="E699" s="10">
        <v>3</v>
      </c>
      <c r="F699" s="11">
        <v>506</v>
      </c>
      <c r="G699" s="11">
        <v>824.27399999999989</v>
      </c>
      <c r="H699" s="12">
        <f t="shared" si="50"/>
        <v>0.62899999999999978</v>
      </c>
      <c r="I699" s="11">
        <f t="shared" si="51"/>
        <v>2472.8219999999997</v>
      </c>
      <c r="J699" s="11">
        <f t="shared" si="54"/>
        <v>954.82199999999966</v>
      </c>
      <c r="K699" s="13" t="s">
        <v>27</v>
      </c>
    </row>
    <row r="700" spans="1:11" x14ac:dyDescent="0.25">
      <c r="A700" s="6">
        <f t="shared" si="52"/>
        <v>2013</v>
      </c>
      <c r="B700" s="7">
        <f t="shared" si="53"/>
        <v>6</v>
      </c>
      <c r="C700" s="8">
        <v>41449</v>
      </c>
      <c r="D700" s="9" t="s">
        <v>328</v>
      </c>
      <c r="E700" s="10">
        <v>17</v>
      </c>
      <c r="F700" s="11">
        <v>31.625</v>
      </c>
      <c r="G700" s="11">
        <v>52.738999999999997</v>
      </c>
      <c r="H700" s="12">
        <f t="shared" si="50"/>
        <v>0.66763636363636358</v>
      </c>
      <c r="I700" s="11">
        <f t="shared" si="51"/>
        <v>896.56299999999999</v>
      </c>
      <c r="J700" s="11">
        <f t="shared" si="54"/>
        <v>358.93799999999999</v>
      </c>
      <c r="K700" s="13" t="s">
        <v>12</v>
      </c>
    </row>
    <row r="701" spans="1:11" x14ac:dyDescent="0.25">
      <c r="A701" s="6">
        <f t="shared" si="52"/>
        <v>2013</v>
      </c>
      <c r="B701" s="7">
        <f t="shared" si="53"/>
        <v>6</v>
      </c>
      <c r="C701" s="8">
        <v>41449</v>
      </c>
      <c r="D701" s="9" t="s">
        <v>73</v>
      </c>
      <c r="E701" s="10">
        <v>3</v>
      </c>
      <c r="F701" s="11">
        <v>1891.1750000000002</v>
      </c>
      <c r="G701" s="11">
        <v>2922.8514999999998</v>
      </c>
      <c r="H701" s="12">
        <f t="shared" si="50"/>
        <v>0.54552143508665218</v>
      </c>
      <c r="I701" s="11">
        <f t="shared" si="51"/>
        <v>8768.5544999999984</v>
      </c>
      <c r="J701" s="11">
        <f t="shared" si="54"/>
        <v>3095.0294999999978</v>
      </c>
      <c r="K701" s="13" t="s">
        <v>28</v>
      </c>
    </row>
    <row r="702" spans="1:11" x14ac:dyDescent="0.25">
      <c r="A702" s="6">
        <f t="shared" si="52"/>
        <v>2013</v>
      </c>
      <c r="B702" s="7">
        <f t="shared" si="53"/>
        <v>6</v>
      </c>
      <c r="C702" s="8">
        <v>41449</v>
      </c>
      <c r="D702" s="9" t="s">
        <v>325</v>
      </c>
      <c r="E702" s="10">
        <v>3</v>
      </c>
      <c r="F702" s="11">
        <v>757.73500000000001</v>
      </c>
      <c r="G702" s="11">
        <v>1248.1064999999999</v>
      </c>
      <c r="H702" s="12">
        <f t="shared" si="50"/>
        <v>0.64715434815601736</v>
      </c>
      <c r="I702" s="11">
        <f t="shared" si="51"/>
        <v>3744.3194999999996</v>
      </c>
      <c r="J702" s="11">
        <f t="shared" si="54"/>
        <v>1471.1144999999997</v>
      </c>
      <c r="K702" s="13" t="s">
        <v>18</v>
      </c>
    </row>
    <row r="703" spans="1:11" x14ac:dyDescent="0.25">
      <c r="A703" s="6">
        <f t="shared" si="52"/>
        <v>2013</v>
      </c>
      <c r="B703" s="7">
        <f t="shared" si="53"/>
        <v>6</v>
      </c>
      <c r="C703" s="8">
        <v>41449</v>
      </c>
      <c r="D703" s="9" t="s">
        <v>329</v>
      </c>
      <c r="E703" s="10">
        <v>3</v>
      </c>
      <c r="F703" s="11">
        <v>757.73500000000001</v>
      </c>
      <c r="G703" s="11">
        <v>1186.4779999999998</v>
      </c>
      <c r="H703" s="12">
        <f t="shared" si="50"/>
        <v>0.56582182425254191</v>
      </c>
      <c r="I703" s="11">
        <f t="shared" si="51"/>
        <v>3559.4339999999993</v>
      </c>
      <c r="J703" s="11">
        <f t="shared" si="54"/>
        <v>1286.2289999999994</v>
      </c>
      <c r="K703" s="13" t="s">
        <v>12</v>
      </c>
    </row>
    <row r="704" spans="1:11" x14ac:dyDescent="0.25">
      <c r="A704" s="6">
        <f t="shared" si="52"/>
        <v>2013</v>
      </c>
      <c r="B704" s="7">
        <f t="shared" si="53"/>
        <v>6</v>
      </c>
      <c r="C704" s="8">
        <v>41450</v>
      </c>
      <c r="D704" s="9" t="s">
        <v>330</v>
      </c>
      <c r="E704" s="10">
        <v>16</v>
      </c>
      <c r="F704" s="11">
        <v>665.39</v>
      </c>
      <c r="G704" s="11">
        <v>1095.6624999999999</v>
      </c>
      <c r="H704" s="12">
        <f t="shared" si="50"/>
        <v>0.6466470791565847</v>
      </c>
      <c r="I704" s="11">
        <f t="shared" si="51"/>
        <v>17530.599999999999</v>
      </c>
      <c r="J704" s="11">
        <f t="shared" si="54"/>
        <v>6884.3599999999988</v>
      </c>
      <c r="K704" s="13" t="s">
        <v>14</v>
      </c>
    </row>
    <row r="705" spans="1:11" x14ac:dyDescent="0.25">
      <c r="A705" s="6">
        <f t="shared" si="52"/>
        <v>2013</v>
      </c>
      <c r="B705" s="7">
        <f t="shared" si="53"/>
        <v>6</v>
      </c>
      <c r="C705" s="8">
        <v>41450</v>
      </c>
      <c r="D705" s="9" t="s">
        <v>325</v>
      </c>
      <c r="E705" s="10">
        <v>5</v>
      </c>
      <c r="F705" s="11">
        <v>683.09999999999991</v>
      </c>
      <c r="G705" s="11">
        <v>1248.1064999999999</v>
      </c>
      <c r="H705" s="12">
        <f t="shared" si="50"/>
        <v>0.82712121212121215</v>
      </c>
      <c r="I705" s="11">
        <f t="shared" si="51"/>
        <v>6240.5324999999993</v>
      </c>
      <c r="J705" s="11">
        <f t="shared" si="54"/>
        <v>2825.0324999999998</v>
      </c>
      <c r="K705" s="13" t="s">
        <v>16</v>
      </c>
    </row>
    <row r="706" spans="1:11" x14ac:dyDescent="0.25">
      <c r="A706" s="6">
        <f t="shared" si="52"/>
        <v>2013</v>
      </c>
      <c r="B706" s="7">
        <f t="shared" si="53"/>
        <v>6</v>
      </c>
      <c r="C706" s="8">
        <v>41450</v>
      </c>
      <c r="D706" s="9" t="s">
        <v>329</v>
      </c>
      <c r="E706" s="10">
        <v>5</v>
      </c>
      <c r="F706" s="11">
        <v>605.93500000000006</v>
      </c>
      <c r="G706" s="11">
        <v>1186.4779999999998</v>
      </c>
      <c r="H706" s="12">
        <f t="shared" si="50"/>
        <v>0.95809451508825161</v>
      </c>
      <c r="I706" s="11">
        <f t="shared" si="51"/>
        <v>5932.3899999999994</v>
      </c>
      <c r="J706" s="11">
        <f t="shared" si="54"/>
        <v>2902.7149999999992</v>
      </c>
      <c r="K706" s="13" t="s">
        <v>18</v>
      </c>
    </row>
    <row r="707" spans="1:11" x14ac:dyDescent="0.25">
      <c r="A707" s="6">
        <f t="shared" si="52"/>
        <v>2013</v>
      </c>
      <c r="B707" s="7">
        <f t="shared" si="53"/>
        <v>6</v>
      </c>
      <c r="C707" s="8">
        <v>41450</v>
      </c>
      <c r="D707" s="9" t="s">
        <v>331</v>
      </c>
      <c r="E707" s="10">
        <v>3</v>
      </c>
      <c r="F707" s="11">
        <v>112.58499999999999</v>
      </c>
      <c r="G707" s="11">
        <v>174.01799999999997</v>
      </c>
      <c r="H707" s="12">
        <f t="shared" ref="H707:H770" si="55">(G707-F707)/F707</f>
        <v>0.54565883554647587</v>
      </c>
      <c r="I707" s="11">
        <f t="shared" ref="I707:I770" si="56">E707*G707</f>
        <v>522.05399999999986</v>
      </c>
      <c r="J707" s="11">
        <f t="shared" si="54"/>
        <v>184.29899999999986</v>
      </c>
      <c r="K707" s="13" t="s">
        <v>20</v>
      </c>
    </row>
    <row r="708" spans="1:11" x14ac:dyDescent="0.25">
      <c r="A708" s="6">
        <f t="shared" ref="A708:A771" si="57">YEAR(C708)</f>
        <v>2013</v>
      </c>
      <c r="B708" s="7">
        <f t="shared" ref="B708:B771" si="58">MONTH(C708)</f>
        <v>6</v>
      </c>
      <c r="C708" s="8">
        <v>41451</v>
      </c>
      <c r="D708" s="9" t="s">
        <v>330</v>
      </c>
      <c r="E708" s="10">
        <v>12</v>
      </c>
      <c r="F708" s="11">
        <v>638.82499999999993</v>
      </c>
      <c r="G708" s="11">
        <v>1095.6624999999999</v>
      </c>
      <c r="H708" s="12">
        <f t="shared" si="55"/>
        <v>0.71512151215121511</v>
      </c>
      <c r="I708" s="11">
        <f t="shared" si="56"/>
        <v>13147.949999999999</v>
      </c>
      <c r="J708" s="11">
        <f t="shared" ref="J708:J771" si="59">I708-E708*F708</f>
        <v>5482.0499999999993</v>
      </c>
      <c r="K708" s="13" t="s">
        <v>18</v>
      </c>
    </row>
    <row r="709" spans="1:11" x14ac:dyDescent="0.25">
      <c r="A709" s="6">
        <f t="shared" si="57"/>
        <v>2012</v>
      </c>
      <c r="B709" s="7">
        <f t="shared" si="58"/>
        <v>6</v>
      </c>
      <c r="C709" s="8">
        <v>41086</v>
      </c>
      <c r="D709" s="9" t="s">
        <v>180</v>
      </c>
      <c r="E709" s="10">
        <v>3</v>
      </c>
      <c r="F709" s="11">
        <v>1891.1750000000002</v>
      </c>
      <c r="G709" s="11">
        <v>3723.3894999999998</v>
      </c>
      <c r="H709" s="12">
        <f t="shared" si="55"/>
        <v>0.9688233505624807</v>
      </c>
      <c r="I709" s="11">
        <f t="shared" si="56"/>
        <v>11170.1685</v>
      </c>
      <c r="J709" s="11">
        <f t="shared" si="59"/>
        <v>5496.6434999999992</v>
      </c>
      <c r="K709" s="13" t="s">
        <v>22</v>
      </c>
    </row>
    <row r="710" spans="1:11" x14ac:dyDescent="0.25">
      <c r="A710" s="6">
        <f t="shared" si="57"/>
        <v>2012</v>
      </c>
      <c r="B710" s="7">
        <f t="shared" si="58"/>
        <v>6</v>
      </c>
      <c r="C710" s="8">
        <v>41086</v>
      </c>
      <c r="D710" s="9" t="s">
        <v>322</v>
      </c>
      <c r="E710" s="10">
        <v>3</v>
      </c>
      <c r="F710" s="11">
        <v>631.23500000000001</v>
      </c>
      <c r="G710" s="11">
        <v>930.26949999999988</v>
      </c>
      <c r="H710" s="12">
        <f t="shared" si="55"/>
        <v>0.47372927673528853</v>
      </c>
      <c r="I710" s="11">
        <f t="shared" si="56"/>
        <v>2790.8084999999996</v>
      </c>
      <c r="J710" s="11">
        <f t="shared" si="59"/>
        <v>897.10349999999971</v>
      </c>
      <c r="K710" s="13" t="s">
        <v>24</v>
      </c>
    </row>
    <row r="711" spans="1:11" x14ac:dyDescent="0.25">
      <c r="A711" s="6">
        <f t="shared" si="57"/>
        <v>2012</v>
      </c>
      <c r="B711" s="7">
        <f t="shared" si="58"/>
        <v>6</v>
      </c>
      <c r="C711" s="8">
        <v>41086</v>
      </c>
      <c r="D711" s="9" t="s">
        <v>329</v>
      </c>
      <c r="E711" s="10">
        <v>3</v>
      </c>
      <c r="F711" s="11">
        <v>757.73500000000001</v>
      </c>
      <c r="G711" s="11">
        <v>1185.4544999999998</v>
      </c>
      <c r="H711" s="12">
        <f t="shared" si="55"/>
        <v>0.56447108817726488</v>
      </c>
      <c r="I711" s="11">
        <f t="shared" si="56"/>
        <v>3556.3634999999995</v>
      </c>
      <c r="J711" s="11">
        <f t="shared" si="59"/>
        <v>1283.1584999999995</v>
      </c>
      <c r="K711" s="13" t="s">
        <v>12</v>
      </c>
    </row>
    <row r="712" spans="1:11" x14ac:dyDescent="0.25">
      <c r="A712" s="6">
        <f t="shared" si="57"/>
        <v>2012</v>
      </c>
      <c r="B712" s="7">
        <f t="shared" si="58"/>
        <v>6</v>
      </c>
      <c r="C712" s="8">
        <v>41087</v>
      </c>
      <c r="D712" s="9" t="s">
        <v>329</v>
      </c>
      <c r="E712" s="10">
        <v>6</v>
      </c>
      <c r="F712" s="11">
        <v>605.93500000000006</v>
      </c>
      <c r="G712" s="11">
        <v>1185.4544999999998</v>
      </c>
      <c r="H712" s="12">
        <f t="shared" si="55"/>
        <v>0.95640539001708058</v>
      </c>
      <c r="I712" s="11">
        <f t="shared" si="56"/>
        <v>7112.726999999999</v>
      </c>
      <c r="J712" s="11">
        <f t="shared" si="59"/>
        <v>3477.1169999999984</v>
      </c>
      <c r="K712" s="13" t="s">
        <v>25</v>
      </c>
    </row>
    <row r="713" spans="1:11" x14ac:dyDescent="0.25">
      <c r="A713" s="6">
        <f t="shared" si="57"/>
        <v>2012</v>
      </c>
      <c r="B713" s="7">
        <f t="shared" si="58"/>
        <v>6</v>
      </c>
      <c r="C713" s="8">
        <v>41087</v>
      </c>
      <c r="D713" s="9" t="s">
        <v>322</v>
      </c>
      <c r="E713" s="10">
        <v>5</v>
      </c>
      <c r="F713" s="11">
        <v>506</v>
      </c>
      <c r="G713" s="11">
        <v>930.26949999999988</v>
      </c>
      <c r="H713" s="12">
        <f t="shared" si="55"/>
        <v>0.83847727272727246</v>
      </c>
      <c r="I713" s="11">
        <f t="shared" si="56"/>
        <v>4651.3474999999999</v>
      </c>
      <c r="J713" s="11">
        <f t="shared" si="59"/>
        <v>2121.3474999999999</v>
      </c>
      <c r="K713" s="13" t="s">
        <v>27</v>
      </c>
    </row>
    <row r="714" spans="1:11" x14ac:dyDescent="0.25">
      <c r="A714" s="6">
        <f t="shared" si="57"/>
        <v>2012</v>
      </c>
      <c r="B714" s="7">
        <f t="shared" si="58"/>
        <v>6</v>
      </c>
      <c r="C714" s="8">
        <v>41087</v>
      </c>
      <c r="D714" s="9" t="s">
        <v>146</v>
      </c>
      <c r="E714" s="10">
        <v>3</v>
      </c>
      <c r="F714" s="11">
        <v>208.72500000000002</v>
      </c>
      <c r="G714" s="11">
        <v>289.01799999999997</v>
      </c>
      <c r="H714" s="12">
        <f t="shared" si="55"/>
        <v>0.3846831955922862</v>
      </c>
      <c r="I714" s="11">
        <f t="shared" si="56"/>
        <v>867.05399999999986</v>
      </c>
      <c r="J714" s="11">
        <f t="shared" si="59"/>
        <v>240.87899999999979</v>
      </c>
      <c r="K714" s="13" t="s">
        <v>12</v>
      </c>
    </row>
    <row r="715" spans="1:11" x14ac:dyDescent="0.25">
      <c r="A715" s="6">
        <f t="shared" si="57"/>
        <v>2012</v>
      </c>
      <c r="B715" s="7">
        <f t="shared" si="58"/>
        <v>6</v>
      </c>
      <c r="C715" s="8">
        <v>41087</v>
      </c>
      <c r="D715" s="9" t="s">
        <v>104</v>
      </c>
      <c r="E715" s="10">
        <v>3</v>
      </c>
      <c r="F715" s="11">
        <v>120.17500000000001</v>
      </c>
      <c r="G715" s="11">
        <v>231.36849999999998</v>
      </c>
      <c r="H715" s="12">
        <f t="shared" si="55"/>
        <v>0.92526315789473657</v>
      </c>
      <c r="I715" s="11">
        <f t="shared" si="56"/>
        <v>694.10549999999989</v>
      </c>
      <c r="J715" s="11">
        <f t="shared" si="59"/>
        <v>333.58049999999986</v>
      </c>
      <c r="K715" s="13" t="s">
        <v>28</v>
      </c>
    </row>
    <row r="716" spans="1:11" x14ac:dyDescent="0.25">
      <c r="A716" s="6">
        <f t="shared" si="57"/>
        <v>2012</v>
      </c>
      <c r="B716" s="7">
        <f t="shared" si="58"/>
        <v>6</v>
      </c>
      <c r="C716" s="8">
        <v>41088</v>
      </c>
      <c r="D716" s="9" t="s">
        <v>146</v>
      </c>
      <c r="E716" s="10">
        <v>7</v>
      </c>
      <c r="F716" s="11">
        <v>201.13499999999999</v>
      </c>
      <c r="G716" s="11">
        <v>289.01799999999997</v>
      </c>
      <c r="H716" s="12">
        <f t="shared" si="55"/>
        <v>0.43693539165237272</v>
      </c>
      <c r="I716" s="11">
        <f t="shared" si="56"/>
        <v>2023.1259999999997</v>
      </c>
      <c r="J716" s="11">
        <f t="shared" si="59"/>
        <v>615.18099999999981</v>
      </c>
      <c r="K716" s="13" t="s">
        <v>18</v>
      </c>
    </row>
    <row r="717" spans="1:11" x14ac:dyDescent="0.25">
      <c r="A717" s="6">
        <f t="shared" si="57"/>
        <v>2012</v>
      </c>
      <c r="B717" s="7">
        <f t="shared" si="58"/>
        <v>6</v>
      </c>
      <c r="C717" s="8">
        <v>41088</v>
      </c>
      <c r="D717" s="9" t="s">
        <v>332</v>
      </c>
      <c r="E717" s="10">
        <v>3</v>
      </c>
      <c r="F717" s="11">
        <v>126.5</v>
      </c>
      <c r="G717" s="11">
        <v>231.36849999999998</v>
      </c>
      <c r="H717" s="12">
        <f t="shared" si="55"/>
        <v>0.82899999999999985</v>
      </c>
      <c r="I717" s="11">
        <f t="shared" si="56"/>
        <v>694.10549999999989</v>
      </c>
      <c r="J717" s="11">
        <f t="shared" si="59"/>
        <v>314.60549999999989</v>
      </c>
      <c r="K717" s="13" t="s">
        <v>12</v>
      </c>
    </row>
    <row r="718" spans="1:11" x14ac:dyDescent="0.25">
      <c r="A718" s="6">
        <f t="shared" si="57"/>
        <v>2012</v>
      </c>
      <c r="B718" s="7">
        <f t="shared" si="58"/>
        <v>6</v>
      </c>
      <c r="C718" s="8">
        <v>41088</v>
      </c>
      <c r="D718" s="9" t="s">
        <v>325</v>
      </c>
      <c r="E718" s="10">
        <v>3</v>
      </c>
      <c r="F718" s="11">
        <v>631.23500000000001</v>
      </c>
      <c r="G718" s="11">
        <v>930.26949999999988</v>
      </c>
      <c r="H718" s="12">
        <f t="shared" si="55"/>
        <v>0.47372927673528853</v>
      </c>
      <c r="I718" s="11">
        <f t="shared" si="56"/>
        <v>2790.8084999999996</v>
      </c>
      <c r="J718" s="11">
        <f t="shared" si="59"/>
        <v>897.10349999999971</v>
      </c>
      <c r="K718" s="13" t="s">
        <v>14</v>
      </c>
    </row>
    <row r="719" spans="1:11" x14ac:dyDescent="0.25">
      <c r="A719" s="6">
        <f t="shared" si="57"/>
        <v>2012</v>
      </c>
      <c r="B719" s="7">
        <f t="shared" si="58"/>
        <v>6</v>
      </c>
      <c r="C719" s="8">
        <v>41088</v>
      </c>
      <c r="D719" s="9" t="s">
        <v>333</v>
      </c>
      <c r="E719" s="10">
        <v>3</v>
      </c>
      <c r="F719" s="11">
        <v>884.23500000000001</v>
      </c>
      <c r="G719" s="11">
        <v>1165.9044999999999</v>
      </c>
      <c r="H719" s="12">
        <f t="shared" si="55"/>
        <v>0.31854597476915059</v>
      </c>
      <c r="I719" s="11">
        <f t="shared" si="56"/>
        <v>3497.7134999999998</v>
      </c>
      <c r="J719" s="11">
        <f t="shared" si="59"/>
        <v>845.00849999999991</v>
      </c>
      <c r="K719" s="13" t="s">
        <v>16</v>
      </c>
    </row>
    <row r="720" spans="1:11" x14ac:dyDescent="0.25">
      <c r="A720" s="6">
        <f t="shared" si="57"/>
        <v>2013</v>
      </c>
      <c r="B720" s="7">
        <f t="shared" si="58"/>
        <v>6</v>
      </c>
      <c r="C720" s="8">
        <v>41454</v>
      </c>
      <c r="D720" s="9" t="s">
        <v>333</v>
      </c>
      <c r="E720" s="10">
        <v>6</v>
      </c>
      <c r="F720" s="11">
        <v>860.2</v>
      </c>
      <c r="G720" s="11">
        <v>1165.9044999999999</v>
      </c>
      <c r="H720" s="12">
        <f t="shared" si="55"/>
        <v>0.35538770053475915</v>
      </c>
      <c r="I720" s="11">
        <f t="shared" si="56"/>
        <v>6995.4269999999997</v>
      </c>
      <c r="J720" s="11">
        <f t="shared" si="59"/>
        <v>1834.226999999999</v>
      </c>
      <c r="K720" s="13" t="s">
        <v>18</v>
      </c>
    </row>
    <row r="721" spans="1:11" x14ac:dyDescent="0.25">
      <c r="A721" s="6">
        <f t="shared" si="57"/>
        <v>2013</v>
      </c>
      <c r="B721" s="7">
        <f t="shared" si="58"/>
        <v>6</v>
      </c>
      <c r="C721" s="8">
        <v>41454</v>
      </c>
      <c r="D721" s="9" t="s">
        <v>325</v>
      </c>
      <c r="E721" s="10">
        <v>5</v>
      </c>
      <c r="F721" s="11">
        <v>506</v>
      </c>
      <c r="G721" s="11">
        <v>930.26949999999988</v>
      </c>
      <c r="H721" s="12">
        <f t="shared" si="55"/>
        <v>0.83847727272727246</v>
      </c>
      <c r="I721" s="11">
        <f t="shared" si="56"/>
        <v>4651.3474999999999</v>
      </c>
      <c r="J721" s="11">
        <f t="shared" si="59"/>
        <v>2121.3474999999999</v>
      </c>
      <c r="K721" s="13" t="s">
        <v>20</v>
      </c>
    </row>
    <row r="722" spans="1:11" x14ac:dyDescent="0.25">
      <c r="A722" s="6">
        <f t="shared" si="57"/>
        <v>2013</v>
      </c>
      <c r="B722" s="7">
        <f t="shared" si="58"/>
        <v>6</v>
      </c>
      <c r="C722" s="8">
        <v>41454</v>
      </c>
      <c r="D722" s="9" t="s">
        <v>146</v>
      </c>
      <c r="E722" s="10">
        <v>3</v>
      </c>
      <c r="F722" s="11">
        <v>98.227249999999998</v>
      </c>
      <c r="G722" s="11">
        <v>147.41849999999999</v>
      </c>
      <c r="H722" s="12">
        <f t="shared" si="55"/>
        <v>0.50079025932213306</v>
      </c>
      <c r="I722" s="11">
        <f t="shared" si="56"/>
        <v>442.25549999999998</v>
      </c>
      <c r="J722" s="11">
        <f t="shared" si="59"/>
        <v>147.57375000000002</v>
      </c>
      <c r="K722" s="13" t="s">
        <v>18</v>
      </c>
    </row>
    <row r="723" spans="1:11" x14ac:dyDescent="0.25">
      <c r="A723" s="6">
        <f t="shared" si="57"/>
        <v>2013</v>
      </c>
      <c r="B723" s="7">
        <f t="shared" si="58"/>
        <v>6</v>
      </c>
      <c r="C723" s="8">
        <v>41454</v>
      </c>
      <c r="D723" s="9" t="s">
        <v>141</v>
      </c>
      <c r="E723" s="10">
        <v>3</v>
      </c>
      <c r="F723" s="11">
        <v>293.48</v>
      </c>
      <c r="G723" s="11">
        <v>511.17499999999995</v>
      </c>
      <c r="H723" s="12">
        <f t="shared" si="55"/>
        <v>0.74177115987460784</v>
      </c>
      <c r="I723" s="11">
        <f t="shared" si="56"/>
        <v>1533.5249999999999</v>
      </c>
      <c r="J723" s="11">
        <f t="shared" si="59"/>
        <v>653.08499999999981</v>
      </c>
      <c r="K723" s="13" t="s">
        <v>22</v>
      </c>
    </row>
    <row r="724" spans="1:11" x14ac:dyDescent="0.25">
      <c r="A724" s="6">
        <f t="shared" si="57"/>
        <v>2013</v>
      </c>
      <c r="B724" s="7">
        <f t="shared" si="58"/>
        <v>6</v>
      </c>
      <c r="C724" s="8">
        <v>41455</v>
      </c>
      <c r="D724" s="9" t="s">
        <v>170</v>
      </c>
      <c r="E724" s="10">
        <v>3</v>
      </c>
      <c r="F724" s="11">
        <v>71.371300000000005</v>
      </c>
      <c r="G724" s="11">
        <v>98.6815</v>
      </c>
      <c r="H724" s="12">
        <f t="shared" si="55"/>
        <v>0.38264960845605994</v>
      </c>
      <c r="I724" s="11">
        <f t="shared" si="56"/>
        <v>296.04449999999997</v>
      </c>
      <c r="J724" s="11">
        <f t="shared" si="59"/>
        <v>81.93059999999997</v>
      </c>
      <c r="K724" s="13" t="s">
        <v>24</v>
      </c>
    </row>
    <row r="725" spans="1:11" x14ac:dyDescent="0.25">
      <c r="A725" s="6">
        <f t="shared" si="57"/>
        <v>2013</v>
      </c>
      <c r="B725" s="7">
        <f t="shared" si="58"/>
        <v>6</v>
      </c>
      <c r="C725" s="8">
        <v>41455</v>
      </c>
      <c r="D725" s="9" t="s">
        <v>164</v>
      </c>
      <c r="E725" s="10">
        <v>3</v>
      </c>
      <c r="F725" s="11">
        <v>360.36054999999999</v>
      </c>
      <c r="G725" s="11">
        <v>808.26599999999996</v>
      </c>
      <c r="H725" s="12">
        <f t="shared" si="55"/>
        <v>1.2429369696544197</v>
      </c>
      <c r="I725" s="11">
        <f t="shared" si="56"/>
        <v>2424.7979999999998</v>
      </c>
      <c r="J725" s="11">
        <f t="shared" si="59"/>
        <v>1343.7163499999997</v>
      </c>
      <c r="K725" s="13" t="s">
        <v>12</v>
      </c>
    </row>
    <row r="726" spans="1:11" x14ac:dyDescent="0.25">
      <c r="A726" s="6">
        <f t="shared" si="57"/>
        <v>2013</v>
      </c>
      <c r="B726" s="7">
        <f t="shared" si="58"/>
        <v>6</v>
      </c>
      <c r="C726" s="8">
        <v>41455</v>
      </c>
      <c r="D726" s="9" t="s">
        <v>334</v>
      </c>
      <c r="E726" s="10">
        <v>3</v>
      </c>
      <c r="F726" s="11">
        <v>1265</v>
      </c>
      <c r="G726" s="11">
        <v>2269.9735000000001</v>
      </c>
      <c r="H726" s="12">
        <f t="shared" si="55"/>
        <v>0.79444545454545457</v>
      </c>
      <c r="I726" s="11">
        <f t="shared" si="56"/>
        <v>6809.9205000000002</v>
      </c>
      <c r="J726" s="11">
        <f t="shared" si="59"/>
        <v>3014.9205000000002</v>
      </c>
      <c r="K726" s="13" t="s">
        <v>25</v>
      </c>
    </row>
    <row r="727" spans="1:11" x14ac:dyDescent="0.25">
      <c r="A727" s="6">
        <f t="shared" si="57"/>
        <v>2013</v>
      </c>
      <c r="B727" s="7">
        <f t="shared" si="58"/>
        <v>6</v>
      </c>
      <c r="C727" s="8">
        <v>41455</v>
      </c>
      <c r="D727" s="9" t="s">
        <v>335</v>
      </c>
      <c r="E727" s="10">
        <v>3</v>
      </c>
      <c r="F727" s="11">
        <v>884.23500000000001</v>
      </c>
      <c r="G727" s="11">
        <v>1165.9044999999999</v>
      </c>
      <c r="H727" s="12">
        <f t="shared" si="55"/>
        <v>0.31854597476915059</v>
      </c>
      <c r="I727" s="11">
        <f t="shared" si="56"/>
        <v>3497.7134999999998</v>
      </c>
      <c r="J727" s="11">
        <f t="shared" si="59"/>
        <v>845.00849999999991</v>
      </c>
      <c r="K727" s="13" t="s">
        <v>27</v>
      </c>
    </row>
    <row r="728" spans="1:11" x14ac:dyDescent="0.25">
      <c r="A728" s="6">
        <f t="shared" si="57"/>
        <v>2013</v>
      </c>
      <c r="B728" s="7">
        <f t="shared" si="58"/>
        <v>7</v>
      </c>
      <c r="C728" s="8">
        <v>41456</v>
      </c>
      <c r="D728" s="9" t="s">
        <v>335</v>
      </c>
      <c r="E728" s="10">
        <v>6</v>
      </c>
      <c r="F728" s="11">
        <v>860.2</v>
      </c>
      <c r="G728" s="11">
        <v>1165.9044999999999</v>
      </c>
      <c r="H728" s="12">
        <f t="shared" si="55"/>
        <v>0.35538770053475915</v>
      </c>
      <c r="I728" s="11">
        <f t="shared" si="56"/>
        <v>6995.4269999999997</v>
      </c>
      <c r="J728" s="11">
        <f t="shared" si="59"/>
        <v>1834.226999999999</v>
      </c>
      <c r="K728" s="13" t="s">
        <v>12</v>
      </c>
    </row>
    <row r="729" spans="1:11" x14ac:dyDescent="0.25">
      <c r="A729" s="6">
        <f t="shared" si="57"/>
        <v>2013</v>
      </c>
      <c r="B729" s="7">
        <f t="shared" si="58"/>
        <v>7</v>
      </c>
      <c r="C729" s="8">
        <v>41456</v>
      </c>
      <c r="D729" s="9" t="s">
        <v>104</v>
      </c>
      <c r="E729" s="10">
        <v>6</v>
      </c>
      <c r="F729" s="11">
        <v>112.58499999999999</v>
      </c>
      <c r="G729" s="11">
        <v>229.60899999999998</v>
      </c>
      <c r="H729" s="12">
        <f t="shared" si="55"/>
        <v>1.0394279877425945</v>
      </c>
      <c r="I729" s="11">
        <f t="shared" si="56"/>
        <v>1377.654</v>
      </c>
      <c r="J729" s="11">
        <f t="shared" si="59"/>
        <v>702.14400000000001</v>
      </c>
      <c r="K729" s="13" t="s">
        <v>28</v>
      </c>
    </row>
    <row r="730" spans="1:11" x14ac:dyDescent="0.25">
      <c r="A730" s="6">
        <f t="shared" si="57"/>
        <v>2013</v>
      </c>
      <c r="B730" s="7">
        <f t="shared" si="58"/>
        <v>7</v>
      </c>
      <c r="C730" s="8">
        <v>41456</v>
      </c>
      <c r="D730" s="9" t="s">
        <v>334</v>
      </c>
      <c r="E730" s="10">
        <v>4</v>
      </c>
      <c r="F730" s="11">
        <v>1201.75</v>
      </c>
      <c r="G730" s="11">
        <v>2236.7269999999999</v>
      </c>
      <c r="H730" s="12">
        <f t="shared" si="55"/>
        <v>0.861224880382775</v>
      </c>
      <c r="I730" s="11">
        <f t="shared" si="56"/>
        <v>8946.9079999999994</v>
      </c>
      <c r="J730" s="11">
        <f t="shared" si="59"/>
        <v>4139.9079999999994</v>
      </c>
      <c r="K730" s="13" t="s">
        <v>18</v>
      </c>
    </row>
    <row r="731" spans="1:11" x14ac:dyDescent="0.25">
      <c r="A731" s="6">
        <f t="shared" si="57"/>
        <v>2013</v>
      </c>
      <c r="B731" s="7">
        <f t="shared" si="58"/>
        <v>7</v>
      </c>
      <c r="C731" s="8">
        <v>41456</v>
      </c>
      <c r="D731" s="9" t="s">
        <v>164</v>
      </c>
      <c r="E731" s="10">
        <v>3</v>
      </c>
      <c r="F731" s="11">
        <v>345.28174999999999</v>
      </c>
      <c r="G731" s="11">
        <v>985.43499999999995</v>
      </c>
      <c r="H731" s="12">
        <f t="shared" si="55"/>
        <v>1.854002564572266</v>
      </c>
      <c r="I731" s="11">
        <f t="shared" si="56"/>
        <v>2956.3049999999998</v>
      </c>
      <c r="J731" s="11">
        <f t="shared" si="59"/>
        <v>1920.45975</v>
      </c>
      <c r="K731" s="13" t="s">
        <v>12</v>
      </c>
    </row>
    <row r="732" spans="1:11" x14ac:dyDescent="0.25">
      <c r="A732" s="6">
        <f t="shared" si="57"/>
        <v>2013</v>
      </c>
      <c r="B732" s="7">
        <f t="shared" si="58"/>
        <v>7</v>
      </c>
      <c r="C732" s="8">
        <v>41457</v>
      </c>
      <c r="D732" s="9" t="s">
        <v>257</v>
      </c>
      <c r="E732" s="10">
        <v>6</v>
      </c>
      <c r="F732" s="11">
        <v>220.50215</v>
      </c>
      <c r="G732" s="11">
        <v>481.84999999999997</v>
      </c>
      <c r="H732" s="12">
        <f t="shared" si="55"/>
        <v>1.1852394636514882</v>
      </c>
      <c r="I732" s="11">
        <f t="shared" si="56"/>
        <v>2891.1</v>
      </c>
      <c r="J732" s="11">
        <f t="shared" si="59"/>
        <v>1568.0871</v>
      </c>
      <c r="K732" s="13" t="s">
        <v>14</v>
      </c>
    </row>
    <row r="733" spans="1:11" x14ac:dyDescent="0.25">
      <c r="A733" s="6">
        <f t="shared" si="57"/>
        <v>2013</v>
      </c>
      <c r="B733" s="7">
        <f t="shared" si="58"/>
        <v>7</v>
      </c>
      <c r="C733" s="8">
        <v>41457</v>
      </c>
      <c r="D733" s="9" t="s">
        <v>180</v>
      </c>
      <c r="E733" s="10">
        <v>3</v>
      </c>
      <c r="F733" s="11">
        <v>1032.4676999999999</v>
      </c>
      <c r="G733" s="11">
        <v>2536.1869999999999</v>
      </c>
      <c r="H733" s="12">
        <f t="shared" si="55"/>
        <v>1.4564322932329989</v>
      </c>
      <c r="I733" s="11">
        <f t="shared" si="56"/>
        <v>7608.5609999999997</v>
      </c>
      <c r="J733" s="11">
        <f t="shared" si="59"/>
        <v>4511.1579000000002</v>
      </c>
      <c r="K733" s="13" t="s">
        <v>16</v>
      </c>
    </row>
    <row r="734" spans="1:11" x14ac:dyDescent="0.25">
      <c r="A734" s="6">
        <f t="shared" si="57"/>
        <v>2012</v>
      </c>
      <c r="B734" s="7">
        <f t="shared" si="58"/>
        <v>7</v>
      </c>
      <c r="C734" s="8">
        <v>41092</v>
      </c>
      <c r="D734" s="9" t="s">
        <v>23</v>
      </c>
      <c r="E734" s="10">
        <v>3</v>
      </c>
      <c r="F734" s="11">
        <v>274.505</v>
      </c>
      <c r="G734" s="11">
        <v>363.81399999999996</v>
      </c>
      <c r="H734" s="12">
        <f t="shared" si="55"/>
        <v>0.32534562211981555</v>
      </c>
      <c r="I734" s="11">
        <f t="shared" si="56"/>
        <v>1091.442</v>
      </c>
      <c r="J734" s="11">
        <f t="shared" si="59"/>
        <v>267.92700000000002</v>
      </c>
      <c r="K734" s="13" t="s">
        <v>18</v>
      </c>
    </row>
    <row r="735" spans="1:11" x14ac:dyDescent="0.25">
      <c r="A735" s="6">
        <f t="shared" si="57"/>
        <v>2012</v>
      </c>
      <c r="B735" s="7">
        <f t="shared" si="58"/>
        <v>7</v>
      </c>
      <c r="C735" s="8">
        <v>41092</v>
      </c>
      <c r="D735" s="9" t="s">
        <v>336</v>
      </c>
      <c r="E735" s="10">
        <v>3</v>
      </c>
      <c r="F735" s="11">
        <v>631.23500000000001</v>
      </c>
      <c r="G735" s="11">
        <v>1186.4779999999998</v>
      </c>
      <c r="H735" s="12">
        <f t="shared" si="55"/>
        <v>0.87961377300054622</v>
      </c>
      <c r="I735" s="11">
        <f t="shared" si="56"/>
        <v>3559.4339999999993</v>
      </c>
      <c r="J735" s="11">
        <f t="shared" si="59"/>
        <v>1665.7289999999994</v>
      </c>
      <c r="K735" s="13" t="s">
        <v>20</v>
      </c>
    </row>
    <row r="736" spans="1:11" x14ac:dyDescent="0.25">
      <c r="A736" s="6">
        <f t="shared" si="57"/>
        <v>2012</v>
      </c>
      <c r="B736" s="7">
        <f t="shared" si="58"/>
        <v>7</v>
      </c>
      <c r="C736" s="8">
        <v>41093</v>
      </c>
      <c r="D736" s="9" t="s">
        <v>23</v>
      </c>
      <c r="E736" s="10">
        <v>5</v>
      </c>
      <c r="F736" s="11">
        <v>259.32499999999999</v>
      </c>
      <c r="G736" s="11">
        <v>363.81399999999996</v>
      </c>
      <c r="H736" s="12">
        <f t="shared" si="55"/>
        <v>0.4029268292682926</v>
      </c>
      <c r="I736" s="11">
        <f t="shared" si="56"/>
        <v>1819.0699999999997</v>
      </c>
      <c r="J736" s="11">
        <f t="shared" si="59"/>
        <v>522.44499999999971</v>
      </c>
      <c r="K736" s="13" t="s">
        <v>18</v>
      </c>
    </row>
    <row r="737" spans="1:11" x14ac:dyDescent="0.25">
      <c r="A737" s="6">
        <f t="shared" si="57"/>
        <v>2012</v>
      </c>
      <c r="B737" s="7">
        <f t="shared" si="58"/>
        <v>7</v>
      </c>
      <c r="C737" s="8">
        <v>41093</v>
      </c>
      <c r="D737" s="9" t="s">
        <v>336</v>
      </c>
      <c r="E737" s="10">
        <v>5</v>
      </c>
      <c r="F737" s="11">
        <v>506</v>
      </c>
      <c r="G737" s="11">
        <v>1186.4779999999998</v>
      </c>
      <c r="H737" s="12">
        <f t="shared" si="55"/>
        <v>1.3448181818181815</v>
      </c>
      <c r="I737" s="11">
        <f t="shared" si="56"/>
        <v>5932.3899999999994</v>
      </c>
      <c r="J737" s="11">
        <f t="shared" si="59"/>
        <v>3402.3899999999994</v>
      </c>
      <c r="K737" s="13" t="s">
        <v>22</v>
      </c>
    </row>
    <row r="738" spans="1:11" x14ac:dyDescent="0.25">
      <c r="A738" s="6">
        <f t="shared" si="57"/>
        <v>2012</v>
      </c>
      <c r="B738" s="7">
        <f t="shared" si="58"/>
        <v>7</v>
      </c>
      <c r="C738" s="8">
        <v>41093</v>
      </c>
      <c r="D738" s="9" t="s">
        <v>141</v>
      </c>
      <c r="E738" s="10">
        <v>3</v>
      </c>
      <c r="F738" s="11">
        <v>404.79999999999995</v>
      </c>
      <c r="G738" s="11">
        <v>697.1875</v>
      </c>
      <c r="H738" s="12">
        <f t="shared" si="55"/>
        <v>0.72230113636363658</v>
      </c>
      <c r="I738" s="11">
        <f t="shared" si="56"/>
        <v>2091.5625</v>
      </c>
      <c r="J738" s="11">
        <f t="shared" si="59"/>
        <v>877.16250000000014</v>
      </c>
      <c r="K738" s="13" t="s">
        <v>24</v>
      </c>
    </row>
    <row r="739" spans="1:11" x14ac:dyDescent="0.25">
      <c r="A739" s="6">
        <f t="shared" si="57"/>
        <v>2012</v>
      </c>
      <c r="B739" s="7">
        <f t="shared" si="58"/>
        <v>7</v>
      </c>
      <c r="C739" s="8">
        <v>41093</v>
      </c>
      <c r="D739" s="9" t="s">
        <v>67</v>
      </c>
      <c r="E739" s="10">
        <v>3</v>
      </c>
      <c r="F739" s="11">
        <v>411.12500000000006</v>
      </c>
      <c r="G739" s="11">
        <v>578.88699999999994</v>
      </c>
      <c r="H739" s="12">
        <f t="shared" si="55"/>
        <v>0.4080559440559437</v>
      </c>
      <c r="I739" s="11">
        <f t="shared" si="56"/>
        <v>1736.6609999999998</v>
      </c>
      <c r="J739" s="11">
        <f t="shared" si="59"/>
        <v>503.2859999999996</v>
      </c>
      <c r="K739" s="13" t="s">
        <v>12</v>
      </c>
    </row>
    <row r="740" spans="1:11" x14ac:dyDescent="0.25">
      <c r="A740" s="6">
        <f t="shared" si="57"/>
        <v>2012</v>
      </c>
      <c r="B740" s="7">
        <f t="shared" si="58"/>
        <v>7</v>
      </c>
      <c r="C740" s="8">
        <v>41094</v>
      </c>
      <c r="D740" s="9" t="s">
        <v>257</v>
      </c>
      <c r="E740" s="10">
        <v>6</v>
      </c>
      <c r="F740" s="11">
        <v>392.15</v>
      </c>
      <c r="G740" s="11">
        <v>753.779</v>
      </c>
      <c r="H740" s="12">
        <f t="shared" si="55"/>
        <v>0.92217008797653965</v>
      </c>
      <c r="I740" s="11">
        <f t="shared" si="56"/>
        <v>4522.674</v>
      </c>
      <c r="J740" s="11">
        <f t="shared" si="59"/>
        <v>2169.7740000000003</v>
      </c>
      <c r="K740" s="13" t="s">
        <v>25</v>
      </c>
    </row>
    <row r="741" spans="1:11" x14ac:dyDescent="0.25">
      <c r="A741" s="6">
        <f t="shared" si="57"/>
        <v>2012</v>
      </c>
      <c r="B741" s="7">
        <f t="shared" si="58"/>
        <v>7</v>
      </c>
      <c r="C741" s="8">
        <v>41094</v>
      </c>
      <c r="D741" s="9" t="s">
        <v>67</v>
      </c>
      <c r="E741" s="10">
        <v>7</v>
      </c>
      <c r="F741" s="11">
        <v>392.15</v>
      </c>
      <c r="G741" s="11">
        <v>578.88699999999994</v>
      </c>
      <c r="H741" s="12">
        <f t="shared" si="55"/>
        <v>0.47618768328445743</v>
      </c>
      <c r="I741" s="11">
        <f t="shared" si="56"/>
        <v>4052.2089999999998</v>
      </c>
      <c r="J741" s="11">
        <f t="shared" si="59"/>
        <v>1307.1590000000001</v>
      </c>
      <c r="K741" s="13" t="s">
        <v>27</v>
      </c>
    </row>
    <row r="742" spans="1:11" x14ac:dyDescent="0.25">
      <c r="A742" s="6">
        <f t="shared" si="57"/>
        <v>2012</v>
      </c>
      <c r="B742" s="7">
        <f t="shared" si="58"/>
        <v>7</v>
      </c>
      <c r="C742" s="8">
        <v>41094</v>
      </c>
      <c r="D742" s="9" t="s">
        <v>15</v>
      </c>
      <c r="E742" s="10">
        <v>3</v>
      </c>
      <c r="F742" s="11">
        <v>274.505</v>
      </c>
      <c r="G742" s="11">
        <v>363.81399999999996</v>
      </c>
      <c r="H742" s="12">
        <f t="shared" si="55"/>
        <v>0.32534562211981555</v>
      </c>
      <c r="I742" s="11">
        <f t="shared" si="56"/>
        <v>1091.442</v>
      </c>
      <c r="J742" s="11">
        <f t="shared" si="59"/>
        <v>267.92700000000002</v>
      </c>
      <c r="K742" s="13" t="s">
        <v>12</v>
      </c>
    </row>
    <row r="743" spans="1:11" x14ac:dyDescent="0.25">
      <c r="A743" s="6">
        <f t="shared" si="57"/>
        <v>2012</v>
      </c>
      <c r="B743" s="7">
        <f t="shared" si="58"/>
        <v>7</v>
      </c>
      <c r="C743" s="8">
        <v>41094</v>
      </c>
      <c r="D743" s="9" t="s">
        <v>336</v>
      </c>
      <c r="E743" s="10">
        <v>3</v>
      </c>
      <c r="F743" s="11">
        <v>631.23500000000001</v>
      </c>
      <c r="G743" s="11">
        <v>1185.4544999999998</v>
      </c>
      <c r="H743" s="12">
        <f t="shared" si="55"/>
        <v>0.87799234833302942</v>
      </c>
      <c r="I743" s="11">
        <f t="shared" si="56"/>
        <v>3556.3634999999995</v>
      </c>
      <c r="J743" s="11">
        <f t="shared" si="59"/>
        <v>1662.6584999999995</v>
      </c>
      <c r="K743" s="13" t="s">
        <v>28</v>
      </c>
    </row>
    <row r="744" spans="1:11" x14ac:dyDescent="0.25">
      <c r="A744" s="6">
        <f t="shared" si="57"/>
        <v>2012</v>
      </c>
      <c r="B744" s="7">
        <f t="shared" si="58"/>
        <v>7</v>
      </c>
      <c r="C744" s="8">
        <v>41095</v>
      </c>
      <c r="D744" s="9" t="s">
        <v>141</v>
      </c>
      <c r="E744" s="10">
        <v>6</v>
      </c>
      <c r="F744" s="11">
        <v>149.27000000000001</v>
      </c>
      <c r="G744" s="11">
        <v>402.91399999999999</v>
      </c>
      <c r="H744" s="12">
        <f t="shared" si="55"/>
        <v>1.6992295839753464</v>
      </c>
      <c r="I744" s="11">
        <f t="shared" si="56"/>
        <v>2417.4839999999999</v>
      </c>
      <c r="J744" s="11">
        <f t="shared" si="59"/>
        <v>1521.8639999999998</v>
      </c>
      <c r="K744" s="13" t="s">
        <v>18</v>
      </c>
    </row>
    <row r="745" spans="1:11" x14ac:dyDescent="0.25">
      <c r="A745" s="6">
        <f t="shared" si="57"/>
        <v>2012</v>
      </c>
      <c r="B745" s="7">
        <f t="shared" si="58"/>
        <v>7</v>
      </c>
      <c r="C745" s="8">
        <v>41095</v>
      </c>
      <c r="D745" s="9" t="s">
        <v>15</v>
      </c>
      <c r="E745" s="10">
        <v>5</v>
      </c>
      <c r="F745" s="11">
        <v>259.32499999999999</v>
      </c>
      <c r="G745" s="11">
        <v>363.81399999999996</v>
      </c>
      <c r="H745" s="12">
        <f t="shared" si="55"/>
        <v>0.4029268292682926</v>
      </c>
      <c r="I745" s="11">
        <f t="shared" si="56"/>
        <v>1819.0699999999997</v>
      </c>
      <c r="J745" s="11">
        <f t="shared" si="59"/>
        <v>522.44499999999971</v>
      </c>
      <c r="K745" s="13" t="s">
        <v>12</v>
      </c>
    </row>
    <row r="746" spans="1:11" x14ac:dyDescent="0.25">
      <c r="A746" s="6">
        <f t="shared" si="57"/>
        <v>2012</v>
      </c>
      <c r="B746" s="7">
        <f t="shared" si="58"/>
        <v>7</v>
      </c>
      <c r="C746" s="8">
        <v>41095</v>
      </c>
      <c r="D746" s="9" t="s">
        <v>336</v>
      </c>
      <c r="E746" s="10">
        <v>5</v>
      </c>
      <c r="F746" s="11">
        <v>506</v>
      </c>
      <c r="G746" s="11">
        <v>1185.4544999999998</v>
      </c>
      <c r="H746" s="12">
        <f t="shared" si="55"/>
        <v>1.3427954545454541</v>
      </c>
      <c r="I746" s="11">
        <f t="shared" si="56"/>
        <v>5927.2724999999991</v>
      </c>
      <c r="J746" s="11">
        <f t="shared" si="59"/>
        <v>3397.2724999999991</v>
      </c>
      <c r="K746" s="13" t="s">
        <v>14</v>
      </c>
    </row>
    <row r="747" spans="1:11" x14ac:dyDescent="0.25">
      <c r="A747" s="6">
        <f t="shared" si="57"/>
        <v>2012</v>
      </c>
      <c r="B747" s="7">
        <f t="shared" si="58"/>
        <v>7</v>
      </c>
      <c r="C747" s="8">
        <v>41095</v>
      </c>
      <c r="D747" s="9" t="s">
        <v>67</v>
      </c>
      <c r="E747" s="10">
        <v>3</v>
      </c>
      <c r="F747" s="11">
        <v>411.12500000000006</v>
      </c>
      <c r="G747" s="11">
        <v>555.73749999999995</v>
      </c>
      <c r="H747" s="12">
        <f t="shared" si="55"/>
        <v>0.35174825174825147</v>
      </c>
      <c r="I747" s="11">
        <f t="shared" si="56"/>
        <v>1667.2124999999999</v>
      </c>
      <c r="J747" s="11">
        <f t="shared" si="59"/>
        <v>433.83749999999964</v>
      </c>
      <c r="K747" s="13" t="s">
        <v>16</v>
      </c>
    </row>
    <row r="748" spans="1:11" x14ac:dyDescent="0.25">
      <c r="A748" s="6">
        <f t="shared" si="57"/>
        <v>2012</v>
      </c>
      <c r="B748" s="7">
        <f t="shared" si="58"/>
        <v>7</v>
      </c>
      <c r="C748" s="8">
        <v>41096</v>
      </c>
      <c r="D748" s="9" t="s">
        <v>257</v>
      </c>
      <c r="E748" s="10">
        <v>19</v>
      </c>
      <c r="F748" s="11">
        <v>474.37500000000006</v>
      </c>
      <c r="G748" s="11">
        <v>861.45349999999996</v>
      </c>
      <c r="H748" s="12">
        <f t="shared" si="55"/>
        <v>0.81597575757575724</v>
      </c>
      <c r="I748" s="11">
        <f t="shared" si="56"/>
        <v>16367.6165</v>
      </c>
      <c r="J748" s="11">
        <f t="shared" si="59"/>
        <v>7354.4914999999983</v>
      </c>
      <c r="K748" s="13" t="s">
        <v>18</v>
      </c>
    </row>
    <row r="749" spans="1:11" x14ac:dyDescent="0.25">
      <c r="A749" s="6">
        <f t="shared" si="57"/>
        <v>2012</v>
      </c>
      <c r="B749" s="7">
        <f t="shared" si="58"/>
        <v>7</v>
      </c>
      <c r="C749" s="8">
        <v>41096</v>
      </c>
      <c r="D749" s="9" t="s">
        <v>67</v>
      </c>
      <c r="E749" s="10">
        <v>7</v>
      </c>
      <c r="F749" s="11">
        <v>379.49999999999994</v>
      </c>
      <c r="G749" s="11">
        <v>555.73749999999995</v>
      </c>
      <c r="H749" s="12">
        <f t="shared" si="55"/>
        <v>0.46439393939393947</v>
      </c>
      <c r="I749" s="11">
        <f t="shared" si="56"/>
        <v>3890.1624999999995</v>
      </c>
      <c r="J749" s="11">
        <f t="shared" si="59"/>
        <v>1233.6624999999999</v>
      </c>
      <c r="K749" s="13" t="s">
        <v>20</v>
      </c>
    </row>
    <row r="750" spans="1:11" x14ac:dyDescent="0.25">
      <c r="A750" s="6">
        <f t="shared" si="57"/>
        <v>2012</v>
      </c>
      <c r="B750" s="7">
        <f t="shared" si="58"/>
        <v>7</v>
      </c>
      <c r="C750" s="8">
        <v>41096</v>
      </c>
      <c r="D750" s="9" t="s">
        <v>23</v>
      </c>
      <c r="E750" s="10">
        <v>3</v>
      </c>
      <c r="F750" s="11">
        <v>316.25</v>
      </c>
      <c r="G750" s="11">
        <v>429.47899999999993</v>
      </c>
      <c r="H750" s="12">
        <f t="shared" si="55"/>
        <v>0.35803636363636343</v>
      </c>
      <c r="I750" s="11">
        <f t="shared" si="56"/>
        <v>1288.4369999999999</v>
      </c>
      <c r="J750" s="11">
        <f t="shared" si="59"/>
        <v>339.6869999999999</v>
      </c>
      <c r="K750" s="13" t="s">
        <v>18</v>
      </c>
    </row>
    <row r="751" spans="1:11" x14ac:dyDescent="0.25">
      <c r="A751" s="6">
        <f t="shared" si="57"/>
        <v>2012</v>
      </c>
      <c r="B751" s="7">
        <f t="shared" si="58"/>
        <v>7</v>
      </c>
      <c r="C751" s="8">
        <v>41096</v>
      </c>
      <c r="D751" s="9" t="s">
        <v>127</v>
      </c>
      <c r="E751" s="10">
        <v>3</v>
      </c>
      <c r="F751" s="11">
        <v>316.25</v>
      </c>
      <c r="G751" s="11">
        <v>465.589</v>
      </c>
      <c r="H751" s="12">
        <f t="shared" si="55"/>
        <v>0.47221818181818181</v>
      </c>
      <c r="I751" s="11">
        <f t="shared" si="56"/>
        <v>1396.7670000000001</v>
      </c>
      <c r="J751" s="11">
        <f t="shared" si="59"/>
        <v>448.01700000000005</v>
      </c>
      <c r="K751" s="13" t="s">
        <v>22</v>
      </c>
    </row>
    <row r="752" spans="1:11" x14ac:dyDescent="0.25">
      <c r="A752" s="6">
        <f t="shared" si="57"/>
        <v>2012</v>
      </c>
      <c r="B752" s="7">
        <f t="shared" si="58"/>
        <v>7</v>
      </c>
      <c r="C752" s="8">
        <v>41097</v>
      </c>
      <c r="D752" s="9" t="s">
        <v>257</v>
      </c>
      <c r="E752" s="10">
        <v>14</v>
      </c>
      <c r="F752" s="11">
        <v>423.77500000000003</v>
      </c>
      <c r="G752" s="11">
        <v>861.45349999999996</v>
      </c>
      <c r="H752" s="12">
        <f t="shared" si="55"/>
        <v>1.0328086838534598</v>
      </c>
      <c r="I752" s="11">
        <f t="shared" si="56"/>
        <v>12060.349</v>
      </c>
      <c r="J752" s="11">
        <f t="shared" si="59"/>
        <v>6127.4989999999998</v>
      </c>
      <c r="K752" s="13" t="s">
        <v>24</v>
      </c>
    </row>
    <row r="753" spans="1:11" x14ac:dyDescent="0.25">
      <c r="A753" s="6">
        <f t="shared" si="57"/>
        <v>2012</v>
      </c>
      <c r="B753" s="7">
        <f t="shared" si="58"/>
        <v>7</v>
      </c>
      <c r="C753" s="8">
        <v>41097</v>
      </c>
      <c r="D753" s="9" t="s">
        <v>23</v>
      </c>
      <c r="E753" s="10">
        <v>7</v>
      </c>
      <c r="F753" s="11">
        <v>278.3</v>
      </c>
      <c r="G753" s="11">
        <v>429.47899999999993</v>
      </c>
      <c r="H753" s="12">
        <f t="shared" si="55"/>
        <v>0.5432231404958674</v>
      </c>
      <c r="I753" s="11">
        <f t="shared" si="56"/>
        <v>3006.3529999999996</v>
      </c>
      <c r="J753" s="11">
        <f t="shared" si="59"/>
        <v>1058.2529999999995</v>
      </c>
      <c r="K753" s="13" t="s">
        <v>12</v>
      </c>
    </row>
    <row r="754" spans="1:11" x14ac:dyDescent="0.25">
      <c r="A754" s="6">
        <f t="shared" si="57"/>
        <v>2012</v>
      </c>
      <c r="B754" s="7">
        <f t="shared" si="58"/>
        <v>7</v>
      </c>
      <c r="C754" s="8">
        <v>41097</v>
      </c>
      <c r="D754" s="9" t="s">
        <v>127</v>
      </c>
      <c r="E754" s="10">
        <v>5</v>
      </c>
      <c r="F754" s="11">
        <v>264.38499999999999</v>
      </c>
      <c r="G754" s="11">
        <v>465.589</v>
      </c>
      <c r="H754" s="12">
        <f t="shared" si="55"/>
        <v>0.7610265332753372</v>
      </c>
      <c r="I754" s="11">
        <f t="shared" si="56"/>
        <v>2327.9450000000002</v>
      </c>
      <c r="J754" s="11">
        <f t="shared" si="59"/>
        <v>1006.0200000000002</v>
      </c>
      <c r="K754" s="13" t="s">
        <v>25</v>
      </c>
    </row>
    <row r="755" spans="1:11" x14ac:dyDescent="0.25">
      <c r="A755" s="6">
        <f t="shared" si="57"/>
        <v>2012</v>
      </c>
      <c r="B755" s="7">
        <f t="shared" si="58"/>
        <v>7</v>
      </c>
      <c r="C755" s="8">
        <v>41097</v>
      </c>
      <c r="D755" s="9" t="s">
        <v>67</v>
      </c>
      <c r="E755" s="10">
        <v>4</v>
      </c>
      <c r="F755" s="11">
        <v>455.40000000000003</v>
      </c>
      <c r="G755" s="11">
        <v>625.51949999999988</v>
      </c>
      <c r="H755" s="12">
        <f t="shared" si="55"/>
        <v>0.3735606060606057</v>
      </c>
      <c r="I755" s="11">
        <f t="shared" si="56"/>
        <v>2502.0779999999995</v>
      </c>
      <c r="J755" s="11">
        <f t="shared" si="59"/>
        <v>680.47799999999938</v>
      </c>
      <c r="K755" s="13" t="s">
        <v>27</v>
      </c>
    </row>
    <row r="756" spans="1:11" x14ac:dyDescent="0.25">
      <c r="A756" s="6">
        <f t="shared" si="57"/>
        <v>2012</v>
      </c>
      <c r="B756" s="7">
        <f t="shared" si="58"/>
        <v>7</v>
      </c>
      <c r="C756" s="8">
        <v>41098</v>
      </c>
      <c r="D756" s="9" t="s">
        <v>141</v>
      </c>
      <c r="E756" s="10">
        <v>13</v>
      </c>
      <c r="F756" s="11">
        <v>284.625</v>
      </c>
      <c r="G756" s="11">
        <v>483.67849999999993</v>
      </c>
      <c r="H756" s="12">
        <f t="shared" si="55"/>
        <v>0.69935353535353506</v>
      </c>
      <c r="I756" s="11">
        <f t="shared" si="56"/>
        <v>6287.8204999999989</v>
      </c>
      <c r="J756" s="11">
        <f t="shared" si="59"/>
        <v>2587.6954999999989</v>
      </c>
      <c r="K756" s="13" t="s">
        <v>12</v>
      </c>
    </row>
    <row r="757" spans="1:11" x14ac:dyDescent="0.25">
      <c r="A757" s="6">
        <f t="shared" si="57"/>
        <v>2012</v>
      </c>
      <c r="B757" s="7">
        <f t="shared" si="58"/>
        <v>7</v>
      </c>
      <c r="C757" s="8">
        <v>41098</v>
      </c>
      <c r="D757" s="9" t="s">
        <v>67</v>
      </c>
      <c r="E757" s="10">
        <v>12</v>
      </c>
      <c r="F757" s="11">
        <v>328.9</v>
      </c>
      <c r="G757" s="11">
        <v>625.51949999999988</v>
      </c>
      <c r="H757" s="12">
        <f t="shared" si="55"/>
        <v>0.90185314685314666</v>
      </c>
      <c r="I757" s="11">
        <f t="shared" si="56"/>
        <v>7506.2339999999986</v>
      </c>
      <c r="J757" s="11">
        <f t="shared" si="59"/>
        <v>3559.4339999999988</v>
      </c>
      <c r="K757" s="13" t="s">
        <v>28</v>
      </c>
    </row>
    <row r="758" spans="1:11" x14ac:dyDescent="0.25">
      <c r="A758" s="6">
        <f t="shared" si="57"/>
        <v>2012</v>
      </c>
      <c r="B758" s="7">
        <f t="shared" si="58"/>
        <v>7</v>
      </c>
      <c r="C758" s="8">
        <v>41098</v>
      </c>
      <c r="D758" s="9" t="s">
        <v>15</v>
      </c>
      <c r="E758" s="10">
        <v>3</v>
      </c>
      <c r="F758" s="11">
        <v>316.25</v>
      </c>
      <c r="G758" s="11">
        <v>429.47899999999993</v>
      </c>
      <c r="H758" s="12">
        <f t="shared" si="55"/>
        <v>0.35803636363636343</v>
      </c>
      <c r="I758" s="11">
        <f t="shared" si="56"/>
        <v>1288.4369999999999</v>
      </c>
      <c r="J758" s="11">
        <f t="shared" si="59"/>
        <v>339.6869999999999</v>
      </c>
      <c r="K758" s="13" t="s">
        <v>18</v>
      </c>
    </row>
    <row r="759" spans="1:11" x14ac:dyDescent="0.25">
      <c r="A759" s="6">
        <f t="shared" si="57"/>
        <v>2012</v>
      </c>
      <c r="B759" s="7">
        <f t="shared" si="58"/>
        <v>7</v>
      </c>
      <c r="C759" s="8">
        <v>41098</v>
      </c>
      <c r="D759" s="9" t="s">
        <v>337</v>
      </c>
      <c r="E759" s="10">
        <v>3</v>
      </c>
      <c r="F759" s="11">
        <v>63.25</v>
      </c>
      <c r="G759" s="11">
        <v>93.069500000000005</v>
      </c>
      <c r="H759" s="12">
        <f t="shared" si="55"/>
        <v>0.47145454545454551</v>
      </c>
      <c r="I759" s="11">
        <f t="shared" si="56"/>
        <v>279.20850000000002</v>
      </c>
      <c r="J759" s="11">
        <f t="shared" si="59"/>
        <v>89.458500000000015</v>
      </c>
      <c r="K759" s="13" t="s">
        <v>12</v>
      </c>
    </row>
    <row r="760" spans="1:11" x14ac:dyDescent="0.25">
      <c r="A760" s="6">
        <f t="shared" si="57"/>
        <v>2012</v>
      </c>
      <c r="B760" s="7">
        <f t="shared" si="58"/>
        <v>7</v>
      </c>
      <c r="C760" s="8">
        <v>41099</v>
      </c>
      <c r="D760" s="9" t="s">
        <v>141</v>
      </c>
      <c r="E760" s="10">
        <v>10</v>
      </c>
      <c r="F760" s="11">
        <v>259.32499999999999</v>
      </c>
      <c r="G760" s="11">
        <v>483.67849999999993</v>
      </c>
      <c r="H760" s="12">
        <f t="shared" si="55"/>
        <v>0.86514412416851427</v>
      </c>
      <c r="I760" s="11">
        <f t="shared" si="56"/>
        <v>4836.7849999999989</v>
      </c>
      <c r="J760" s="11">
        <f t="shared" si="59"/>
        <v>2243.5349999999989</v>
      </c>
      <c r="K760" s="13" t="s">
        <v>14</v>
      </c>
    </row>
    <row r="761" spans="1:11" x14ac:dyDescent="0.25">
      <c r="A761" s="6">
        <f t="shared" si="57"/>
        <v>2012</v>
      </c>
      <c r="B761" s="7">
        <f t="shared" si="58"/>
        <v>7</v>
      </c>
      <c r="C761" s="8">
        <v>41099</v>
      </c>
      <c r="D761" s="9" t="s">
        <v>15</v>
      </c>
      <c r="E761" s="10">
        <v>7</v>
      </c>
      <c r="F761" s="11">
        <v>278.3</v>
      </c>
      <c r="G761" s="11">
        <v>429.47899999999993</v>
      </c>
      <c r="H761" s="12">
        <f t="shared" si="55"/>
        <v>0.5432231404958674</v>
      </c>
      <c r="I761" s="11">
        <f t="shared" si="56"/>
        <v>3006.3529999999996</v>
      </c>
      <c r="J761" s="11">
        <f t="shared" si="59"/>
        <v>1058.2529999999995</v>
      </c>
      <c r="K761" s="13" t="s">
        <v>16</v>
      </c>
    </row>
    <row r="762" spans="1:11" x14ac:dyDescent="0.25">
      <c r="A762" s="6">
        <f t="shared" si="57"/>
        <v>2012</v>
      </c>
      <c r="B762" s="7">
        <f t="shared" si="58"/>
        <v>7</v>
      </c>
      <c r="C762" s="8">
        <v>41099</v>
      </c>
      <c r="D762" s="9" t="s">
        <v>337</v>
      </c>
      <c r="E762" s="10">
        <v>7</v>
      </c>
      <c r="F762" s="11">
        <v>56.925000000000004</v>
      </c>
      <c r="G762" s="11">
        <v>93.069500000000005</v>
      </c>
      <c r="H762" s="12">
        <f t="shared" si="55"/>
        <v>0.63494949494949493</v>
      </c>
      <c r="I762" s="11">
        <f t="shared" si="56"/>
        <v>651.48649999999998</v>
      </c>
      <c r="J762" s="11">
        <f t="shared" si="59"/>
        <v>253.01149999999996</v>
      </c>
      <c r="K762" s="13" t="s">
        <v>18</v>
      </c>
    </row>
    <row r="763" spans="1:11" x14ac:dyDescent="0.25">
      <c r="A763" s="6">
        <f t="shared" si="57"/>
        <v>2012</v>
      </c>
      <c r="B763" s="7">
        <f t="shared" si="58"/>
        <v>7</v>
      </c>
      <c r="C763" s="8">
        <v>41099</v>
      </c>
      <c r="D763" s="9" t="s">
        <v>260</v>
      </c>
      <c r="E763" s="10">
        <v>3</v>
      </c>
      <c r="F763" s="11">
        <v>164.45</v>
      </c>
      <c r="G763" s="11">
        <v>294.43449999999996</v>
      </c>
      <c r="H763" s="12">
        <f t="shared" si="55"/>
        <v>0.79041958041958027</v>
      </c>
      <c r="I763" s="11">
        <f t="shared" si="56"/>
        <v>883.30349999999987</v>
      </c>
      <c r="J763" s="11">
        <f t="shared" si="59"/>
        <v>389.95349999999991</v>
      </c>
      <c r="K763" s="13" t="s">
        <v>20</v>
      </c>
    </row>
    <row r="764" spans="1:11" x14ac:dyDescent="0.25">
      <c r="A764" s="6">
        <f t="shared" si="57"/>
        <v>2012</v>
      </c>
      <c r="B764" s="7">
        <f t="shared" si="58"/>
        <v>7</v>
      </c>
      <c r="C764" s="8">
        <v>41100</v>
      </c>
      <c r="D764" s="9" t="s">
        <v>260</v>
      </c>
      <c r="E764" s="10">
        <v>8</v>
      </c>
      <c r="F764" s="11">
        <v>137.88499999999999</v>
      </c>
      <c r="G764" s="11">
        <v>248.11249999999998</v>
      </c>
      <c r="H764" s="12">
        <f t="shared" si="55"/>
        <v>0.79941618015012506</v>
      </c>
      <c r="I764" s="11">
        <f t="shared" si="56"/>
        <v>1984.8999999999999</v>
      </c>
      <c r="J764" s="11">
        <f t="shared" si="59"/>
        <v>881.81999999999994</v>
      </c>
      <c r="K764" s="13" t="s">
        <v>18</v>
      </c>
    </row>
    <row r="765" spans="1:11" x14ac:dyDescent="0.25">
      <c r="A765" s="6">
        <f t="shared" si="57"/>
        <v>2012</v>
      </c>
      <c r="B765" s="7">
        <f t="shared" si="58"/>
        <v>7</v>
      </c>
      <c r="C765" s="8">
        <v>41100</v>
      </c>
      <c r="D765" s="9" t="s">
        <v>338</v>
      </c>
      <c r="E765" s="10">
        <v>6</v>
      </c>
      <c r="F765" s="11">
        <v>259.32499999999999</v>
      </c>
      <c r="G765" s="11">
        <v>492.07349999999997</v>
      </c>
      <c r="H765" s="12">
        <f t="shared" si="55"/>
        <v>0.89751662971175161</v>
      </c>
      <c r="I765" s="11">
        <f t="shared" si="56"/>
        <v>2952.4409999999998</v>
      </c>
      <c r="J765" s="11">
        <f t="shared" si="59"/>
        <v>1396.491</v>
      </c>
      <c r="K765" s="13" t="s">
        <v>22</v>
      </c>
    </row>
    <row r="766" spans="1:11" x14ac:dyDescent="0.25">
      <c r="A766" s="6">
        <f t="shared" si="57"/>
        <v>2012</v>
      </c>
      <c r="B766" s="7">
        <f t="shared" si="58"/>
        <v>7</v>
      </c>
      <c r="C766" s="8">
        <v>41100</v>
      </c>
      <c r="D766" s="9" t="s">
        <v>23</v>
      </c>
      <c r="E766" s="10">
        <v>3</v>
      </c>
      <c r="F766" s="11">
        <v>347.875</v>
      </c>
      <c r="G766" s="11">
        <v>492.65999999999991</v>
      </c>
      <c r="H766" s="12">
        <f t="shared" si="55"/>
        <v>0.41619834710743775</v>
      </c>
      <c r="I766" s="11">
        <f t="shared" si="56"/>
        <v>1477.9799999999998</v>
      </c>
      <c r="J766" s="11">
        <f t="shared" si="59"/>
        <v>434.35499999999979</v>
      </c>
      <c r="K766" s="13" t="s">
        <v>24</v>
      </c>
    </row>
    <row r="767" spans="1:11" x14ac:dyDescent="0.25">
      <c r="A767" s="6">
        <f t="shared" si="57"/>
        <v>2012</v>
      </c>
      <c r="B767" s="7">
        <f t="shared" si="58"/>
        <v>7</v>
      </c>
      <c r="C767" s="8">
        <v>41100</v>
      </c>
      <c r="D767" s="9" t="s">
        <v>339</v>
      </c>
      <c r="E767" s="10">
        <v>3</v>
      </c>
      <c r="F767" s="11">
        <v>101.19999999999999</v>
      </c>
      <c r="G767" s="11">
        <v>155.595</v>
      </c>
      <c r="H767" s="12">
        <f t="shared" si="55"/>
        <v>0.5375000000000002</v>
      </c>
      <c r="I767" s="11">
        <f t="shared" si="56"/>
        <v>466.78499999999997</v>
      </c>
      <c r="J767" s="11">
        <f t="shared" si="59"/>
        <v>163.185</v>
      </c>
      <c r="K767" s="13" t="s">
        <v>12</v>
      </c>
    </row>
    <row r="768" spans="1:11" x14ac:dyDescent="0.25">
      <c r="A768" s="6">
        <f t="shared" si="57"/>
        <v>2012</v>
      </c>
      <c r="B768" s="7">
        <f t="shared" si="58"/>
        <v>7</v>
      </c>
      <c r="C768" s="8">
        <v>41101</v>
      </c>
      <c r="D768" s="9" t="s">
        <v>339</v>
      </c>
      <c r="E768" s="10">
        <v>7</v>
      </c>
      <c r="F768" s="11">
        <v>87.284999999999997</v>
      </c>
      <c r="G768" s="11">
        <v>155.595</v>
      </c>
      <c r="H768" s="12">
        <f t="shared" si="55"/>
        <v>0.78260869565217395</v>
      </c>
      <c r="I768" s="11">
        <f t="shared" si="56"/>
        <v>1089.165</v>
      </c>
      <c r="J768" s="11">
        <f t="shared" si="59"/>
        <v>478.16999999999996</v>
      </c>
      <c r="K768" s="13" t="s">
        <v>25</v>
      </c>
    </row>
    <row r="769" spans="1:11" x14ac:dyDescent="0.25">
      <c r="A769" s="6">
        <f t="shared" si="57"/>
        <v>2012</v>
      </c>
      <c r="B769" s="7">
        <f t="shared" si="58"/>
        <v>7</v>
      </c>
      <c r="C769" s="8">
        <v>41101</v>
      </c>
      <c r="D769" s="9" t="s">
        <v>23</v>
      </c>
      <c r="E769" s="10">
        <v>5</v>
      </c>
      <c r="F769" s="11">
        <v>316.25</v>
      </c>
      <c r="G769" s="11">
        <v>492.65999999999991</v>
      </c>
      <c r="H769" s="12">
        <f t="shared" si="55"/>
        <v>0.55781818181818155</v>
      </c>
      <c r="I769" s="11">
        <f t="shared" si="56"/>
        <v>2463.2999999999997</v>
      </c>
      <c r="J769" s="11">
        <f t="shared" si="59"/>
        <v>882.04999999999973</v>
      </c>
      <c r="K769" s="13" t="s">
        <v>27</v>
      </c>
    </row>
    <row r="770" spans="1:11" x14ac:dyDescent="0.25">
      <c r="A770" s="6">
        <f t="shared" si="57"/>
        <v>2012</v>
      </c>
      <c r="B770" s="7">
        <f t="shared" si="58"/>
        <v>7</v>
      </c>
      <c r="C770" s="8">
        <v>41101</v>
      </c>
      <c r="D770" s="9" t="s">
        <v>257</v>
      </c>
      <c r="E770" s="10">
        <v>3</v>
      </c>
      <c r="F770" s="11">
        <v>404.79999999999995</v>
      </c>
      <c r="G770" s="11">
        <v>799.779</v>
      </c>
      <c r="H770" s="12">
        <f t="shared" si="55"/>
        <v>0.97573863636363656</v>
      </c>
      <c r="I770" s="11">
        <f t="shared" si="56"/>
        <v>2399.337</v>
      </c>
      <c r="J770" s="11">
        <f t="shared" si="59"/>
        <v>1184.9370000000001</v>
      </c>
      <c r="K770" s="13" t="s">
        <v>12</v>
      </c>
    </row>
    <row r="771" spans="1:11" x14ac:dyDescent="0.25">
      <c r="A771" s="6">
        <f t="shared" si="57"/>
        <v>2012</v>
      </c>
      <c r="B771" s="7">
        <f t="shared" si="58"/>
        <v>7</v>
      </c>
      <c r="C771" s="8">
        <v>41101</v>
      </c>
      <c r="D771" s="9" t="s">
        <v>260</v>
      </c>
      <c r="E771" s="10">
        <v>3</v>
      </c>
      <c r="F771" s="11">
        <v>183.42499999999998</v>
      </c>
      <c r="G771" s="11">
        <v>343.97649999999999</v>
      </c>
      <c r="H771" s="12">
        <f t="shared" ref="H771:H834" si="60">(G771-F771)/F771</f>
        <v>0.87529780564263338</v>
      </c>
      <c r="I771" s="11">
        <f t="shared" ref="I771:I834" si="61">E771*G771</f>
        <v>1031.9295</v>
      </c>
      <c r="J771" s="11">
        <f t="shared" si="59"/>
        <v>481.65449999999998</v>
      </c>
      <c r="K771" s="13" t="s">
        <v>28</v>
      </c>
    </row>
    <row r="772" spans="1:11" x14ac:dyDescent="0.25">
      <c r="A772" s="6">
        <f t="shared" ref="A772:A835" si="62">YEAR(C772)</f>
        <v>2012</v>
      </c>
      <c r="B772" s="7">
        <f t="shared" ref="B772:B835" si="63">MONTH(C772)</f>
        <v>7</v>
      </c>
      <c r="C772" s="8">
        <v>41102</v>
      </c>
      <c r="D772" s="9" t="s">
        <v>141</v>
      </c>
      <c r="E772" s="10">
        <v>8</v>
      </c>
      <c r="F772" s="11">
        <v>227.70000000000002</v>
      </c>
      <c r="G772" s="11">
        <v>400.71749999999997</v>
      </c>
      <c r="H772" s="12">
        <f t="shared" si="60"/>
        <v>0.75984848484848455</v>
      </c>
      <c r="I772" s="11">
        <f t="shared" si="61"/>
        <v>3205.74</v>
      </c>
      <c r="J772" s="11">
        <f t="shared" ref="J772:J835" si="64">I772-E772*F772</f>
        <v>1384.1399999999996</v>
      </c>
      <c r="K772" s="13" t="s">
        <v>18</v>
      </c>
    </row>
    <row r="773" spans="1:11" x14ac:dyDescent="0.25">
      <c r="A773" s="6">
        <f t="shared" si="62"/>
        <v>2012</v>
      </c>
      <c r="B773" s="7">
        <f t="shared" si="63"/>
        <v>7</v>
      </c>
      <c r="C773" s="8">
        <v>41102</v>
      </c>
      <c r="D773" s="9" t="s">
        <v>146</v>
      </c>
      <c r="E773" s="10">
        <v>8</v>
      </c>
      <c r="F773" s="11">
        <v>227.70000000000002</v>
      </c>
      <c r="G773" s="11">
        <v>349.42750000000001</v>
      </c>
      <c r="H773" s="12">
        <f t="shared" si="60"/>
        <v>0.53459595959595951</v>
      </c>
      <c r="I773" s="11">
        <f t="shared" si="61"/>
        <v>2795.42</v>
      </c>
      <c r="J773" s="11">
        <f t="shared" si="64"/>
        <v>973.81999999999994</v>
      </c>
      <c r="K773" s="13" t="s">
        <v>12</v>
      </c>
    </row>
    <row r="774" spans="1:11" x14ac:dyDescent="0.25">
      <c r="A774" s="6">
        <f t="shared" si="62"/>
        <v>2012</v>
      </c>
      <c r="B774" s="7">
        <f t="shared" si="63"/>
        <v>7</v>
      </c>
      <c r="C774" s="8">
        <v>41102</v>
      </c>
      <c r="D774" s="9" t="s">
        <v>15</v>
      </c>
      <c r="E774" s="10">
        <v>3</v>
      </c>
      <c r="F774" s="11">
        <v>347.875</v>
      </c>
      <c r="G774" s="11">
        <v>492.65999999999991</v>
      </c>
      <c r="H774" s="12">
        <f t="shared" si="60"/>
        <v>0.41619834710743775</v>
      </c>
      <c r="I774" s="11">
        <f t="shared" si="61"/>
        <v>1477.9799999999998</v>
      </c>
      <c r="J774" s="11">
        <f t="shared" si="64"/>
        <v>434.35499999999979</v>
      </c>
      <c r="K774" s="13" t="s">
        <v>14</v>
      </c>
    </row>
    <row r="775" spans="1:11" x14ac:dyDescent="0.25">
      <c r="A775" s="6">
        <f t="shared" si="62"/>
        <v>2012</v>
      </c>
      <c r="B775" s="7">
        <f t="shared" si="63"/>
        <v>7</v>
      </c>
      <c r="C775" s="8">
        <v>41102</v>
      </c>
      <c r="D775" s="9" t="s">
        <v>340</v>
      </c>
      <c r="E775" s="10">
        <v>3</v>
      </c>
      <c r="F775" s="11">
        <v>75.899999999999991</v>
      </c>
      <c r="G775" s="11">
        <v>121.5895</v>
      </c>
      <c r="H775" s="12">
        <f t="shared" si="60"/>
        <v>0.60196969696969715</v>
      </c>
      <c r="I775" s="11">
        <f t="shared" si="61"/>
        <v>364.76850000000002</v>
      </c>
      <c r="J775" s="11">
        <f t="shared" si="64"/>
        <v>137.06850000000003</v>
      </c>
      <c r="K775" s="13" t="s">
        <v>16</v>
      </c>
    </row>
    <row r="776" spans="1:11" x14ac:dyDescent="0.25">
      <c r="A776" s="6">
        <f t="shared" si="62"/>
        <v>2012</v>
      </c>
      <c r="B776" s="7">
        <f t="shared" si="63"/>
        <v>7</v>
      </c>
      <c r="C776" s="8">
        <v>41103</v>
      </c>
      <c r="D776" s="9" t="s">
        <v>340</v>
      </c>
      <c r="E776" s="10">
        <v>7</v>
      </c>
      <c r="F776" s="11">
        <v>63.25</v>
      </c>
      <c r="G776" s="11">
        <v>121.5895</v>
      </c>
      <c r="H776" s="12">
        <f t="shared" si="60"/>
        <v>0.92236363636363639</v>
      </c>
      <c r="I776" s="11">
        <f t="shared" si="61"/>
        <v>851.12649999999996</v>
      </c>
      <c r="J776" s="11">
        <f t="shared" si="64"/>
        <v>408.37649999999996</v>
      </c>
      <c r="K776" s="13" t="s">
        <v>18</v>
      </c>
    </row>
    <row r="777" spans="1:11" x14ac:dyDescent="0.25">
      <c r="A777" s="6">
        <f t="shared" si="62"/>
        <v>2012</v>
      </c>
      <c r="B777" s="7">
        <f t="shared" si="63"/>
        <v>7</v>
      </c>
      <c r="C777" s="8">
        <v>41103</v>
      </c>
      <c r="D777" s="9" t="s">
        <v>15</v>
      </c>
      <c r="E777" s="10">
        <v>5</v>
      </c>
      <c r="F777" s="11">
        <v>316.25</v>
      </c>
      <c r="G777" s="11">
        <v>492.65999999999991</v>
      </c>
      <c r="H777" s="12">
        <f t="shared" si="60"/>
        <v>0.55781818181818155</v>
      </c>
      <c r="I777" s="11">
        <f t="shared" si="61"/>
        <v>2463.2999999999997</v>
      </c>
      <c r="J777" s="11">
        <f t="shared" si="64"/>
        <v>882.04999999999973</v>
      </c>
      <c r="K777" s="13" t="s">
        <v>20</v>
      </c>
    </row>
    <row r="778" spans="1:11" x14ac:dyDescent="0.25">
      <c r="A778" s="6">
        <f t="shared" si="62"/>
        <v>2012</v>
      </c>
      <c r="B778" s="7">
        <f t="shared" si="63"/>
        <v>7</v>
      </c>
      <c r="C778" s="8">
        <v>41103</v>
      </c>
      <c r="D778" s="9" t="s">
        <v>341</v>
      </c>
      <c r="E778" s="10">
        <v>3</v>
      </c>
      <c r="F778" s="11">
        <v>256.79500000000002</v>
      </c>
      <c r="G778" s="11">
        <v>480.976</v>
      </c>
      <c r="H778" s="12">
        <f t="shared" si="60"/>
        <v>0.87299596954769354</v>
      </c>
      <c r="I778" s="11">
        <f t="shared" si="61"/>
        <v>1442.9279999999999</v>
      </c>
      <c r="J778" s="11">
        <f t="shared" si="64"/>
        <v>672.54299999999989</v>
      </c>
      <c r="K778" s="13" t="s">
        <v>18</v>
      </c>
    </row>
    <row r="779" spans="1:11" x14ac:dyDescent="0.25">
      <c r="A779" s="6">
        <f t="shared" si="62"/>
        <v>2012</v>
      </c>
      <c r="B779" s="7">
        <f t="shared" si="63"/>
        <v>7</v>
      </c>
      <c r="C779" s="8">
        <v>41103</v>
      </c>
      <c r="D779" s="9" t="s">
        <v>23</v>
      </c>
      <c r="E779" s="10">
        <v>3</v>
      </c>
      <c r="F779" s="11">
        <v>227.52290000000002</v>
      </c>
      <c r="G779" s="11">
        <v>463.86399999999998</v>
      </c>
      <c r="H779" s="12">
        <f t="shared" si="60"/>
        <v>1.0387574173852387</v>
      </c>
      <c r="I779" s="11">
        <f t="shared" si="61"/>
        <v>1391.5919999999999</v>
      </c>
      <c r="J779" s="11">
        <f t="shared" si="64"/>
        <v>709.02329999999984</v>
      </c>
      <c r="K779" s="13" t="s">
        <v>22</v>
      </c>
    </row>
    <row r="780" spans="1:11" x14ac:dyDescent="0.25">
      <c r="A780" s="6">
        <f t="shared" si="62"/>
        <v>2012</v>
      </c>
      <c r="B780" s="7">
        <f t="shared" si="63"/>
        <v>7</v>
      </c>
      <c r="C780" s="8">
        <v>41104</v>
      </c>
      <c r="D780" s="9" t="s">
        <v>23</v>
      </c>
      <c r="E780" s="10">
        <v>6</v>
      </c>
      <c r="F780" s="11">
        <v>215.05</v>
      </c>
      <c r="G780" s="11">
        <v>463.86399999999998</v>
      </c>
      <c r="H780" s="12">
        <f t="shared" si="60"/>
        <v>1.1570053475935826</v>
      </c>
      <c r="I780" s="11">
        <f t="shared" si="61"/>
        <v>2783.1839999999997</v>
      </c>
      <c r="J780" s="11">
        <f t="shared" si="64"/>
        <v>1492.8839999999996</v>
      </c>
      <c r="K780" s="13" t="s">
        <v>24</v>
      </c>
    </row>
    <row r="781" spans="1:11" x14ac:dyDescent="0.25">
      <c r="A781" s="6">
        <f t="shared" si="62"/>
        <v>2012</v>
      </c>
      <c r="B781" s="7">
        <f t="shared" si="63"/>
        <v>7</v>
      </c>
      <c r="C781" s="8">
        <v>41104</v>
      </c>
      <c r="D781" s="9" t="s">
        <v>141</v>
      </c>
      <c r="E781" s="10">
        <v>6</v>
      </c>
      <c r="F781" s="11">
        <v>196.07499999999999</v>
      </c>
      <c r="G781" s="11">
        <v>350.60049999999995</v>
      </c>
      <c r="H781" s="12">
        <f t="shared" si="60"/>
        <v>0.78809384164222862</v>
      </c>
      <c r="I781" s="11">
        <f t="shared" si="61"/>
        <v>2103.6029999999996</v>
      </c>
      <c r="J781" s="11">
        <f t="shared" si="64"/>
        <v>927.15299999999979</v>
      </c>
      <c r="K781" s="13" t="s">
        <v>12</v>
      </c>
    </row>
    <row r="782" spans="1:11" x14ac:dyDescent="0.25">
      <c r="A782" s="6">
        <f t="shared" si="62"/>
        <v>2012</v>
      </c>
      <c r="B782" s="7">
        <f t="shared" si="63"/>
        <v>7</v>
      </c>
      <c r="C782" s="8">
        <v>41104</v>
      </c>
      <c r="D782" s="9" t="s">
        <v>342</v>
      </c>
      <c r="E782" s="10">
        <v>3</v>
      </c>
      <c r="F782" s="11">
        <v>275.77</v>
      </c>
      <c r="G782" s="11">
        <v>449.995</v>
      </c>
      <c r="H782" s="12">
        <f t="shared" si="60"/>
        <v>0.63177648040033374</v>
      </c>
      <c r="I782" s="11">
        <f t="shared" si="61"/>
        <v>1349.9850000000001</v>
      </c>
      <c r="J782" s="11">
        <f t="shared" si="64"/>
        <v>522.67500000000018</v>
      </c>
      <c r="K782" s="13" t="s">
        <v>25</v>
      </c>
    </row>
    <row r="783" spans="1:11" x14ac:dyDescent="0.25">
      <c r="A783" s="6">
        <f t="shared" si="62"/>
        <v>2012</v>
      </c>
      <c r="B783" s="7">
        <f t="shared" si="63"/>
        <v>7</v>
      </c>
      <c r="C783" s="8">
        <v>41104</v>
      </c>
      <c r="D783" s="9" t="s">
        <v>343</v>
      </c>
      <c r="E783" s="10">
        <v>3</v>
      </c>
      <c r="F783" s="11">
        <v>796.94999999999993</v>
      </c>
      <c r="G783" s="11">
        <v>1096.663</v>
      </c>
      <c r="H783" s="12">
        <f t="shared" si="60"/>
        <v>0.37607503607503623</v>
      </c>
      <c r="I783" s="11">
        <f t="shared" si="61"/>
        <v>3289.989</v>
      </c>
      <c r="J783" s="11">
        <f t="shared" si="64"/>
        <v>899.13900000000012</v>
      </c>
      <c r="K783" s="13" t="s">
        <v>27</v>
      </c>
    </row>
    <row r="784" spans="1:11" x14ac:dyDescent="0.25">
      <c r="A784" s="6">
        <f t="shared" si="62"/>
        <v>2012</v>
      </c>
      <c r="B784" s="7">
        <f t="shared" si="63"/>
        <v>7</v>
      </c>
      <c r="C784" s="8">
        <v>41105</v>
      </c>
      <c r="D784" s="9" t="s">
        <v>338</v>
      </c>
      <c r="E784" s="10">
        <v>6</v>
      </c>
      <c r="F784" s="11">
        <v>209.58520000000001</v>
      </c>
      <c r="G784" s="11">
        <v>345.47149999999999</v>
      </c>
      <c r="H784" s="12">
        <f t="shared" si="60"/>
        <v>0.64835828102365989</v>
      </c>
      <c r="I784" s="11">
        <f t="shared" si="61"/>
        <v>2072.8289999999997</v>
      </c>
      <c r="J784" s="11">
        <f t="shared" si="64"/>
        <v>815.31779999999958</v>
      </c>
      <c r="K784" s="13" t="s">
        <v>12</v>
      </c>
    </row>
    <row r="785" spans="1:11" x14ac:dyDescent="0.25">
      <c r="A785" s="6">
        <f t="shared" si="62"/>
        <v>2012</v>
      </c>
      <c r="B785" s="7">
        <f t="shared" si="63"/>
        <v>7</v>
      </c>
      <c r="C785" s="8">
        <v>41105</v>
      </c>
      <c r="D785" s="9" t="s">
        <v>343</v>
      </c>
      <c r="E785" s="10">
        <v>5</v>
      </c>
      <c r="F785" s="11">
        <v>757.73500000000001</v>
      </c>
      <c r="G785" s="11">
        <v>1096.663</v>
      </c>
      <c r="H785" s="12">
        <f t="shared" si="60"/>
        <v>0.44729093944452875</v>
      </c>
      <c r="I785" s="11">
        <f t="shared" si="61"/>
        <v>5483.3150000000005</v>
      </c>
      <c r="J785" s="11">
        <f t="shared" si="64"/>
        <v>1694.6400000000003</v>
      </c>
      <c r="K785" s="13" t="s">
        <v>28</v>
      </c>
    </row>
    <row r="786" spans="1:11" x14ac:dyDescent="0.25">
      <c r="A786" s="6">
        <f t="shared" si="62"/>
        <v>2012</v>
      </c>
      <c r="B786" s="7">
        <f t="shared" si="63"/>
        <v>7</v>
      </c>
      <c r="C786" s="8">
        <v>41105</v>
      </c>
      <c r="D786" s="9" t="s">
        <v>344</v>
      </c>
      <c r="E786" s="10">
        <v>4</v>
      </c>
      <c r="F786" s="11">
        <v>44.274999999999999</v>
      </c>
      <c r="G786" s="11">
        <v>68.022499999999994</v>
      </c>
      <c r="H786" s="12">
        <f t="shared" si="60"/>
        <v>0.53636363636363626</v>
      </c>
      <c r="I786" s="11">
        <f t="shared" si="61"/>
        <v>272.08999999999997</v>
      </c>
      <c r="J786" s="11">
        <f t="shared" si="64"/>
        <v>94.989999999999981</v>
      </c>
      <c r="K786" s="13" t="s">
        <v>18</v>
      </c>
    </row>
    <row r="787" spans="1:11" x14ac:dyDescent="0.25">
      <c r="A787" s="6">
        <f t="shared" si="62"/>
        <v>2012</v>
      </c>
      <c r="B787" s="7">
        <f t="shared" si="63"/>
        <v>7</v>
      </c>
      <c r="C787" s="8">
        <v>41105</v>
      </c>
      <c r="D787" s="9" t="s">
        <v>15</v>
      </c>
      <c r="E787" s="10">
        <v>3</v>
      </c>
      <c r="F787" s="11">
        <v>227.52290000000002</v>
      </c>
      <c r="G787" s="11">
        <v>463.86399999999998</v>
      </c>
      <c r="H787" s="12">
        <f t="shared" si="60"/>
        <v>1.0387574173852387</v>
      </c>
      <c r="I787" s="11">
        <f t="shared" si="61"/>
        <v>1391.5919999999999</v>
      </c>
      <c r="J787" s="11">
        <f t="shared" si="64"/>
        <v>709.02329999999984</v>
      </c>
      <c r="K787" s="13" t="s">
        <v>12</v>
      </c>
    </row>
    <row r="788" spans="1:11" x14ac:dyDescent="0.25">
      <c r="A788" s="6">
        <f t="shared" si="62"/>
        <v>2012</v>
      </c>
      <c r="B788" s="7">
        <f t="shared" si="63"/>
        <v>7</v>
      </c>
      <c r="C788" s="8">
        <v>41106</v>
      </c>
      <c r="D788" s="9" t="s">
        <v>344</v>
      </c>
      <c r="E788" s="10">
        <v>6</v>
      </c>
      <c r="F788" s="11">
        <v>31.625</v>
      </c>
      <c r="G788" s="11">
        <v>68.022499999999994</v>
      </c>
      <c r="H788" s="12">
        <f t="shared" si="60"/>
        <v>1.1509090909090907</v>
      </c>
      <c r="I788" s="11">
        <f t="shared" si="61"/>
        <v>408.13499999999999</v>
      </c>
      <c r="J788" s="11">
        <f t="shared" si="64"/>
        <v>218.38499999999999</v>
      </c>
      <c r="K788" s="13" t="s">
        <v>14</v>
      </c>
    </row>
    <row r="789" spans="1:11" x14ac:dyDescent="0.25">
      <c r="A789" s="6">
        <f t="shared" si="62"/>
        <v>2012</v>
      </c>
      <c r="B789" s="7">
        <f t="shared" si="63"/>
        <v>7</v>
      </c>
      <c r="C789" s="8">
        <v>41106</v>
      </c>
      <c r="D789" s="9" t="s">
        <v>15</v>
      </c>
      <c r="E789" s="10">
        <v>5</v>
      </c>
      <c r="F789" s="11">
        <v>215.05</v>
      </c>
      <c r="G789" s="11">
        <v>463.86399999999998</v>
      </c>
      <c r="H789" s="12">
        <f t="shared" si="60"/>
        <v>1.1570053475935826</v>
      </c>
      <c r="I789" s="11">
        <f t="shared" si="61"/>
        <v>2319.3199999999997</v>
      </c>
      <c r="J789" s="11">
        <f t="shared" si="64"/>
        <v>1244.0699999999997</v>
      </c>
      <c r="K789" s="13" t="s">
        <v>16</v>
      </c>
    </row>
    <row r="790" spans="1:11" x14ac:dyDescent="0.25">
      <c r="A790" s="6">
        <f t="shared" si="62"/>
        <v>2012</v>
      </c>
      <c r="B790" s="7">
        <f t="shared" si="63"/>
        <v>7</v>
      </c>
      <c r="C790" s="8">
        <v>41106</v>
      </c>
      <c r="D790" s="9" t="s">
        <v>141</v>
      </c>
      <c r="E790" s="10">
        <v>3</v>
      </c>
      <c r="F790" s="11">
        <v>264.38499999999999</v>
      </c>
      <c r="G790" s="11">
        <v>474.31749999999994</v>
      </c>
      <c r="H790" s="12">
        <f t="shared" si="60"/>
        <v>0.79404088734232259</v>
      </c>
      <c r="I790" s="11">
        <f t="shared" si="61"/>
        <v>1422.9524999999999</v>
      </c>
      <c r="J790" s="11">
        <f t="shared" si="64"/>
        <v>629.7974999999999</v>
      </c>
      <c r="K790" s="13" t="s">
        <v>18</v>
      </c>
    </row>
    <row r="791" spans="1:11" x14ac:dyDescent="0.25">
      <c r="A791" s="6">
        <f t="shared" si="62"/>
        <v>2012</v>
      </c>
      <c r="B791" s="7">
        <f t="shared" si="63"/>
        <v>7</v>
      </c>
      <c r="C791" s="8">
        <v>41106</v>
      </c>
      <c r="D791" s="9" t="s">
        <v>345</v>
      </c>
      <c r="E791" s="10">
        <v>3</v>
      </c>
      <c r="F791" s="11">
        <v>343.62459999999999</v>
      </c>
      <c r="G791" s="11">
        <v>536.1875</v>
      </c>
      <c r="H791" s="12">
        <f t="shared" si="60"/>
        <v>0.56038741114576784</v>
      </c>
      <c r="I791" s="11">
        <f t="shared" si="61"/>
        <v>1608.5625</v>
      </c>
      <c r="J791" s="11">
        <f t="shared" si="64"/>
        <v>577.68870000000015</v>
      </c>
      <c r="K791" s="13" t="s">
        <v>20</v>
      </c>
    </row>
    <row r="792" spans="1:11" x14ac:dyDescent="0.25">
      <c r="A792" s="6">
        <f t="shared" si="62"/>
        <v>2012</v>
      </c>
      <c r="B792" s="7">
        <f t="shared" si="63"/>
        <v>7</v>
      </c>
      <c r="C792" s="8">
        <v>41107</v>
      </c>
      <c r="D792" s="9" t="s">
        <v>141</v>
      </c>
      <c r="E792" s="10">
        <v>22</v>
      </c>
      <c r="F792" s="11">
        <v>226.435</v>
      </c>
      <c r="G792" s="11">
        <v>474.31749999999994</v>
      </c>
      <c r="H792" s="12">
        <f t="shared" si="60"/>
        <v>1.0947181310309799</v>
      </c>
      <c r="I792" s="11">
        <f t="shared" si="61"/>
        <v>10434.984999999999</v>
      </c>
      <c r="J792" s="11">
        <f t="shared" si="64"/>
        <v>5453.4149999999991</v>
      </c>
      <c r="K792" s="13" t="s">
        <v>18</v>
      </c>
    </row>
    <row r="793" spans="1:11" x14ac:dyDescent="0.25">
      <c r="A793" s="6">
        <f t="shared" si="62"/>
        <v>2012</v>
      </c>
      <c r="B793" s="7">
        <f t="shared" si="63"/>
        <v>7</v>
      </c>
      <c r="C793" s="8">
        <v>41107</v>
      </c>
      <c r="D793" s="9" t="s">
        <v>346</v>
      </c>
      <c r="E793" s="10">
        <v>4</v>
      </c>
      <c r="F793" s="11">
        <v>44.274999999999999</v>
      </c>
      <c r="G793" s="11">
        <v>68.022499999999994</v>
      </c>
      <c r="H793" s="12">
        <f t="shared" si="60"/>
        <v>0.53636363636363626</v>
      </c>
      <c r="I793" s="11">
        <f t="shared" si="61"/>
        <v>272.08999999999997</v>
      </c>
      <c r="J793" s="11">
        <f t="shared" si="64"/>
        <v>94.989999999999981</v>
      </c>
      <c r="K793" s="13" t="s">
        <v>22</v>
      </c>
    </row>
    <row r="794" spans="1:11" x14ac:dyDescent="0.25">
      <c r="A794" s="6">
        <f t="shared" si="62"/>
        <v>2012</v>
      </c>
      <c r="B794" s="7">
        <f t="shared" si="63"/>
        <v>7</v>
      </c>
      <c r="C794" s="8">
        <v>41107</v>
      </c>
      <c r="D794" s="9" t="s">
        <v>347</v>
      </c>
      <c r="E794" s="10">
        <v>3</v>
      </c>
      <c r="F794" s="11">
        <v>77.165000000000006</v>
      </c>
      <c r="G794" s="11">
        <v>108.974</v>
      </c>
      <c r="H794" s="12">
        <f t="shared" si="60"/>
        <v>0.4122205663189269</v>
      </c>
      <c r="I794" s="11">
        <f t="shared" si="61"/>
        <v>326.92200000000003</v>
      </c>
      <c r="J794" s="11">
        <f t="shared" si="64"/>
        <v>95.427000000000021</v>
      </c>
      <c r="K794" s="13" t="s">
        <v>24</v>
      </c>
    </row>
    <row r="795" spans="1:11" ht="26.25" x14ac:dyDescent="0.25">
      <c r="A795" s="6">
        <f t="shared" si="62"/>
        <v>2012</v>
      </c>
      <c r="B795" s="7">
        <f t="shared" si="63"/>
        <v>7</v>
      </c>
      <c r="C795" s="8">
        <v>41107</v>
      </c>
      <c r="D795" s="9" t="s">
        <v>348</v>
      </c>
      <c r="E795" s="10">
        <v>3</v>
      </c>
      <c r="F795" s="11">
        <v>13.763200000000001</v>
      </c>
      <c r="G795" s="11">
        <v>20.815000000000001</v>
      </c>
      <c r="H795" s="12">
        <f t="shared" si="60"/>
        <v>0.51236631016042777</v>
      </c>
      <c r="I795" s="11">
        <f t="shared" si="61"/>
        <v>62.445000000000007</v>
      </c>
      <c r="J795" s="11">
        <f t="shared" si="64"/>
        <v>21.1554</v>
      </c>
      <c r="K795" s="13" t="s">
        <v>12</v>
      </c>
    </row>
    <row r="796" spans="1:11" x14ac:dyDescent="0.25">
      <c r="A796" s="6">
        <f t="shared" si="62"/>
        <v>2012</v>
      </c>
      <c r="B796" s="7">
        <f t="shared" si="63"/>
        <v>7</v>
      </c>
      <c r="C796" s="8">
        <v>41108</v>
      </c>
      <c r="D796" s="9" t="s">
        <v>346</v>
      </c>
      <c r="E796" s="10">
        <v>6</v>
      </c>
      <c r="F796" s="11">
        <v>31.625</v>
      </c>
      <c r="G796" s="11">
        <v>68.022499999999994</v>
      </c>
      <c r="H796" s="12">
        <f t="shared" si="60"/>
        <v>1.1509090909090907</v>
      </c>
      <c r="I796" s="11">
        <f t="shared" si="61"/>
        <v>408.13499999999999</v>
      </c>
      <c r="J796" s="11">
        <f t="shared" si="64"/>
        <v>218.38499999999999</v>
      </c>
      <c r="K796" s="13" t="s">
        <v>25</v>
      </c>
    </row>
    <row r="797" spans="1:11" x14ac:dyDescent="0.25">
      <c r="A797" s="6">
        <f t="shared" si="62"/>
        <v>2012</v>
      </c>
      <c r="B797" s="7">
        <f t="shared" si="63"/>
        <v>7</v>
      </c>
      <c r="C797" s="8">
        <v>41108</v>
      </c>
      <c r="D797" s="9" t="s">
        <v>347</v>
      </c>
      <c r="E797" s="10">
        <v>7</v>
      </c>
      <c r="F797" s="11">
        <v>71.472499999999997</v>
      </c>
      <c r="G797" s="11">
        <v>108.974</v>
      </c>
      <c r="H797" s="12">
        <f t="shared" si="60"/>
        <v>0.52469831053901861</v>
      </c>
      <c r="I797" s="11">
        <f t="shared" si="61"/>
        <v>762.81799999999998</v>
      </c>
      <c r="J797" s="11">
        <f t="shared" si="64"/>
        <v>262.51049999999998</v>
      </c>
      <c r="K797" s="13" t="s">
        <v>27</v>
      </c>
    </row>
    <row r="798" spans="1:11" x14ac:dyDescent="0.25">
      <c r="A798" s="6">
        <f t="shared" si="62"/>
        <v>2012</v>
      </c>
      <c r="B798" s="7">
        <f t="shared" si="63"/>
        <v>7</v>
      </c>
      <c r="C798" s="8">
        <v>41108</v>
      </c>
      <c r="D798" s="9" t="s">
        <v>341</v>
      </c>
      <c r="E798" s="10">
        <v>3</v>
      </c>
      <c r="F798" s="11">
        <v>289.685</v>
      </c>
      <c r="G798" s="11">
        <v>503.40099999999995</v>
      </c>
      <c r="H798" s="12">
        <f t="shared" si="60"/>
        <v>0.73775307661770528</v>
      </c>
      <c r="I798" s="11">
        <f t="shared" si="61"/>
        <v>1510.203</v>
      </c>
      <c r="J798" s="11">
        <f t="shared" si="64"/>
        <v>641.14799999999991</v>
      </c>
      <c r="K798" s="13" t="s">
        <v>12</v>
      </c>
    </row>
    <row r="799" spans="1:11" x14ac:dyDescent="0.25">
      <c r="A799" s="6">
        <f t="shared" si="62"/>
        <v>2012</v>
      </c>
      <c r="B799" s="7">
        <f t="shared" si="63"/>
        <v>7</v>
      </c>
      <c r="C799" s="8">
        <v>41108</v>
      </c>
      <c r="D799" s="9" t="s">
        <v>188</v>
      </c>
      <c r="E799" s="10">
        <v>3</v>
      </c>
      <c r="F799" s="11">
        <v>260.59000000000003</v>
      </c>
      <c r="G799" s="11">
        <v>422.44099999999992</v>
      </c>
      <c r="H799" s="12">
        <f t="shared" si="60"/>
        <v>0.62109443954104093</v>
      </c>
      <c r="I799" s="11">
        <f t="shared" si="61"/>
        <v>1267.3229999999999</v>
      </c>
      <c r="J799" s="11">
        <f t="shared" si="64"/>
        <v>485.55299999999977</v>
      </c>
      <c r="K799" s="13" t="s">
        <v>28</v>
      </c>
    </row>
    <row r="800" spans="1:11" x14ac:dyDescent="0.25">
      <c r="A800" s="6">
        <f t="shared" si="62"/>
        <v>2012</v>
      </c>
      <c r="B800" s="7">
        <f t="shared" si="63"/>
        <v>7</v>
      </c>
      <c r="C800" s="8">
        <v>41109</v>
      </c>
      <c r="D800" s="9" t="s">
        <v>188</v>
      </c>
      <c r="E800" s="10">
        <v>6</v>
      </c>
      <c r="F800" s="11">
        <v>247.94</v>
      </c>
      <c r="G800" s="11">
        <v>422.44099999999992</v>
      </c>
      <c r="H800" s="12">
        <f t="shared" si="60"/>
        <v>0.70380333951762486</v>
      </c>
      <c r="I800" s="11">
        <f t="shared" si="61"/>
        <v>2534.6459999999997</v>
      </c>
      <c r="J800" s="11">
        <f t="shared" si="64"/>
        <v>1047.0059999999999</v>
      </c>
      <c r="K800" s="13" t="s">
        <v>18</v>
      </c>
    </row>
    <row r="801" spans="1:11" x14ac:dyDescent="0.25">
      <c r="A801" s="6">
        <f t="shared" si="62"/>
        <v>2012</v>
      </c>
      <c r="B801" s="7">
        <f t="shared" si="63"/>
        <v>7</v>
      </c>
      <c r="C801" s="8">
        <v>41109</v>
      </c>
      <c r="D801" s="9" t="s">
        <v>341</v>
      </c>
      <c r="E801" s="10">
        <v>22</v>
      </c>
      <c r="F801" s="11">
        <v>251.73499999999999</v>
      </c>
      <c r="G801" s="11">
        <v>503.40099999999995</v>
      </c>
      <c r="H801" s="12">
        <f t="shared" si="60"/>
        <v>0.99972590223846503</v>
      </c>
      <c r="I801" s="11">
        <f t="shared" si="61"/>
        <v>11074.821999999998</v>
      </c>
      <c r="J801" s="11">
        <f t="shared" si="64"/>
        <v>5536.6519999999982</v>
      </c>
      <c r="K801" s="13" t="s">
        <v>12</v>
      </c>
    </row>
    <row r="802" spans="1:11" x14ac:dyDescent="0.25">
      <c r="A802" s="6">
        <f t="shared" si="62"/>
        <v>2012</v>
      </c>
      <c r="B802" s="7">
        <f t="shared" si="63"/>
        <v>7</v>
      </c>
      <c r="C802" s="8">
        <v>41109</v>
      </c>
      <c r="D802" s="9" t="s">
        <v>23</v>
      </c>
      <c r="E802" s="10">
        <v>3</v>
      </c>
      <c r="F802" s="11">
        <v>140.55414999999999</v>
      </c>
      <c r="G802" s="11">
        <v>261.80899999999997</v>
      </c>
      <c r="H802" s="12">
        <f t="shared" si="60"/>
        <v>0.86269135418626897</v>
      </c>
      <c r="I802" s="11">
        <f t="shared" si="61"/>
        <v>785.42699999999991</v>
      </c>
      <c r="J802" s="11">
        <f t="shared" si="64"/>
        <v>363.76454999999993</v>
      </c>
      <c r="K802" s="13" t="s">
        <v>14</v>
      </c>
    </row>
    <row r="803" spans="1:11" x14ac:dyDescent="0.25">
      <c r="A803" s="6">
        <f t="shared" si="62"/>
        <v>2012</v>
      </c>
      <c r="B803" s="7">
        <f t="shared" si="63"/>
        <v>7</v>
      </c>
      <c r="C803" s="8">
        <v>41109</v>
      </c>
      <c r="D803" s="9" t="s">
        <v>349</v>
      </c>
      <c r="E803" s="10">
        <v>3</v>
      </c>
      <c r="F803" s="11">
        <v>4274.6120999999994</v>
      </c>
      <c r="G803" s="11">
        <v>6476.6849999999995</v>
      </c>
      <c r="H803" s="12">
        <f t="shared" si="60"/>
        <v>0.51515151515151525</v>
      </c>
      <c r="I803" s="11">
        <f t="shared" si="61"/>
        <v>19430.055</v>
      </c>
      <c r="J803" s="11">
        <f t="shared" si="64"/>
        <v>6606.2187000000013</v>
      </c>
      <c r="K803" s="13" t="s">
        <v>16</v>
      </c>
    </row>
    <row r="804" spans="1:11" x14ac:dyDescent="0.25">
      <c r="A804" s="6">
        <f t="shared" si="62"/>
        <v>2012</v>
      </c>
      <c r="B804" s="7">
        <f t="shared" si="63"/>
        <v>7</v>
      </c>
      <c r="C804" s="8">
        <v>41110</v>
      </c>
      <c r="D804" s="9" t="s">
        <v>349</v>
      </c>
      <c r="E804" s="10">
        <v>6</v>
      </c>
      <c r="F804" s="11">
        <v>4274.6120999999994</v>
      </c>
      <c r="G804" s="11">
        <v>6476.6849999999995</v>
      </c>
      <c r="H804" s="12">
        <f t="shared" si="60"/>
        <v>0.51515151515151525</v>
      </c>
      <c r="I804" s="11">
        <f t="shared" si="61"/>
        <v>38860.11</v>
      </c>
      <c r="J804" s="11">
        <f t="shared" si="64"/>
        <v>13212.437400000003</v>
      </c>
      <c r="K804" s="13" t="s">
        <v>18</v>
      </c>
    </row>
    <row r="805" spans="1:11" x14ac:dyDescent="0.25">
      <c r="A805" s="6">
        <f t="shared" si="62"/>
        <v>2012</v>
      </c>
      <c r="B805" s="7">
        <f t="shared" si="63"/>
        <v>7</v>
      </c>
      <c r="C805" s="8">
        <v>41110</v>
      </c>
      <c r="D805" s="9" t="s">
        <v>23</v>
      </c>
      <c r="E805" s="10">
        <v>17</v>
      </c>
      <c r="F805" s="11">
        <v>126.5</v>
      </c>
      <c r="G805" s="11">
        <v>261.80899999999997</v>
      </c>
      <c r="H805" s="12">
        <f t="shared" si="60"/>
        <v>1.0696363636363635</v>
      </c>
      <c r="I805" s="11">
        <f t="shared" si="61"/>
        <v>4450.7529999999997</v>
      </c>
      <c r="J805" s="11">
        <f t="shared" si="64"/>
        <v>2300.2529999999997</v>
      </c>
      <c r="K805" s="13" t="s">
        <v>20</v>
      </c>
    </row>
    <row r="806" spans="1:11" x14ac:dyDescent="0.25">
      <c r="A806" s="6">
        <f t="shared" si="62"/>
        <v>2012</v>
      </c>
      <c r="B806" s="7">
        <f t="shared" si="63"/>
        <v>7</v>
      </c>
      <c r="C806" s="8">
        <v>41110</v>
      </c>
      <c r="D806" s="9" t="s">
        <v>350</v>
      </c>
      <c r="E806" s="10">
        <v>12</v>
      </c>
      <c r="F806" s="11">
        <v>56.925000000000004</v>
      </c>
      <c r="G806" s="11">
        <v>91.471000000000004</v>
      </c>
      <c r="H806" s="12">
        <f t="shared" si="60"/>
        <v>0.60686868686868678</v>
      </c>
      <c r="I806" s="11">
        <f t="shared" si="61"/>
        <v>1097.652</v>
      </c>
      <c r="J806" s="11">
        <f t="shared" si="64"/>
        <v>414.55200000000002</v>
      </c>
      <c r="K806" s="13" t="s">
        <v>18</v>
      </c>
    </row>
    <row r="807" spans="1:11" x14ac:dyDescent="0.25">
      <c r="A807" s="6">
        <f t="shared" si="62"/>
        <v>2012</v>
      </c>
      <c r="B807" s="7">
        <f t="shared" si="63"/>
        <v>7</v>
      </c>
      <c r="C807" s="8">
        <v>41110</v>
      </c>
      <c r="D807" s="9" t="s">
        <v>164</v>
      </c>
      <c r="E807" s="10">
        <v>8</v>
      </c>
      <c r="F807" s="11">
        <v>449.07500000000005</v>
      </c>
      <c r="G807" s="11">
        <v>764.54300000000001</v>
      </c>
      <c r="H807" s="12">
        <f t="shared" si="60"/>
        <v>0.70248399487836088</v>
      </c>
      <c r="I807" s="11">
        <f t="shared" si="61"/>
        <v>6116.3440000000001</v>
      </c>
      <c r="J807" s="11">
        <f t="shared" si="64"/>
        <v>2523.7439999999997</v>
      </c>
      <c r="K807" s="13" t="s">
        <v>22</v>
      </c>
    </row>
    <row r="808" spans="1:11" x14ac:dyDescent="0.25">
      <c r="A808" s="6">
        <f t="shared" si="62"/>
        <v>2012</v>
      </c>
      <c r="B808" s="7">
        <f t="shared" si="63"/>
        <v>7</v>
      </c>
      <c r="C808" s="8">
        <v>41111</v>
      </c>
      <c r="D808" s="9" t="s">
        <v>351</v>
      </c>
      <c r="E808" s="10">
        <v>7</v>
      </c>
      <c r="F808" s="11">
        <v>31.625</v>
      </c>
      <c r="G808" s="11">
        <v>55.521999999999998</v>
      </c>
      <c r="H808" s="12">
        <f t="shared" si="60"/>
        <v>0.75563636363636355</v>
      </c>
      <c r="I808" s="11">
        <f t="shared" si="61"/>
        <v>388.654</v>
      </c>
      <c r="J808" s="11">
        <f t="shared" si="64"/>
        <v>167.279</v>
      </c>
      <c r="K808" s="13" t="s">
        <v>24</v>
      </c>
    </row>
    <row r="809" spans="1:11" x14ac:dyDescent="0.25">
      <c r="A809" s="6">
        <f t="shared" si="62"/>
        <v>2012</v>
      </c>
      <c r="B809" s="7">
        <f t="shared" si="63"/>
        <v>7</v>
      </c>
      <c r="C809" s="8">
        <v>41111</v>
      </c>
      <c r="D809" s="9" t="s">
        <v>257</v>
      </c>
      <c r="E809" s="10">
        <v>6</v>
      </c>
      <c r="F809" s="11">
        <v>151.79999999999998</v>
      </c>
      <c r="G809" s="11">
        <v>305.52049999999997</v>
      </c>
      <c r="H809" s="12">
        <f t="shared" si="60"/>
        <v>1.0126515151515152</v>
      </c>
      <c r="I809" s="11">
        <f t="shared" si="61"/>
        <v>1833.1229999999998</v>
      </c>
      <c r="J809" s="11">
        <f t="shared" si="64"/>
        <v>922.32299999999987</v>
      </c>
      <c r="K809" s="13" t="s">
        <v>12</v>
      </c>
    </row>
    <row r="810" spans="1:11" x14ac:dyDescent="0.25">
      <c r="A810" s="6">
        <f t="shared" si="62"/>
        <v>2012</v>
      </c>
      <c r="B810" s="7">
        <f t="shared" si="63"/>
        <v>7</v>
      </c>
      <c r="C810" s="8">
        <v>41111</v>
      </c>
      <c r="D810" s="9" t="s">
        <v>15</v>
      </c>
      <c r="E810" s="10">
        <v>3</v>
      </c>
      <c r="F810" s="11">
        <v>140.55414999999999</v>
      </c>
      <c r="G810" s="11">
        <v>261.80899999999997</v>
      </c>
      <c r="H810" s="12">
        <f t="shared" si="60"/>
        <v>0.86269135418626897</v>
      </c>
      <c r="I810" s="11">
        <f t="shared" si="61"/>
        <v>785.42699999999991</v>
      </c>
      <c r="J810" s="11">
        <f t="shared" si="64"/>
        <v>363.76454999999993</v>
      </c>
      <c r="K810" s="13" t="s">
        <v>25</v>
      </c>
    </row>
    <row r="811" spans="1:11" x14ac:dyDescent="0.25">
      <c r="A811" s="6">
        <f t="shared" si="62"/>
        <v>2012</v>
      </c>
      <c r="B811" s="7">
        <f t="shared" si="63"/>
        <v>7</v>
      </c>
      <c r="C811" s="8">
        <v>41111</v>
      </c>
      <c r="D811" s="9" t="s">
        <v>349</v>
      </c>
      <c r="E811" s="10">
        <v>3</v>
      </c>
      <c r="F811" s="11">
        <v>3979.9429999999998</v>
      </c>
      <c r="G811" s="11">
        <v>6030.2089999999989</v>
      </c>
      <c r="H811" s="12">
        <f t="shared" si="60"/>
        <v>0.51514958882576944</v>
      </c>
      <c r="I811" s="11">
        <f t="shared" si="61"/>
        <v>18090.626999999997</v>
      </c>
      <c r="J811" s="11">
        <f t="shared" si="64"/>
        <v>6150.797999999997</v>
      </c>
      <c r="K811" s="13" t="s">
        <v>27</v>
      </c>
    </row>
    <row r="812" spans="1:11" x14ac:dyDescent="0.25">
      <c r="A812" s="6">
        <f t="shared" si="62"/>
        <v>2012</v>
      </c>
      <c r="B812" s="7">
        <f t="shared" si="63"/>
        <v>7</v>
      </c>
      <c r="C812" s="8">
        <v>41112</v>
      </c>
      <c r="D812" s="9" t="s">
        <v>15</v>
      </c>
      <c r="E812" s="10">
        <v>17</v>
      </c>
      <c r="F812" s="11">
        <v>126.5</v>
      </c>
      <c r="G812" s="11">
        <v>261.80899999999997</v>
      </c>
      <c r="H812" s="12">
        <f t="shared" si="60"/>
        <v>1.0696363636363635</v>
      </c>
      <c r="I812" s="11">
        <f t="shared" si="61"/>
        <v>4450.7529999999997</v>
      </c>
      <c r="J812" s="11">
        <f t="shared" si="64"/>
        <v>2300.2529999999997</v>
      </c>
      <c r="K812" s="13" t="s">
        <v>12</v>
      </c>
    </row>
    <row r="813" spans="1:11" x14ac:dyDescent="0.25">
      <c r="A813" s="6">
        <f t="shared" si="62"/>
        <v>2012</v>
      </c>
      <c r="B813" s="7">
        <f t="shared" si="63"/>
        <v>7</v>
      </c>
      <c r="C813" s="8">
        <v>41112</v>
      </c>
      <c r="D813" s="9" t="s">
        <v>352</v>
      </c>
      <c r="E813" s="10">
        <v>8</v>
      </c>
      <c r="F813" s="11">
        <v>16.419700000000002</v>
      </c>
      <c r="G813" s="11">
        <v>23.977499999999999</v>
      </c>
      <c r="H813" s="12">
        <f t="shared" si="60"/>
        <v>0.46028855582014261</v>
      </c>
      <c r="I813" s="11">
        <f t="shared" si="61"/>
        <v>191.82</v>
      </c>
      <c r="J813" s="11">
        <f t="shared" si="64"/>
        <v>60.462399999999974</v>
      </c>
      <c r="K813" s="13" t="s">
        <v>28</v>
      </c>
    </row>
    <row r="814" spans="1:11" x14ac:dyDescent="0.25">
      <c r="A814" s="6">
        <f t="shared" si="62"/>
        <v>2012</v>
      </c>
      <c r="B814" s="7">
        <f t="shared" si="63"/>
        <v>7</v>
      </c>
      <c r="C814" s="8">
        <v>41112</v>
      </c>
      <c r="D814" s="9" t="s">
        <v>164</v>
      </c>
      <c r="E814" s="10">
        <v>3</v>
      </c>
      <c r="F814" s="11">
        <v>417.45000000000005</v>
      </c>
      <c r="G814" s="11">
        <v>905.16499999999996</v>
      </c>
      <c r="H814" s="12">
        <f t="shared" si="60"/>
        <v>1.1683195592286497</v>
      </c>
      <c r="I814" s="11">
        <f t="shared" si="61"/>
        <v>2715.4949999999999</v>
      </c>
      <c r="J814" s="11">
        <f t="shared" si="64"/>
        <v>1463.1449999999998</v>
      </c>
      <c r="K814" s="13" t="s">
        <v>18</v>
      </c>
    </row>
    <row r="815" spans="1:11" x14ac:dyDescent="0.25">
      <c r="A815" s="6">
        <f t="shared" si="62"/>
        <v>2012</v>
      </c>
      <c r="B815" s="7">
        <f t="shared" si="63"/>
        <v>7</v>
      </c>
      <c r="C815" s="8">
        <v>41112</v>
      </c>
      <c r="D815" s="9" t="s">
        <v>111</v>
      </c>
      <c r="E815" s="10">
        <v>3</v>
      </c>
      <c r="F815" s="11">
        <v>834.90000000000009</v>
      </c>
      <c r="G815" s="11">
        <v>1091.327</v>
      </c>
      <c r="H815" s="12">
        <f t="shared" si="60"/>
        <v>0.30713498622589519</v>
      </c>
      <c r="I815" s="11">
        <f t="shared" si="61"/>
        <v>3273.9809999999998</v>
      </c>
      <c r="J815" s="11">
        <f t="shared" si="64"/>
        <v>769.28099999999949</v>
      </c>
      <c r="K815" s="13" t="s">
        <v>12</v>
      </c>
    </row>
    <row r="816" spans="1:11" x14ac:dyDescent="0.25">
      <c r="A816" s="6">
        <f t="shared" si="62"/>
        <v>2012</v>
      </c>
      <c r="B816" s="7">
        <f t="shared" si="63"/>
        <v>7</v>
      </c>
      <c r="C816" s="8">
        <v>41113</v>
      </c>
      <c r="D816" s="9" t="s">
        <v>208</v>
      </c>
      <c r="E816" s="10">
        <v>8</v>
      </c>
      <c r="F816" s="11">
        <v>43.629850000000005</v>
      </c>
      <c r="G816" s="11">
        <v>105.92649999999999</v>
      </c>
      <c r="H816" s="12">
        <f t="shared" si="60"/>
        <v>1.4278446980679507</v>
      </c>
      <c r="I816" s="11">
        <f t="shared" si="61"/>
        <v>847.41199999999992</v>
      </c>
      <c r="J816" s="11">
        <f t="shared" si="64"/>
        <v>498.37319999999988</v>
      </c>
      <c r="K816" s="13" t="s">
        <v>14</v>
      </c>
    </row>
    <row r="817" spans="1:11" x14ac:dyDescent="0.25">
      <c r="A817" s="6">
        <f t="shared" si="62"/>
        <v>2012</v>
      </c>
      <c r="B817" s="7">
        <f t="shared" si="63"/>
        <v>7</v>
      </c>
      <c r="C817" s="8">
        <v>41113</v>
      </c>
      <c r="D817" s="9" t="s">
        <v>111</v>
      </c>
      <c r="E817" s="10">
        <v>7</v>
      </c>
      <c r="F817" s="11">
        <v>714.72499999999991</v>
      </c>
      <c r="G817" s="11">
        <v>1091.327</v>
      </c>
      <c r="H817" s="12">
        <f t="shared" si="60"/>
        <v>0.52691874497184255</v>
      </c>
      <c r="I817" s="11">
        <f t="shared" si="61"/>
        <v>7639.2889999999998</v>
      </c>
      <c r="J817" s="11">
        <f t="shared" si="64"/>
        <v>2636.2140000000009</v>
      </c>
      <c r="K817" s="13" t="s">
        <v>16</v>
      </c>
    </row>
    <row r="818" spans="1:11" x14ac:dyDescent="0.25">
      <c r="A818" s="6">
        <f t="shared" si="62"/>
        <v>2012</v>
      </c>
      <c r="B818" s="7">
        <f t="shared" si="63"/>
        <v>7</v>
      </c>
      <c r="C818" s="8">
        <v>41113</v>
      </c>
      <c r="D818" s="9" t="s">
        <v>257</v>
      </c>
      <c r="E818" s="10">
        <v>6</v>
      </c>
      <c r="F818" s="11">
        <v>126.85419999999999</v>
      </c>
      <c r="G818" s="11">
        <v>444.25649999999996</v>
      </c>
      <c r="H818" s="12">
        <f t="shared" si="60"/>
        <v>2.5021032019436484</v>
      </c>
      <c r="I818" s="11">
        <f t="shared" si="61"/>
        <v>2665.5389999999998</v>
      </c>
      <c r="J818" s="11">
        <f t="shared" si="64"/>
        <v>1904.4137999999998</v>
      </c>
      <c r="K818" s="13" t="s">
        <v>18</v>
      </c>
    </row>
    <row r="819" spans="1:11" x14ac:dyDescent="0.25">
      <c r="A819" s="6">
        <f t="shared" si="62"/>
        <v>2012</v>
      </c>
      <c r="B819" s="7">
        <f t="shared" si="63"/>
        <v>7</v>
      </c>
      <c r="C819" s="8">
        <v>41113</v>
      </c>
      <c r="D819" s="9" t="s">
        <v>244</v>
      </c>
      <c r="E819" s="10">
        <v>4</v>
      </c>
      <c r="F819" s="11">
        <v>208.72500000000002</v>
      </c>
      <c r="G819" s="11">
        <v>328.42849999999993</v>
      </c>
      <c r="H819" s="12">
        <f t="shared" si="60"/>
        <v>0.57349862258953122</v>
      </c>
      <c r="I819" s="11">
        <f t="shared" si="61"/>
        <v>1313.7139999999997</v>
      </c>
      <c r="J819" s="11">
        <f t="shared" si="64"/>
        <v>478.81399999999962</v>
      </c>
      <c r="K819" s="13" t="s">
        <v>20</v>
      </c>
    </row>
    <row r="820" spans="1:11" x14ac:dyDescent="0.25">
      <c r="A820" s="6">
        <f t="shared" si="62"/>
        <v>2012</v>
      </c>
      <c r="B820" s="7">
        <f t="shared" si="63"/>
        <v>7</v>
      </c>
      <c r="C820" s="8">
        <v>41114</v>
      </c>
      <c r="D820" s="9" t="s">
        <v>353</v>
      </c>
      <c r="E820" s="10">
        <v>8</v>
      </c>
      <c r="F820" s="11">
        <v>170.77499999999998</v>
      </c>
      <c r="G820" s="11">
        <v>324.01249999999999</v>
      </c>
      <c r="H820" s="12">
        <f t="shared" si="60"/>
        <v>0.8973063973063975</v>
      </c>
      <c r="I820" s="11">
        <f t="shared" si="61"/>
        <v>2592.1</v>
      </c>
      <c r="J820" s="11">
        <f t="shared" si="64"/>
        <v>1225.9000000000001</v>
      </c>
      <c r="K820" s="13" t="s">
        <v>18</v>
      </c>
    </row>
    <row r="821" spans="1:11" x14ac:dyDescent="0.25">
      <c r="A821" s="6">
        <f t="shared" si="62"/>
        <v>2012</v>
      </c>
      <c r="B821" s="7">
        <f t="shared" si="63"/>
        <v>7</v>
      </c>
      <c r="C821" s="8">
        <v>41114</v>
      </c>
      <c r="D821" s="9" t="s">
        <v>244</v>
      </c>
      <c r="E821" s="10">
        <v>7</v>
      </c>
      <c r="F821" s="11">
        <v>188.48499999999999</v>
      </c>
      <c r="G821" s="11">
        <v>328.42849999999993</v>
      </c>
      <c r="H821" s="12">
        <f t="shared" si="60"/>
        <v>0.74246491763270261</v>
      </c>
      <c r="I821" s="11">
        <f t="shared" si="61"/>
        <v>2298.9994999999994</v>
      </c>
      <c r="J821" s="11">
        <f t="shared" si="64"/>
        <v>979.60449999999946</v>
      </c>
      <c r="K821" s="13" t="s">
        <v>22</v>
      </c>
    </row>
    <row r="822" spans="1:11" x14ac:dyDescent="0.25">
      <c r="A822" s="6">
        <f t="shared" si="62"/>
        <v>2012</v>
      </c>
      <c r="B822" s="7">
        <f t="shared" si="63"/>
        <v>7</v>
      </c>
      <c r="C822" s="8">
        <v>41114</v>
      </c>
      <c r="D822" s="9" t="s">
        <v>63</v>
      </c>
      <c r="E822" s="10">
        <v>4</v>
      </c>
      <c r="F822" s="11">
        <v>56.925000000000004</v>
      </c>
      <c r="G822" s="11">
        <v>83.972999999999985</v>
      </c>
      <c r="H822" s="12">
        <f t="shared" si="60"/>
        <v>0.47515151515151477</v>
      </c>
      <c r="I822" s="11">
        <f t="shared" si="61"/>
        <v>335.89199999999994</v>
      </c>
      <c r="J822" s="11">
        <f t="shared" si="64"/>
        <v>108.19199999999992</v>
      </c>
      <c r="K822" s="13" t="s">
        <v>24</v>
      </c>
    </row>
    <row r="823" spans="1:11" x14ac:dyDescent="0.25">
      <c r="A823" s="6">
        <f t="shared" si="62"/>
        <v>2012</v>
      </c>
      <c r="B823" s="7">
        <f t="shared" si="63"/>
        <v>7</v>
      </c>
      <c r="C823" s="8">
        <v>41114</v>
      </c>
      <c r="D823" s="9" t="s">
        <v>257</v>
      </c>
      <c r="E823" s="10">
        <v>3</v>
      </c>
      <c r="F823" s="11">
        <v>300.31100000000004</v>
      </c>
      <c r="G823" s="11">
        <v>754.51499999999999</v>
      </c>
      <c r="H823" s="12">
        <f t="shared" si="60"/>
        <v>1.5124454315692728</v>
      </c>
      <c r="I823" s="11">
        <f t="shared" si="61"/>
        <v>2263.5450000000001</v>
      </c>
      <c r="J823" s="11">
        <f t="shared" si="64"/>
        <v>1362.6120000000001</v>
      </c>
      <c r="K823" s="13" t="s">
        <v>12</v>
      </c>
    </row>
    <row r="824" spans="1:11" x14ac:dyDescent="0.25">
      <c r="A824" s="6">
        <f t="shared" si="62"/>
        <v>2012</v>
      </c>
      <c r="B824" s="7">
        <f t="shared" si="63"/>
        <v>7</v>
      </c>
      <c r="C824" s="8">
        <v>41115</v>
      </c>
      <c r="D824" s="9" t="s">
        <v>291</v>
      </c>
      <c r="E824" s="10">
        <v>12</v>
      </c>
      <c r="F824" s="11">
        <v>177.1</v>
      </c>
      <c r="G824" s="11">
        <v>265.22449999999998</v>
      </c>
      <c r="H824" s="12">
        <f t="shared" si="60"/>
        <v>0.49759740259740254</v>
      </c>
      <c r="I824" s="11">
        <f t="shared" si="61"/>
        <v>3182.6939999999995</v>
      </c>
      <c r="J824" s="11">
        <f t="shared" si="64"/>
        <v>1057.4939999999997</v>
      </c>
      <c r="K824" s="13" t="s">
        <v>25</v>
      </c>
    </row>
    <row r="825" spans="1:11" x14ac:dyDescent="0.25">
      <c r="A825" s="6">
        <f t="shared" si="62"/>
        <v>2012</v>
      </c>
      <c r="B825" s="7">
        <f t="shared" si="63"/>
        <v>7</v>
      </c>
      <c r="C825" s="8">
        <v>41115</v>
      </c>
      <c r="D825" s="9" t="s">
        <v>164</v>
      </c>
      <c r="E825" s="10">
        <v>8</v>
      </c>
      <c r="F825" s="11">
        <v>420.67575000000005</v>
      </c>
      <c r="G825" s="11">
        <v>848.58499999999992</v>
      </c>
      <c r="H825" s="12">
        <f t="shared" si="60"/>
        <v>1.0171949535954945</v>
      </c>
      <c r="I825" s="11">
        <f t="shared" si="61"/>
        <v>6788.6799999999994</v>
      </c>
      <c r="J825" s="11">
        <f t="shared" si="64"/>
        <v>3423.273999999999</v>
      </c>
      <c r="K825" s="13" t="s">
        <v>27</v>
      </c>
    </row>
    <row r="826" spans="1:11" x14ac:dyDescent="0.25">
      <c r="A826" s="6">
        <f t="shared" si="62"/>
        <v>2012</v>
      </c>
      <c r="B826" s="7">
        <f t="shared" si="63"/>
        <v>7</v>
      </c>
      <c r="C826" s="8">
        <v>41115</v>
      </c>
      <c r="D826" s="9" t="s">
        <v>63</v>
      </c>
      <c r="E826" s="10">
        <v>7</v>
      </c>
      <c r="F826" s="11">
        <v>50.599999999999994</v>
      </c>
      <c r="G826" s="11">
        <v>83.972999999999985</v>
      </c>
      <c r="H826" s="12">
        <f t="shared" si="60"/>
        <v>0.65954545454545443</v>
      </c>
      <c r="I826" s="11">
        <f t="shared" si="61"/>
        <v>587.81099999999992</v>
      </c>
      <c r="J826" s="11">
        <f t="shared" si="64"/>
        <v>233.61099999999999</v>
      </c>
      <c r="K826" s="13" t="s">
        <v>12</v>
      </c>
    </row>
    <row r="827" spans="1:11" x14ac:dyDescent="0.25">
      <c r="A827" s="6">
        <f t="shared" si="62"/>
        <v>2012</v>
      </c>
      <c r="B827" s="7">
        <f t="shared" si="63"/>
        <v>7</v>
      </c>
      <c r="C827" s="8">
        <v>41115</v>
      </c>
      <c r="D827" s="9" t="s">
        <v>354</v>
      </c>
      <c r="E827" s="10">
        <v>3</v>
      </c>
      <c r="F827" s="11">
        <v>600.875</v>
      </c>
      <c r="G827" s="11">
        <v>980.01850000000002</v>
      </c>
      <c r="H827" s="12">
        <f t="shared" si="60"/>
        <v>0.63098564593301443</v>
      </c>
      <c r="I827" s="11">
        <f t="shared" si="61"/>
        <v>2940.0554999999999</v>
      </c>
      <c r="J827" s="11">
        <f t="shared" si="64"/>
        <v>1137.4304999999999</v>
      </c>
      <c r="K827" s="13" t="s">
        <v>28</v>
      </c>
    </row>
    <row r="828" spans="1:11" x14ac:dyDescent="0.25">
      <c r="A828" s="6">
        <f t="shared" si="62"/>
        <v>2012</v>
      </c>
      <c r="B828" s="7">
        <f t="shared" si="63"/>
        <v>7</v>
      </c>
      <c r="C828" s="8">
        <v>41116</v>
      </c>
      <c r="D828" s="9" t="s">
        <v>354</v>
      </c>
      <c r="E828" s="10">
        <v>12</v>
      </c>
      <c r="F828" s="11">
        <v>562.92500000000007</v>
      </c>
      <c r="G828" s="11">
        <v>980.01850000000002</v>
      </c>
      <c r="H828" s="12">
        <f t="shared" si="60"/>
        <v>0.7409397344228803</v>
      </c>
      <c r="I828" s="11">
        <f t="shared" si="61"/>
        <v>11760.222</v>
      </c>
      <c r="J828" s="11">
        <f t="shared" si="64"/>
        <v>5005.1219999999994</v>
      </c>
      <c r="K828" s="13" t="s">
        <v>18</v>
      </c>
    </row>
    <row r="829" spans="1:11" x14ac:dyDescent="0.25">
      <c r="A829" s="6">
        <f t="shared" si="62"/>
        <v>2012</v>
      </c>
      <c r="B829" s="7">
        <f t="shared" si="63"/>
        <v>7</v>
      </c>
      <c r="C829" s="8">
        <v>41116</v>
      </c>
      <c r="D829" s="9" t="s">
        <v>201</v>
      </c>
      <c r="E829" s="10">
        <v>9</v>
      </c>
      <c r="F829" s="11">
        <v>25.299999999999997</v>
      </c>
      <c r="G829" s="11">
        <v>41.951999999999991</v>
      </c>
      <c r="H829" s="12">
        <f t="shared" si="60"/>
        <v>0.65818181818181798</v>
      </c>
      <c r="I829" s="11">
        <f t="shared" si="61"/>
        <v>377.56799999999993</v>
      </c>
      <c r="J829" s="11">
        <f t="shared" si="64"/>
        <v>149.86799999999994</v>
      </c>
      <c r="K829" s="13" t="s">
        <v>12</v>
      </c>
    </row>
    <row r="830" spans="1:11" x14ac:dyDescent="0.25">
      <c r="A830" s="6">
        <f t="shared" si="62"/>
        <v>2012</v>
      </c>
      <c r="B830" s="7">
        <f t="shared" si="63"/>
        <v>7</v>
      </c>
      <c r="C830" s="8">
        <v>41116</v>
      </c>
      <c r="D830" s="9" t="s">
        <v>141</v>
      </c>
      <c r="E830" s="10">
        <v>6</v>
      </c>
      <c r="F830" s="11">
        <v>506</v>
      </c>
      <c r="G830" s="11">
        <v>920.89699999999993</v>
      </c>
      <c r="H830" s="12">
        <f t="shared" si="60"/>
        <v>0.81995454545454538</v>
      </c>
      <c r="I830" s="11">
        <f t="shared" si="61"/>
        <v>5525.3819999999996</v>
      </c>
      <c r="J830" s="11">
        <f t="shared" si="64"/>
        <v>2489.3819999999996</v>
      </c>
      <c r="K830" s="13" t="s">
        <v>14</v>
      </c>
    </row>
    <row r="831" spans="1:11" x14ac:dyDescent="0.25">
      <c r="A831" s="6">
        <f t="shared" si="62"/>
        <v>2012</v>
      </c>
      <c r="B831" s="7">
        <f t="shared" si="63"/>
        <v>7</v>
      </c>
      <c r="C831" s="8">
        <v>41116</v>
      </c>
      <c r="D831" s="9" t="s">
        <v>349</v>
      </c>
      <c r="E831" s="10">
        <v>3</v>
      </c>
      <c r="F831" s="11">
        <v>3542.0000000000005</v>
      </c>
      <c r="G831" s="11">
        <v>6276.9644999999991</v>
      </c>
      <c r="H831" s="12">
        <f t="shared" si="60"/>
        <v>0.7721525974025969</v>
      </c>
      <c r="I831" s="11">
        <f t="shared" si="61"/>
        <v>18830.893499999998</v>
      </c>
      <c r="J831" s="11">
        <f t="shared" si="64"/>
        <v>8204.8934999999965</v>
      </c>
      <c r="K831" s="13" t="s">
        <v>16</v>
      </c>
    </row>
    <row r="832" spans="1:11" x14ac:dyDescent="0.25">
      <c r="A832" s="6">
        <f t="shared" si="62"/>
        <v>2012</v>
      </c>
      <c r="B832" s="7">
        <f t="shared" si="63"/>
        <v>7</v>
      </c>
      <c r="C832" s="8">
        <v>41117</v>
      </c>
      <c r="D832" s="9" t="s">
        <v>201</v>
      </c>
      <c r="E832" s="10">
        <v>7</v>
      </c>
      <c r="F832" s="11">
        <v>21.505000000000003</v>
      </c>
      <c r="G832" s="11">
        <v>41.951999999999991</v>
      </c>
      <c r="H832" s="12">
        <f t="shared" si="60"/>
        <v>0.95080213903743249</v>
      </c>
      <c r="I832" s="11">
        <f t="shared" si="61"/>
        <v>293.66399999999993</v>
      </c>
      <c r="J832" s="11">
        <f t="shared" si="64"/>
        <v>143.12899999999991</v>
      </c>
      <c r="K832" s="13" t="s">
        <v>18</v>
      </c>
    </row>
    <row r="833" spans="1:11" x14ac:dyDescent="0.25">
      <c r="A833" s="6">
        <f t="shared" si="62"/>
        <v>2012</v>
      </c>
      <c r="B833" s="7">
        <f t="shared" si="63"/>
        <v>7</v>
      </c>
      <c r="C833" s="8">
        <v>41117</v>
      </c>
      <c r="D833" s="9" t="s">
        <v>58</v>
      </c>
      <c r="E833" s="10">
        <v>4</v>
      </c>
      <c r="F833" s="11">
        <v>41.378149999999998</v>
      </c>
      <c r="G833" s="11">
        <v>55.349499999999999</v>
      </c>
      <c r="H833" s="12">
        <f t="shared" si="60"/>
        <v>0.33765042661404632</v>
      </c>
      <c r="I833" s="11">
        <f t="shared" si="61"/>
        <v>221.398</v>
      </c>
      <c r="J833" s="11">
        <f t="shared" si="64"/>
        <v>55.885400000000004</v>
      </c>
      <c r="K833" s="13" t="s">
        <v>20</v>
      </c>
    </row>
    <row r="834" spans="1:11" x14ac:dyDescent="0.25">
      <c r="A834" s="6">
        <f t="shared" si="62"/>
        <v>2012</v>
      </c>
      <c r="B834" s="7">
        <f t="shared" si="63"/>
        <v>7</v>
      </c>
      <c r="C834" s="8">
        <v>41117</v>
      </c>
      <c r="D834" s="9" t="s">
        <v>355</v>
      </c>
      <c r="E834" s="10">
        <v>3</v>
      </c>
      <c r="F834" s="11">
        <v>215.05</v>
      </c>
      <c r="G834" s="11">
        <v>471.983</v>
      </c>
      <c r="H834" s="12">
        <f t="shared" si="60"/>
        <v>1.1947593582887699</v>
      </c>
      <c r="I834" s="11">
        <f t="shared" si="61"/>
        <v>1415.9490000000001</v>
      </c>
      <c r="J834" s="11">
        <f t="shared" si="64"/>
        <v>770.79899999999998</v>
      </c>
      <c r="K834" s="13" t="s">
        <v>18</v>
      </c>
    </row>
    <row r="835" spans="1:11" x14ac:dyDescent="0.25">
      <c r="A835" s="6">
        <f t="shared" si="62"/>
        <v>2012</v>
      </c>
      <c r="B835" s="7">
        <f t="shared" si="63"/>
        <v>7</v>
      </c>
      <c r="C835" s="8">
        <v>41117</v>
      </c>
      <c r="D835" s="9" t="s">
        <v>349</v>
      </c>
      <c r="E835" s="10">
        <v>3</v>
      </c>
      <c r="F835" s="11">
        <v>3542.0000000000005</v>
      </c>
      <c r="G835" s="11">
        <v>5563.6655000000001</v>
      </c>
      <c r="H835" s="12">
        <f t="shared" ref="H835:H898" si="65">(G835-F835)/F835</f>
        <v>0.57076948051948029</v>
      </c>
      <c r="I835" s="11">
        <f t="shared" ref="I835:I898" si="66">E835*G835</f>
        <v>16690.996500000001</v>
      </c>
      <c r="J835" s="11">
        <f t="shared" si="64"/>
        <v>6064.9964999999993</v>
      </c>
      <c r="K835" s="13" t="s">
        <v>22</v>
      </c>
    </row>
    <row r="836" spans="1:11" x14ac:dyDescent="0.25">
      <c r="A836" s="6">
        <f t="shared" ref="A836:A899" si="67">YEAR(C836)</f>
        <v>2012</v>
      </c>
      <c r="B836" s="7">
        <f t="shared" ref="B836:B899" si="68">MONTH(C836)</f>
        <v>7</v>
      </c>
      <c r="C836" s="8">
        <v>41118</v>
      </c>
      <c r="D836" s="9" t="s">
        <v>201</v>
      </c>
      <c r="E836" s="10">
        <v>17</v>
      </c>
      <c r="F836" s="11">
        <v>15.8125</v>
      </c>
      <c r="G836" s="11">
        <v>41.951999999999991</v>
      </c>
      <c r="H836" s="12">
        <f t="shared" si="65"/>
        <v>1.6530909090909085</v>
      </c>
      <c r="I836" s="11">
        <f t="shared" si="66"/>
        <v>713.18399999999986</v>
      </c>
      <c r="J836" s="11">
        <f t="shared" ref="J836:J899" si="69">I836-E836*F836</f>
        <v>444.37149999999986</v>
      </c>
      <c r="K836" s="13" t="s">
        <v>24</v>
      </c>
    </row>
    <row r="837" spans="1:11" x14ac:dyDescent="0.25">
      <c r="A837" s="6">
        <f t="shared" si="67"/>
        <v>2012</v>
      </c>
      <c r="B837" s="7">
        <f t="shared" si="68"/>
        <v>7</v>
      </c>
      <c r="C837" s="8">
        <v>41118</v>
      </c>
      <c r="D837" s="9" t="s">
        <v>58</v>
      </c>
      <c r="E837" s="10">
        <v>12</v>
      </c>
      <c r="F837" s="11">
        <v>31.625</v>
      </c>
      <c r="G837" s="11">
        <v>55.349499999999999</v>
      </c>
      <c r="H837" s="12">
        <f t="shared" si="65"/>
        <v>0.75018181818181817</v>
      </c>
      <c r="I837" s="11">
        <f t="shared" si="66"/>
        <v>664.19399999999996</v>
      </c>
      <c r="J837" s="11">
        <f t="shared" si="69"/>
        <v>284.69399999999996</v>
      </c>
      <c r="K837" s="13" t="s">
        <v>12</v>
      </c>
    </row>
    <row r="838" spans="1:11" x14ac:dyDescent="0.25">
      <c r="A838" s="6">
        <f t="shared" si="67"/>
        <v>2012</v>
      </c>
      <c r="B838" s="7">
        <f t="shared" si="68"/>
        <v>7</v>
      </c>
      <c r="C838" s="8">
        <v>41118</v>
      </c>
      <c r="D838" s="9" t="s">
        <v>141</v>
      </c>
      <c r="E838" s="10">
        <v>6</v>
      </c>
      <c r="F838" s="11">
        <v>183.42499999999998</v>
      </c>
      <c r="G838" s="11">
        <v>394.84099999999995</v>
      </c>
      <c r="H838" s="12">
        <f t="shared" si="65"/>
        <v>1.152601880877743</v>
      </c>
      <c r="I838" s="11">
        <f t="shared" si="66"/>
        <v>2369.0459999999998</v>
      </c>
      <c r="J838" s="11">
        <f t="shared" si="69"/>
        <v>1268.4959999999999</v>
      </c>
      <c r="K838" s="13" t="s">
        <v>25</v>
      </c>
    </row>
    <row r="839" spans="1:11" x14ac:dyDescent="0.25">
      <c r="A839" s="6">
        <f t="shared" si="67"/>
        <v>2012</v>
      </c>
      <c r="B839" s="7">
        <f t="shared" si="68"/>
        <v>7</v>
      </c>
      <c r="C839" s="8">
        <v>41118</v>
      </c>
      <c r="D839" s="9" t="s">
        <v>67</v>
      </c>
      <c r="E839" s="10">
        <v>4</v>
      </c>
      <c r="F839" s="11">
        <v>758.99999999999989</v>
      </c>
      <c r="G839" s="11">
        <v>1050.663</v>
      </c>
      <c r="H839" s="12">
        <f t="shared" si="65"/>
        <v>0.38427272727272749</v>
      </c>
      <c r="I839" s="11">
        <f t="shared" si="66"/>
        <v>4202.652</v>
      </c>
      <c r="J839" s="11">
        <f t="shared" si="69"/>
        <v>1166.6520000000005</v>
      </c>
      <c r="K839" s="13" t="s">
        <v>27</v>
      </c>
    </row>
    <row r="840" spans="1:11" x14ac:dyDescent="0.25">
      <c r="A840" s="6">
        <f t="shared" si="67"/>
        <v>2012</v>
      </c>
      <c r="B840" s="7">
        <f t="shared" si="68"/>
        <v>7</v>
      </c>
      <c r="C840" s="8">
        <v>41119</v>
      </c>
      <c r="D840" s="9" t="s">
        <v>338</v>
      </c>
      <c r="E840" s="10">
        <v>6</v>
      </c>
      <c r="F840" s="11">
        <v>256.56729999999999</v>
      </c>
      <c r="G840" s="11">
        <v>388.73449999999991</v>
      </c>
      <c r="H840" s="12">
        <f t="shared" si="65"/>
        <v>0.51513657430233672</v>
      </c>
      <c r="I840" s="11">
        <f t="shared" si="66"/>
        <v>2332.4069999999992</v>
      </c>
      <c r="J840" s="11">
        <f t="shared" si="69"/>
        <v>793.0031999999992</v>
      </c>
      <c r="K840" s="13" t="s">
        <v>12</v>
      </c>
    </row>
    <row r="841" spans="1:11" x14ac:dyDescent="0.25">
      <c r="A841" s="6">
        <f t="shared" si="67"/>
        <v>2012</v>
      </c>
      <c r="B841" s="7">
        <f t="shared" si="68"/>
        <v>7</v>
      </c>
      <c r="C841" s="8">
        <v>41119</v>
      </c>
      <c r="D841" s="9" t="s">
        <v>67</v>
      </c>
      <c r="E841" s="10">
        <v>7</v>
      </c>
      <c r="F841" s="11">
        <v>727.375</v>
      </c>
      <c r="G841" s="11">
        <v>1050.663</v>
      </c>
      <c r="H841" s="12">
        <f t="shared" si="65"/>
        <v>0.44445849802371545</v>
      </c>
      <c r="I841" s="11">
        <f t="shared" si="66"/>
        <v>7354.6409999999996</v>
      </c>
      <c r="J841" s="11">
        <f t="shared" si="69"/>
        <v>2263.0159999999996</v>
      </c>
      <c r="K841" s="13" t="s">
        <v>28</v>
      </c>
    </row>
    <row r="842" spans="1:11" x14ac:dyDescent="0.25">
      <c r="A842" s="6">
        <f t="shared" si="67"/>
        <v>2012</v>
      </c>
      <c r="B842" s="7">
        <f t="shared" si="68"/>
        <v>7</v>
      </c>
      <c r="C842" s="8">
        <v>41119</v>
      </c>
      <c r="D842" s="9" t="s">
        <v>199</v>
      </c>
      <c r="E842" s="10">
        <v>5</v>
      </c>
      <c r="F842" s="11">
        <v>25.299999999999997</v>
      </c>
      <c r="G842" s="11">
        <v>41.951999999999991</v>
      </c>
      <c r="H842" s="12">
        <f t="shared" si="65"/>
        <v>0.65818181818181798</v>
      </c>
      <c r="I842" s="11">
        <f t="shared" si="66"/>
        <v>209.75999999999996</v>
      </c>
      <c r="J842" s="11">
        <f t="shared" si="69"/>
        <v>83.259999999999977</v>
      </c>
      <c r="K842" s="13" t="s">
        <v>18</v>
      </c>
    </row>
    <row r="843" spans="1:11" x14ac:dyDescent="0.25">
      <c r="A843" s="6">
        <f t="shared" si="67"/>
        <v>2012</v>
      </c>
      <c r="B843" s="7">
        <f t="shared" si="68"/>
        <v>7</v>
      </c>
      <c r="C843" s="8">
        <v>41119</v>
      </c>
      <c r="D843" s="9" t="s">
        <v>51</v>
      </c>
      <c r="E843" s="10">
        <v>4</v>
      </c>
      <c r="F843" s="11">
        <v>41.378149999999998</v>
      </c>
      <c r="G843" s="11">
        <v>55.349499999999999</v>
      </c>
      <c r="H843" s="12">
        <f t="shared" si="65"/>
        <v>0.33765042661404632</v>
      </c>
      <c r="I843" s="11">
        <f t="shared" si="66"/>
        <v>221.398</v>
      </c>
      <c r="J843" s="11">
        <f t="shared" si="69"/>
        <v>55.885400000000004</v>
      </c>
      <c r="K843" s="13" t="s">
        <v>12</v>
      </c>
    </row>
    <row r="844" spans="1:11" x14ac:dyDescent="0.25">
      <c r="A844" s="6">
        <f t="shared" si="67"/>
        <v>2012</v>
      </c>
      <c r="B844" s="7">
        <f t="shared" si="68"/>
        <v>7</v>
      </c>
      <c r="C844" s="8">
        <v>41120</v>
      </c>
      <c r="D844" s="9" t="s">
        <v>51</v>
      </c>
      <c r="E844" s="10">
        <v>12</v>
      </c>
      <c r="F844" s="11">
        <v>31.625</v>
      </c>
      <c r="G844" s="11">
        <v>55.349499999999999</v>
      </c>
      <c r="H844" s="12">
        <f t="shared" si="65"/>
        <v>0.75018181818181817</v>
      </c>
      <c r="I844" s="11">
        <f t="shared" si="66"/>
        <v>664.19399999999996</v>
      </c>
      <c r="J844" s="11">
        <f t="shared" si="69"/>
        <v>284.69399999999996</v>
      </c>
      <c r="K844" s="13" t="s">
        <v>14</v>
      </c>
    </row>
    <row r="845" spans="1:11" x14ac:dyDescent="0.25">
      <c r="A845" s="6">
        <f t="shared" si="67"/>
        <v>2012</v>
      </c>
      <c r="B845" s="7">
        <f t="shared" si="68"/>
        <v>7</v>
      </c>
      <c r="C845" s="8">
        <v>41120</v>
      </c>
      <c r="D845" s="9" t="s">
        <v>199</v>
      </c>
      <c r="E845" s="10">
        <v>7</v>
      </c>
      <c r="F845" s="11">
        <v>21.505000000000003</v>
      </c>
      <c r="G845" s="11">
        <v>41.951999999999991</v>
      </c>
      <c r="H845" s="12">
        <f t="shared" si="65"/>
        <v>0.95080213903743249</v>
      </c>
      <c r="I845" s="11">
        <f t="shared" si="66"/>
        <v>293.66399999999993</v>
      </c>
      <c r="J845" s="11">
        <f t="shared" si="69"/>
        <v>143.12899999999991</v>
      </c>
      <c r="K845" s="13" t="s">
        <v>16</v>
      </c>
    </row>
    <row r="846" spans="1:11" x14ac:dyDescent="0.25">
      <c r="A846" s="6">
        <f t="shared" si="67"/>
        <v>2012</v>
      </c>
      <c r="B846" s="7">
        <f t="shared" si="68"/>
        <v>7</v>
      </c>
      <c r="C846" s="8">
        <v>41120</v>
      </c>
      <c r="D846" s="9" t="s">
        <v>141</v>
      </c>
      <c r="E846" s="10">
        <v>6</v>
      </c>
      <c r="F846" s="11">
        <v>215.05</v>
      </c>
      <c r="G846" s="11">
        <v>375.09550000000002</v>
      </c>
      <c r="H846" s="12">
        <f t="shared" si="65"/>
        <v>0.74422459893048132</v>
      </c>
      <c r="I846" s="11">
        <f t="shared" si="66"/>
        <v>2250.5730000000003</v>
      </c>
      <c r="J846" s="11">
        <f t="shared" si="69"/>
        <v>960.27300000000014</v>
      </c>
      <c r="K846" s="13" t="s">
        <v>18</v>
      </c>
    </row>
    <row r="847" spans="1:11" x14ac:dyDescent="0.25">
      <c r="A847" s="6">
        <f t="shared" si="67"/>
        <v>2012</v>
      </c>
      <c r="B847" s="7">
        <f t="shared" si="68"/>
        <v>7</v>
      </c>
      <c r="C847" s="8">
        <v>41120</v>
      </c>
      <c r="D847" s="9" t="s">
        <v>67</v>
      </c>
      <c r="E847" s="10">
        <v>3</v>
      </c>
      <c r="F847" s="11">
        <v>758.99999999999989</v>
      </c>
      <c r="G847" s="11">
        <v>1059.7939999999999</v>
      </c>
      <c r="H847" s="12">
        <f t="shared" si="65"/>
        <v>0.39630303030303032</v>
      </c>
      <c r="I847" s="11">
        <f t="shared" si="66"/>
        <v>3179.3819999999996</v>
      </c>
      <c r="J847" s="11">
        <f t="shared" si="69"/>
        <v>902.38200000000006</v>
      </c>
      <c r="K847" s="13" t="s">
        <v>20</v>
      </c>
    </row>
    <row r="848" spans="1:11" x14ac:dyDescent="0.25">
      <c r="A848" s="6">
        <f t="shared" si="67"/>
        <v>2012</v>
      </c>
      <c r="B848" s="7">
        <f t="shared" si="68"/>
        <v>7</v>
      </c>
      <c r="C848" s="8">
        <v>41121</v>
      </c>
      <c r="D848" s="9" t="s">
        <v>199</v>
      </c>
      <c r="E848" s="10">
        <v>17</v>
      </c>
      <c r="F848" s="11">
        <v>15.8125</v>
      </c>
      <c r="G848" s="11">
        <v>41.951999999999991</v>
      </c>
      <c r="H848" s="12">
        <f t="shared" si="65"/>
        <v>1.6530909090909085</v>
      </c>
      <c r="I848" s="11">
        <f t="shared" si="66"/>
        <v>713.18399999999986</v>
      </c>
      <c r="J848" s="11">
        <f t="shared" si="69"/>
        <v>444.37149999999986</v>
      </c>
      <c r="K848" s="13" t="s">
        <v>18</v>
      </c>
    </row>
    <row r="849" spans="1:11" x14ac:dyDescent="0.25">
      <c r="A849" s="6">
        <f t="shared" si="67"/>
        <v>2012</v>
      </c>
      <c r="B849" s="7">
        <f t="shared" si="68"/>
        <v>7</v>
      </c>
      <c r="C849" s="8">
        <v>41121</v>
      </c>
      <c r="D849" s="9" t="s">
        <v>141</v>
      </c>
      <c r="E849" s="10">
        <v>8</v>
      </c>
      <c r="F849" s="11">
        <v>626.17499999999995</v>
      </c>
      <c r="G849" s="11">
        <v>1118.3174999999999</v>
      </c>
      <c r="H849" s="12">
        <f t="shared" si="65"/>
        <v>0.78595041322314041</v>
      </c>
      <c r="I849" s="11">
        <f t="shared" si="66"/>
        <v>8946.5399999999991</v>
      </c>
      <c r="J849" s="11">
        <f t="shared" si="69"/>
        <v>3937.1399999999994</v>
      </c>
      <c r="K849" s="13" t="s">
        <v>22</v>
      </c>
    </row>
    <row r="850" spans="1:11" x14ac:dyDescent="0.25">
      <c r="A850" s="6">
        <f t="shared" si="67"/>
        <v>2012</v>
      </c>
      <c r="B850" s="7">
        <f t="shared" si="68"/>
        <v>7</v>
      </c>
      <c r="C850" s="8">
        <v>41121</v>
      </c>
      <c r="D850" s="9" t="s">
        <v>67</v>
      </c>
      <c r="E850" s="10">
        <v>4</v>
      </c>
      <c r="F850" s="11">
        <v>689.42499999999995</v>
      </c>
      <c r="G850" s="11">
        <v>1059.7939999999999</v>
      </c>
      <c r="H850" s="12">
        <f t="shared" si="65"/>
        <v>0.5372143452877397</v>
      </c>
      <c r="I850" s="11">
        <f t="shared" si="66"/>
        <v>4239.1759999999995</v>
      </c>
      <c r="J850" s="11">
        <f t="shared" si="69"/>
        <v>1481.4759999999997</v>
      </c>
      <c r="K850" s="13" t="s">
        <v>24</v>
      </c>
    </row>
    <row r="851" spans="1:11" x14ac:dyDescent="0.25">
      <c r="A851" s="6">
        <f t="shared" si="67"/>
        <v>2012</v>
      </c>
      <c r="B851" s="7">
        <f t="shared" si="68"/>
        <v>7</v>
      </c>
      <c r="C851" s="8">
        <v>41121</v>
      </c>
      <c r="D851" s="9" t="s">
        <v>315</v>
      </c>
      <c r="E851" s="10">
        <v>3</v>
      </c>
      <c r="F851" s="11">
        <v>132.82500000000002</v>
      </c>
      <c r="G851" s="11">
        <v>215.83199999999999</v>
      </c>
      <c r="H851" s="12">
        <f t="shared" si="65"/>
        <v>0.62493506493506468</v>
      </c>
      <c r="I851" s="11">
        <f t="shared" si="66"/>
        <v>647.49599999999998</v>
      </c>
      <c r="J851" s="11">
        <f t="shared" si="69"/>
        <v>249.02099999999996</v>
      </c>
      <c r="K851" s="13" t="s">
        <v>12</v>
      </c>
    </row>
    <row r="852" spans="1:11" x14ac:dyDescent="0.25">
      <c r="A852" s="6">
        <f t="shared" si="67"/>
        <v>2012</v>
      </c>
      <c r="B852" s="7">
        <f t="shared" si="68"/>
        <v>8</v>
      </c>
      <c r="C852" s="8">
        <v>41122</v>
      </c>
      <c r="D852" s="9" t="s">
        <v>315</v>
      </c>
      <c r="E852" s="10">
        <v>5</v>
      </c>
      <c r="F852" s="11">
        <v>111.32000000000001</v>
      </c>
      <c r="G852" s="11">
        <v>215.83199999999999</v>
      </c>
      <c r="H852" s="12">
        <f t="shared" si="65"/>
        <v>0.93884297520661142</v>
      </c>
      <c r="I852" s="11">
        <f t="shared" si="66"/>
        <v>1079.1599999999999</v>
      </c>
      <c r="J852" s="11">
        <f t="shared" si="69"/>
        <v>522.55999999999983</v>
      </c>
      <c r="K852" s="13" t="s">
        <v>25</v>
      </c>
    </row>
    <row r="853" spans="1:11" x14ac:dyDescent="0.25">
      <c r="A853" s="6">
        <f t="shared" si="67"/>
        <v>2012</v>
      </c>
      <c r="B853" s="7">
        <f t="shared" si="68"/>
        <v>8</v>
      </c>
      <c r="C853" s="8">
        <v>41122</v>
      </c>
      <c r="D853" s="9" t="s">
        <v>164</v>
      </c>
      <c r="E853" s="10">
        <v>3</v>
      </c>
      <c r="F853" s="11">
        <v>493.35</v>
      </c>
      <c r="G853" s="11">
        <v>986.18249999999989</v>
      </c>
      <c r="H853" s="12">
        <f t="shared" si="65"/>
        <v>0.99895104895104869</v>
      </c>
      <c r="I853" s="11">
        <f t="shared" si="66"/>
        <v>2958.5474999999997</v>
      </c>
      <c r="J853" s="11">
        <f t="shared" si="69"/>
        <v>1478.4974999999995</v>
      </c>
      <c r="K853" s="13" t="s">
        <v>27</v>
      </c>
    </row>
    <row r="854" spans="1:11" x14ac:dyDescent="0.25">
      <c r="A854" s="6">
        <f t="shared" si="67"/>
        <v>2012</v>
      </c>
      <c r="B854" s="7">
        <f t="shared" si="68"/>
        <v>8</v>
      </c>
      <c r="C854" s="8">
        <v>41122</v>
      </c>
      <c r="D854" s="9" t="s">
        <v>67</v>
      </c>
      <c r="E854" s="10">
        <v>3</v>
      </c>
      <c r="F854" s="11">
        <v>758.99999999999989</v>
      </c>
      <c r="G854" s="11">
        <v>1050.6514999999999</v>
      </c>
      <c r="H854" s="12">
        <f t="shared" si="65"/>
        <v>0.38425757575757591</v>
      </c>
      <c r="I854" s="11">
        <f t="shared" si="66"/>
        <v>3151.9544999999998</v>
      </c>
      <c r="J854" s="11">
        <f t="shared" si="69"/>
        <v>874.95450000000028</v>
      </c>
      <c r="K854" s="13" t="s">
        <v>12</v>
      </c>
    </row>
    <row r="855" spans="1:11" x14ac:dyDescent="0.25">
      <c r="A855" s="6">
        <f t="shared" si="67"/>
        <v>2012</v>
      </c>
      <c r="B855" s="7">
        <f t="shared" si="68"/>
        <v>8</v>
      </c>
      <c r="C855" s="8">
        <v>41122</v>
      </c>
      <c r="D855" s="9" t="s">
        <v>208</v>
      </c>
      <c r="E855" s="10">
        <v>3</v>
      </c>
      <c r="F855" s="11">
        <v>71.333349999999996</v>
      </c>
      <c r="G855" s="11">
        <v>124.83249999999998</v>
      </c>
      <c r="H855" s="12">
        <f t="shared" si="65"/>
        <v>0.7499879088813296</v>
      </c>
      <c r="I855" s="11">
        <f t="shared" si="66"/>
        <v>374.49749999999995</v>
      </c>
      <c r="J855" s="11">
        <f t="shared" si="69"/>
        <v>160.49744999999996</v>
      </c>
      <c r="K855" s="13" t="s">
        <v>28</v>
      </c>
    </row>
    <row r="856" spans="1:11" x14ac:dyDescent="0.25">
      <c r="A856" s="6">
        <f t="shared" si="67"/>
        <v>2012</v>
      </c>
      <c r="B856" s="7">
        <f t="shared" si="68"/>
        <v>8</v>
      </c>
      <c r="C856" s="8">
        <v>41123</v>
      </c>
      <c r="D856" s="9" t="s">
        <v>356</v>
      </c>
      <c r="E856" s="10">
        <v>8</v>
      </c>
      <c r="F856" s="11">
        <v>904.47500000000002</v>
      </c>
      <c r="G856" s="11">
        <v>1451.0124999999998</v>
      </c>
      <c r="H856" s="12">
        <f t="shared" si="65"/>
        <v>0.60425937698664944</v>
      </c>
      <c r="I856" s="11">
        <f t="shared" si="66"/>
        <v>11608.099999999999</v>
      </c>
      <c r="J856" s="11">
        <f t="shared" si="69"/>
        <v>4372.2999999999984</v>
      </c>
      <c r="K856" s="13" t="s">
        <v>18</v>
      </c>
    </row>
    <row r="857" spans="1:11" x14ac:dyDescent="0.25">
      <c r="A857" s="6">
        <f t="shared" si="67"/>
        <v>2012</v>
      </c>
      <c r="B857" s="7">
        <f t="shared" si="68"/>
        <v>8</v>
      </c>
      <c r="C857" s="8">
        <v>41123</v>
      </c>
      <c r="D857" s="9" t="s">
        <v>67</v>
      </c>
      <c r="E857" s="10">
        <v>4</v>
      </c>
      <c r="F857" s="11">
        <v>689.42499999999995</v>
      </c>
      <c r="G857" s="11">
        <v>1050.6514999999999</v>
      </c>
      <c r="H857" s="12">
        <f t="shared" si="65"/>
        <v>0.52395329441201</v>
      </c>
      <c r="I857" s="11">
        <f t="shared" si="66"/>
        <v>4202.6059999999998</v>
      </c>
      <c r="J857" s="11">
        <f t="shared" si="69"/>
        <v>1444.9059999999999</v>
      </c>
      <c r="K857" s="13" t="s">
        <v>12</v>
      </c>
    </row>
    <row r="858" spans="1:11" x14ac:dyDescent="0.25">
      <c r="A858" s="6">
        <f t="shared" si="67"/>
        <v>2012</v>
      </c>
      <c r="B858" s="7">
        <f t="shared" si="68"/>
        <v>8</v>
      </c>
      <c r="C858" s="8">
        <v>41123</v>
      </c>
      <c r="D858" s="9" t="s">
        <v>357</v>
      </c>
      <c r="E858" s="10">
        <v>3</v>
      </c>
      <c r="F858" s="11">
        <v>37.949999999999996</v>
      </c>
      <c r="G858" s="11">
        <v>58.477499999999999</v>
      </c>
      <c r="H858" s="12">
        <f t="shared" si="65"/>
        <v>0.54090909090909101</v>
      </c>
      <c r="I858" s="11">
        <f t="shared" si="66"/>
        <v>175.4325</v>
      </c>
      <c r="J858" s="11">
        <f t="shared" si="69"/>
        <v>61.58250000000001</v>
      </c>
      <c r="K858" s="13" t="s">
        <v>14</v>
      </c>
    </row>
    <row r="859" spans="1:11" x14ac:dyDescent="0.25">
      <c r="A859" s="6">
        <f t="shared" si="67"/>
        <v>2012</v>
      </c>
      <c r="B859" s="7">
        <f t="shared" si="68"/>
        <v>8</v>
      </c>
      <c r="C859" s="8">
        <v>41123</v>
      </c>
      <c r="D859" s="9" t="s">
        <v>260</v>
      </c>
      <c r="E859" s="10">
        <v>3</v>
      </c>
      <c r="F859" s="11">
        <v>260.59000000000003</v>
      </c>
      <c r="G859" s="11">
        <v>414.57499999999999</v>
      </c>
      <c r="H859" s="12">
        <f t="shared" si="65"/>
        <v>0.59090909090909072</v>
      </c>
      <c r="I859" s="11">
        <f t="shared" si="66"/>
        <v>1243.7249999999999</v>
      </c>
      <c r="J859" s="11">
        <f t="shared" si="69"/>
        <v>461.95499999999981</v>
      </c>
      <c r="K859" s="13" t="s">
        <v>16</v>
      </c>
    </row>
    <row r="860" spans="1:11" x14ac:dyDescent="0.25">
      <c r="A860" s="6">
        <f t="shared" si="67"/>
        <v>2012</v>
      </c>
      <c r="B860" s="7">
        <f t="shared" si="68"/>
        <v>8</v>
      </c>
      <c r="C860" s="8">
        <v>41124</v>
      </c>
      <c r="D860" s="9" t="s">
        <v>357</v>
      </c>
      <c r="E860" s="10">
        <v>5</v>
      </c>
      <c r="F860" s="11">
        <v>34.155000000000001</v>
      </c>
      <c r="G860" s="11">
        <v>58.477499999999999</v>
      </c>
      <c r="H860" s="12">
        <f t="shared" si="65"/>
        <v>0.71212121212121204</v>
      </c>
      <c r="I860" s="11">
        <f t="shared" si="66"/>
        <v>292.38749999999999</v>
      </c>
      <c r="J860" s="11">
        <f t="shared" si="69"/>
        <v>121.61249999999998</v>
      </c>
      <c r="K860" s="13" t="s">
        <v>18</v>
      </c>
    </row>
    <row r="861" spans="1:11" x14ac:dyDescent="0.25">
      <c r="A861" s="6">
        <f t="shared" si="67"/>
        <v>2012</v>
      </c>
      <c r="B861" s="7">
        <f t="shared" si="68"/>
        <v>8</v>
      </c>
      <c r="C861" s="8">
        <v>41124</v>
      </c>
      <c r="D861" s="9" t="s">
        <v>67</v>
      </c>
      <c r="E861" s="10">
        <v>4</v>
      </c>
      <c r="F861" s="11">
        <v>765.32499999999993</v>
      </c>
      <c r="G861" s="11">
        <v>1166.606</v>
      </c>
      <c r="H861" s="12">
        <f t="shared" si="65"/>
        <v>0.52432757325319324</v>
      </c>
      <c r="I861" s="11">
        <f t="shared" si="66"/>
        <v>4666.424</v>
      </c>
      <c r="J861" s="11">
        <f t="shared" si="69"/>
        <v>1605.1240000000003</v>
      </c>
      <c r="K861" s="13" t="s">
        <v>20</v>
      </c>
    </row>
    <row r="862" spans="1:11" x14ac:dyDescent="0.25">
      <c r="A862" s="6">
        <f t="shared" si="67"/>
        <v>2012</v>
      </c>
      <c r="B862" s="7">
        <f t="shared" si="68"/>
        <v>8</v>
      </c>
      <c r="C862" s="8">
        <v>41124</v>
      </c>
      <c r="D862" s="9" t="s">
        <v>358</v>
      </c>
      <c r="E862" s="10">
        <v>3</v>
      </c>
      <c r="F862" s="11">
        <v>790.62499999999989</v>
      </c>
      <c r="G862" s="11">
        <v>1243.7249999999999</v>
      </c>
      <c r="H862" s="12">
        <f t="shared" si="65"/>
        <v>0.57309090909090921</v>
      </c>
      <c r="I862" s="11">
        <f t="shared" si="66"/>
        <v>3731.1749999999997</v>
      </c>
      <c r="J862" s="11">
        <f t="shared" si="69"/>
        <v>1359.3000000000002</v>
      </c>
      <c r="K862" s="13" t="s">
        <v>18</v>
      </c>
    </row>
    <row r="863" spans="1:11" x14ac:dyDescent="0.25">
      <c r="A863" s="6">
        <f t="shared" si="67"/>
        <v>2012</v>
      </c>
      <c r="B863" s="7">
        <f t="shared" si="68"/>
        <v>8</v>
      </c>
      <c r="C863" s="8">
        <v>41124</v>
      </c>
      <c r="D863" s="9" t="s">
        <v>236</v>
      </c>
      <c r="E863" s="10">
        <v>3</v>
      </c>
      <c r="F863" s="11">
        <v>354.2</v>
      </c>
      <c r="G863" s="11">
        <v>517.00549999999998</v>
      </c>
      <c r="H863" s="12">
        <f t="shared" si="65"/>
        <v>0.45964285714285713</v>
      </c>
      <c r="I863" s="11">
        <f t="shared" si="66"/>
        <v>1551.0165</v>
      </c>
      <c r="J863" s="11">
        <f t="shared" si="69"/>
        <v>488.41650000000004</v>
      </c>
      <c r="K863" s="13" t="s">
        <v>22</v>
      </c>
    </row>
    <row r="864" spans="1:11" x14ac:dyDescent="0.25">
      <c r="A864" s="6">
        <f t="shared" si="67"/>
        <v>2012</v>
      </c>
      <c r="B864" s="7">
        <f t="shared" si="68"/>
        <v>8</v>
      </c>
      <c r="C864" s="8">
        <v>41125</v>
      </c>
      <c r="D864" s="9" t="s">
        <v>67</v>
      </c>
      <c r="E864" s="10">
        <v>7</v>
      </c>
      <c r="F864" s="11">
        <v>733.69999999999993</v>
      </c>
      <c r="G864" s="11">
        <v>1166.606</v>
      </c>
      <c r="H864" s="12">
        <f t="shared" si="65"/>
        <v>0.59003134796238255</v>
      </c>
      <c r="I864" s="11">
        <f t="shared" si="66"/>
        <v>8166.2420000000002</v>
      </c>
      <c r="J864" s="11">
        <f t="shared" si="69"/>
        <v>3030.3420000000006</v>
      </c>
      <c r="K864" s="13" t="s">
        <v>24</v>
      </c>
    </row>
    <row r="865" spans="1:11" x14ac:dyDescent="0.25">
      <c r="A865" s="6">
        <f t="shared" si="67"/>
        <v>2012</v>
      </c>
      <c r="B865" s="7">
        <f t="shared" si="68"/>
        <v>8</v>
      </c>
      <c r="C865" s="8">
        <v>41125</v>
      </c>
      <c r="D865" s="9" t="s">
        <v>359</v>
      </c>
      <c r="E865" s="10">
        <v>5</v>
      </c>
      <c r="F865" s="11">
        <v>37.949999999999996</v>
      </c>
      <c r="G865" s="11">
        <v>58.477499999999999</v>
      </c>
      <c r="H865" s="12">
        <f t="shared" si="65"/>
        <v>0.54090909090909101</v>
      </c>
      <c r="I865" s="11">
        <f t="shared" si="66"/>
        <v>292.38749999999999</v>
      </c>
      <c r="J865" s="11">
        <f t="shared" si="69"/>
        <v>102.63750000000002</v>
      </c>
      <c r="K865" s="13" t="s">
        <v>12</v>
      </c>
    </row>
    <row r="866" spans="1:11" x14ac:dyDescent="0.25">
      <c r="A866" s="6">
        <f t="shared" si="67"/>
        <v>2012</v>
      </c>
      <c r="B866" s="7">
        <f t="shared" si="68"/>
        <v>8</v>
      </c>
      <c r="C866" s="8">
        <v>41125</v>
      </c>
      <c r="D866" s="9" t="s">
        <v>67</v>
      </c>
      <c r="E866" s="10">
        <v>4</v>
      </c>
      <c r="F866" s="11">
        <v>1138.5</v>
      </c>
      <c r="G866" s="11">
        <v>1647.6739999999998</v>
      </c>
      <c r="H866" s="12">
        <f t="shared" si="65"/>
        <v>0.44723232323232304</v>
      </c>
      <c r="I866" s="11">
        <f t="shared" si="66"/>
        <v>6590.695999999999</v>
      </c>
      <c r="J866" s="11">
        <f t="shared" si="69"/>
        <v>2036.695999999999</v>
      </c>
      <c r="K866" s="13" t="s">
        <v>25</v>
      </c>
    </row>
    <row r="867" spans="1:11" x14ac:dyDescent="0.25">
      <c r="A867" s="6">
        <f t="shared" si="67"/>
        <v>2012</v>
      </c>
      <c r="B867" s="7">
        <f t="shared" si="68"/>
        <v>8</v>
      </c>
      <c r="C867" s="8">
        <v>41125</v>
      </c>
      <c r="D867" s="9" t="s">
        <v>233</v>
      </c>
      <c r="E867" s="10">
        <v>3</v>
      </c>
      <c r="F867" s="11">
        <v>354.2</v>
      </c>
      <c r="G867" s="11">
        <v>517.00549999999998</v>
      </c>
      <c r="H867" s="12">
        <f t="shared" si="65"/>
        <v>0.45964285714285713</v>
      </c>
      <c r="I867" s="11">
        <f t="shared" si="66"/>
        <v>1551.0165</v>
      </c>
      <c r="J867" s="11">
        <f t="shared" si="69"/>
        <v>488.41650000000004</v>
      </c>
      <c r="K867" s="13" t="s">
        <v>27</v>
      </c>
    </row>
    <row r="868" spans="1:11" x14ac:dyDescent="0.25">
      <c r="A868" s="6">
        <f t="shared" si="67"/>
        <v>2012</v>
      </c>
      <c r="B868" s="7">
        <f t="shared" si="68"/>
        <v>8</v>
      </c>
      <c r="C868" s="8">
        <v>41126</v>
      </c>
      <c r="D868" s="9" t="s">
        <v>67</v>
      </c>
      <c r="E868" s="10">
        <v>7</v>
      </c>
      <c r="F868" s="11">
        <v>948.75000000000011</v>
      </c>
      <c r="G868" s="11">
        <v>1647.6739999999998</v>
      </c>
      <c r="H868" s="12">
        <f t="shared" si="65"/>
        <v>0.73667878787878738</v>
      </c>
      <c r="I868" s="11">
        <f t="shared" si="66"/>
        <v>11533.717999999999</v>
      </c>
      <c r="J868" s="11">
        <f t="shared" si="69"/>
        <v>4892.467999999998</v>
      </c>
      <c r="K868" s="13" t="s">
        <v>12</v>
      </c>
    </row>
    <row r="869" spans="1:11" x14ac:dyDescent="0.25">
      <c r="A869" s="6">
        <f t="shared" si="67"/>
        <v>2012</v>
      </c>
      <c r="B869" s="7">
        <f t="shared" si="68"/>
        <v>8</v>
      </c>
      <c r="C869" s="8">
        <v>41126</v>
      </c>
      <c r="D869" s="9" t="s">
        <v>359</v>
      </c>
      <c r="E869" s="10">
        <v>5</v>
      </c>
      <c r="F869" s="11">
        <v>34.155000000000001</v>
      </c>
      <c r="G869" s="11">
        <v>58.477499999999999</v>
      </c>
      <c r="H869" s="12">
        <f t="shared" si="65"/>
        <v>0.71212121212121204</v>
      </c>
      <c r="I869" s="11">
        <f t="shared" si="66"/>
        <v>292.38749999999999</v>
      </c>
      <c r="J869" s="11">
        <f t="shared" si="69"/>
        <v>121.61249999999998</v>
      </c>
      <c r="K869" s="13" t="s">
        <v>28</v>
      </c>
    </row>
    <row r="870" spans="1:11" x14ac:dyDescent="0.25">
      <c r="A870" s="6">
        <f t="shared" si="67"/>
        <v>2012</v>
      </c>
      <c r="B870" s="7">
        <f t="shared" si="68"/>
        <v>8</v>
      </c>
      <c r="C870" s="8">
        <v>41126</v>
      </c>
      <c r="D870" s="9" t="s">
        <v>67</v>
      </c>
      <c r="E870" s="10">
        <v>3</v>
      </c>
      <c r="F870" s="11">
        <v>746.34999999999991</v>
      </c>
      <c r="G870" s="11">
        <v>1053.9865</v>
      </c>
      <c r="H870" s="12">
        <f t="shared" si="65"/>
        <v>0.41218798151001557</v>
      </c>
      <c r="I870" s="11">
        <f t="shared" si="66"/>
        <v>3161.9594999999999</v>
      </c>
      <c r="J870" s="11">
        <f t="shared" si="69"/>
        <v>922.90950000000021</v>
      </c>
      <c r="K870" s="13" t="s">
        <v>18</v>
      </c>
    </row>
    <row r="871" spans="1:11" x14ac:dyDescent="0.25">
      <c r="A871" s="6">
        <f t="shared" si="67"/>
        <v>2012</v>
      </c>
      <c r="B871" s="7">
        <f t="shared" si="68"/>
        <v>8</v>
      </c>
      <c r="C871" s="8">
        <v>41126</v>
      </c>
      <c r="D871" s="9" t="s">
        <v>360</v>
      </c>
      <c r="E871" s="10">
        <v>3</v>
      </c>
      <c r="F871" s="11">
        <v>88.55</v>
      </c>
      <c r="G871" s="11">
        <v>136.13699999999997</v>
      </c>
      <c r="H871" s="12">
        <f t="shared" si="65"/>
        <v>0.5374025974025971</v>
      </c>
      <c r="I871" s="11">
        <f t="shared" si="66"/>
        <v>408.41099999999994</v>
      </c>
      <c r="J871" s="11">
        <f t="shared" si="69"/>
        <v>142.76099999999997</v>
      </c>
      <c r="K871" s="13" t="s">
        <v>12</v>
      </c>
    </row>
    <row r="872" spans="1:11" x14ac:dyDescent="0.25">
      <c r="A872" s="6">
        <f t="shared" si="67"/>
        <v>2012</v>
      </c>
      <c r="B872" s="7">
        <f t="shared" si="68"/>
        <v>8</v>
      </c>
      <c r="C872" s="8">
        <v>41127</v>
      </c>
      <c r="D872" s="9" t="s">
        <v>361</v>
      </c>
      <c r="E872" s="10">
        <v>7</v>
      </c>
      <c r="F872" s="11">
        <v>259.32499999999999</v>
      </c>
      <c r="G872" s="11">
        <v>381.39749999999992</v>
      </c>
      <c r="H872" s="12">
        <f t="shared" si="65"/>
        <v>0.47073170731707292</v>
      </c>
      <c r="I872" s="11">
        <f t="shared" si="66"/>
        <v>2669.7824999999993</v>
      </c>
      <c r="J872" s="11">
        <f t="shared" si="69"/>
        <v>854.50749999999948</v>
      </c>
      <c r="K872" s="13" t="s">
        <v>14</v>
      </c>
    </row>
    <row r="873" spans="1:11" x14ac:dyDescent="0.25">
      <c r="A873" s="6">
        <f t="shared" si="67"/>
        <v>2012</v>
      </c>
      <c r="B873" s="7">
        <f t="shared" si="68"/>
        <v>8</v>
      </c>
      <c r="C873" s="8">
        <v>41127</v>
      </c>
      <c r="D873" s="9" t="s">
        <v>360</v>
      </c>
      <c r="E873" s="10">
        <v>5</v>
      </c>
      <c r="F873" s="11">
        <v>75.899999999999991</v>
      </c>
      <c r="G873" s="11">
        <v>136.13699999999997</v>
      </c>
      <c r="H873" s="12">
        <f t="shared" si="65"/>
        <v>0.79363636363636347</v>
      </c>
      <c r="I873" s="11">
        <f t="shared" si="66"/>
        <v>680.68499999999983</v>
      </c>
      <c r="J873" s="11">
        <f t="shared" si="69"/>
        <v>301.18499999999989</v>
      </c>
      <c r="K873" s="13" t="s">
        <v>16</v>
      </c>
    </row>
    <row r="874" spans="1:11" x14ac:dyDescent="0.25">
      <c r="A874" s="6">
        <f t="shared" si="67"/>
        <v>2012</v>
      </c>
      <c r="B874" s="7">
        <f t="shared" si="68"/>
        <v>8</v>
      </c>
      <c r="C874" s="8">
        <v>41127</v>
      </c>
      <c r="D874" s="9" t="s">
        <v>67</v>
      </c>
      <c r="E874" s="10">
        <v>4</v>
      </c>
      <c r="F874" s="11">
        <v>695.75</v>
      </c>
      <c r="G874" s="11">
        <v>1053.9865</v>
      </c>
      <c r="H874" s="12">
        <f t="shared" si="65"/>
        <v>0.514892561983471</v>
      </c>
      <c r="I874" s="11">
        <f t="shared" si="66"/>
        <v>4215.9459999999999</v>
      </c>
      <c r="J874" s="11">
        <f t="shared" si="69"/>
        <v>1432.9459999999999</v>
      </c>
      <c r="K874" s="13" t="s">
        <v>18</v>
      </c>
    </row>
    <row r="875" spans="1:11" x14ac:dyDescent="0.25">
      <c r="A875" s="6">
        <f t="shared" si="67"/>
        <v>2012</v>
      </c>
      <c r="B875" s="7">
        <f t="shared" si="68"/>
        <v>8</v>
      </c>
      <c r="C875" s="8">
        <v>41127</v>
      </c>
      <c r="D875" s="9" t="s">
        <v>67</v>
      </c>
      <c r="E875" s="10">
        <v>3</v>
      </c>
      <c r="F875" s="11">
        <v>822.25000000000011</v>
      </c>
      <c r="G875" s="11">
        <v>1446.1709999999998</v>
      </c>
      <c r="H875" s="12">
        <f t="shared" si="65"/>
        <v>0.75879720279720231</v>
      </c>
      <c r="I875" s="11">
        <f t="shared" si="66"/>
        <v>4338.512999999999</v>
      </c>
      <c r="J875" s="11">
        <f t="shared" si="69"/>
        <v>1871.7629999999986</v>
      </c>
      <c r="K875" s="13" t="s">
        <v>20</v>
      </c>
    </row>
    <row r="876" spans="1:11" x14ac:dyDescent="0.25">
      <c r="A876" s="6">
        <f t="shared" si="67"/>
        <v>2012</v>
      </c>
      <c r="B876" s="7">
        <f t="shared" si="68"/>
        <v>8</v>
      </c>
      <c r="C876" s="8">
        <v>41128</v>
      </c>
      <c r="D876" s="9" t="s">
        <v>361</v>
      </c>
      <c r="E876" s="10">
        <v>7</v>
      </c>
      <c r="F876" s="11">
        <v>234.02500000000001</v>
      </c>
      <c r="G876" s="11">
        <v>381.39749999999992</v>
      </c>
      <c r="H876" s="12">
        <f t="shared" si="65"/>
        <v>0.6297297297297294</v>
      </c>
      <c r="I876" s="11">
        <f t="shared" si="66"/>
        <v>2669.7824999999993</v>
      </c>
      <c r="J876" s="11">
        <f t="shared" si="69"/>
        <v>1031.6074999999994</v>
      </c>
      <c r="K876" s="13" t="s">
        <v>18</v>
      </c>
    </row>
    <row r="877" spans="1:11" x14ac:dyDescent="0.25">
      <c r="A877" s="6">
        <f t="shared" si="67"/>
        <v>2012</v>
      </c>
      <c r="B877" s="7">
        <f t="shared" si="68"/>
        <v>8</v>
      </c>
      <c r="C877" s="8">
        <v>41128</v>
      </c>
      <c r="D877" s="9" t="s">
        <v>67</v>
      </c>
      <c r="E877" s="10">
        <v>5</v>
      </c>
      <c r="F877" s="11">
        <v>758.99999999999989</v>
      </c>
      <c r="G877" s="11">
        <v>1446.1709999999998</v>
      </c>
      <c r="H877" s="12">
        <f t="shared" si="65"/>
        <v>0.90536363636363637</v>
      </c>
      <c r="I877" s="11">
        <f t="shared" si="66"/>
        <v>7230.8549999999996</v>
      </c>
      <c r="J877" s="11">
        <f t="shared" si="69"/>
        <v>3435.855</v>
      </c>
      <c r="K877" s="13" t="s">
        <v>22</v>
      </c>
    </row>
    <row r="878" spans="1:11" x14ac:dyDescent="0.25">
      <c r="A878" s="6">
        <f t="shared" si="67"/>
        <v>2012</v>
      </c>
      <c r="B878" s="7">
        <f t="shared" si="68"/>
        <v>8</v>
      </c>
      <c r="C878" s="8">
        <v>41128</v>
      </c>
      <c r="D878" s="9" t="s">
        <v>67</v>
      </c>
      <c r="E878" s="10">
        <v>3</v>
      </c>
      <c r="F878" s="11">
        <v>1644.5000000000002</v>
      </c>
      <c r="G878" s="11">
        <v>2254.6094999999996</v>
      </c>
      <c r="H878" s="12">
        <f t="shared" si="65"/>
        <v>0.37099999999999955</v>
      </c>
      <c r="I878" s="11">
        <f t="shared" si="66"/>
        <v>6763.8284999999987</v>
      </c>
      <c r="J878" s="11">
        <f t="shared" si="69"/>
        <v>1830.3284999999978</v>
      </c>
      <c r="K878" s="13" t="s">
        <v>24</v>
      </c>
    </row>
    <row r="879" spans="1:11" x14ac:dyDescent="0.25">
      <c r="A879" s="6">
        <f t="shared" si="67"/>
        <v>2012</v>
      </c>
      <c r="B879" s="7">
        <f t="shared" si="68"/>
        <v>8</v>
      </c>
      <c r="C879" s="8">
        <v>41128</v>
      </c>
      <c r="D879" s="9" t="s">
        <v>127</v>
      </c>
      <c r="E879" s="10">
        <v>3</v>
      </c>
      <c r="F879" s="11">
        <v>569.25</v>
      </c>
      <c r="G879" s="11">
        <v>791.16549999999995</v>
      </c>
      <c r="H879" s="12">
        <f t="shared" si="65"/>
        <v>0.38983838383838376</v>
      </c>
      <c r="I879" s="11">
        <f t="shared" si="66"/>
        <v>2373.4964999999997</v>
      </c>
      <c r="J879" s="11">
        <f t="shared" si="69"/>
        <v>665.74649999999974</v>
      </c>
      <c r="K879" s="13" t="s">
        <v>12</v>
      </c>
    </row>
    <row r="880" spans="1:11" x14ac:dyDescent="0.25">
      <c r="A880" s="6">
        <f t="shared" si="67"/>
        <v>2012</v>
      </c>
      <c r="B880" s="7">
        <f t="shared" si="68"/>
        <v>8</v>
      </c>
      <c r="C880" s="8">
        <v>41129</v>
      </c>
      <c r="D880" s="9" t="s">
        <v>361</v>
      </c>
      <c r="E880" s="10">
        <v>6</v>
      </c>
      <c r="F880" s="11">
        <v>202.39999999999998</v>
      </c>
      <c r="G880" s="11">
        <v>381.39749999999992</v>
      </c>
      <c r="H880" s="12">
        <f t="shared" si="65"/>
        <v>0.8843749999999998</v>
      </c>
      <c r="I880" s="11">
        <f t="shared" si="66"/>
        <v>2288.3849999999993</v>
      </c>
      <c r="J880" s="11">
        <f t="shared" si="69"/>
        <v>1073.9849999999994</v>
      </c>
      <c r="K880" s="13" t="s">
        <v>25</v>
      </c>
    </row>
    <row r="881" spans="1:11" x14ac:dyDescent="0.25">
      <c r="A881" s="6">
        <f t="shared" si="67"/>
        <v>2012</v>
      </c>
      <c r="B881" s="7">
        <f t="shared" si="68"/>
        <v>8</v>
      </c>
      <c r="C881" s="8">
        <v>41129</v>
      </c>
      <c r="D881" s="9" t="s">
        <v>37</v>
      </c>
      <c r="E881" s="10">
        <v>7</v>
      </c>
      <c r="F881" s="11">
        <v>227.70000000000002</v>
      </c>
      <c r="G881" s="11">
        <v>410.803</v>
      </c>
      <c r="H881" s="12">
        <f t="shared" si="65"/>
        <v>0.80414141414141405</v>
      </c>
      <c r="I881" s="11">
        <f t="shared" si="66"/>
        <v>2875.6210000000001</v>
      </c>
      <c r="J881" s="11">
        <f t="shared" si="69"/>
        <v>1281.721</v>
      </c>
      <c r="K881" s="13" t="s">
        <v>27</v>
      </c>
    </row>
    <row r="882" spans="1:11" x14ac:dyDescent="0.25">
      <c r="A882" s="6">
        <f t="shared" si="67"/>
        <v>2012</v>
      </c>
      <c r="B882" s="7">
        <f t="shared" si="68"/>
        <v>8</v>
      </c>
      <c r="C882" s="8">
        <v>41129</v>
      </c>
      <c r="D882" s="9" t="s">
        <v>127</v>
      </c>
      <c r="E882" s="10">
        <v>5</v>
      </c>
      <c r="F882" s="11">
        <v>504.73500000000001</v>
      </c>
      <c r="G882" s="11">
        <v>791.16549999999995</v>
      </c>
      <c r="H882" s="12">
        <f t="shared" si="65"/>
        <v>0.56748689906584626</v>
      </c>
      <c r="I882" s="11">
        <f t="shared" si="66"/>
        <v>3955.8274999999999</v>
      </c>
      <c r="J882" s="11">
        <f t="shared" si="69"/>
        <v>1432.1524999999997</v>
      </c>
      <c r="K882" s="13" t="s">
        <v>12</v>
      </c>
    </row>
    <row r="883" spans="1:11" x14ac:dyDescent="0.25">
      <c r="A883" s="6">
        <f t="shared" si="67"/>
        <v>2012</v>
      </c>
      <c r="B883" s="7">
        <f t="shared" si="68"/>
        <v>8</v>
      </c>
      <c r="C883" s="8">
        <v>41129</v>
      </c>
      <c r="D883" s="9" t="s">
        <v>67</v>
      </c>
      <c r="E883" s="10">
        <v>4</v>
      </c>
      <c r="F883" s="11">
        <v>1517.9999999999998</v>
      </c>
      <c r="G883" s="11">
        <v>2254.6094999999996</v>
      </c>
      <c r="H883" s="12">
        <f t="shared" si="65"/>
        <v>0.48524999999999996</v>
      </c>
      <c r="I883" s="11">
        <f t="shared" si="66"/>
        <v>9018.4379999999983</v>
      </c>
      <c r="J883" s="11">
        <f t="shared" si="69"/>
        <v>2946.4379999999992</v>
      </c>
      <c r="K883" s="13" t="s">
        <v>28</v>
      </c>
    </row>
    <row r="884" spans="1:11" x14ac:dyDescent="0.25">
      <c r="A884" s="6">
        <f t="shared" si="67"/>
        <v>2012</v>
      </c>
      <c r="B884" s="7">
        <f t="shared" si="68"/>
        <v>8</v>
      </c>
      <c r="C884" s="8">
        <v>41130</v>
      </c>
      <c r="D884" s="9" t="s">
        <v>34</v>
      </c>
      <c r="E884" s="10">
        <v>7</v>
      </c>
      <c r="F884" s="11">
        <v>227.70000000000002</v>
      </c>
      <c r="G884" s="11">
        <v>410.803</v>
      </c>
      <c r="H884" s="12">
        <f t="shared" si="65"/>
        <v>0.80414141414141405</v>
      </c>
      <c r="I884" s="11">
        <f t="shared" si="66"/>
        <v>2875.6210000000001</v>
      </c>
      <c r="J884" s="11">
        <f t="shared" si="69"/>
        <v>1281.721</v>
      </c>
      <c r="K884" s="13" t="s">
        <v>18</v>
      </c>
    </row>
    <row r="885" spans="1:11" x14ac:dyDescent="0.25">
      <c r="A885" s="6">
        <f t="shared" si="67"/>
        <v>2012</v>
      </c>
      <c r="B885" s="7">
        <f t="shared" si="68"/>
        <v>8</v>
      </c>
      <c r="C885" s="8">
        <v>41130</v>
      </c>
      <c r="D885" s="9" t="s">
        <v>67</v>
      </c>
      <c r="E885" s="10">
        <v>3</v>
      </c>
      <c r="F885" s="11">
        <v>1049.95</v>
      </c>
      <c r="G885" s="11">
        <v>1384.4965</v>
      </c>
      <c r="H885" s="12">
        <f t="shared" si="65"/>
        <v>0.31863088718510396</v>
      </c>
      <c r="I885" s="11">
        <f t="shared" si="66"/>
        <v>4153.4894999999997</v>
      </c>
      <c r="J885" s="11">
        <f t="shared" si="69"/>
        <v>1003.6394999999993</v>
      </c>
      <c r="K885" s="13" t="s">
        <v>12</v>
      </c>
    </row>
    <row r="886" spans="1:11" x14ac:dyDescent="0.25">
      <c r="A886" s="6">
        <f t="shared" si="67"/>
        <v>2012</v>
      </c>
      <c r="B886" s="7">
        <f t="shared" si="68"/>
        <v>8</v>
      </c>
      <c r="C886" s="8">
        <v>41130</v>
      </c>
      <c r="D886" s="9" t="s">
        <v>67</v>
      </c>
      <c r="E886" s="10">
        <v>3</v>
      </c>
      <c r="F886" s="11">
        <v>2213.75</v>
      </c>
      <c r="G886" s="11">
        <v>3716.8919999999998</v>
      </c>
      <c r="H886" s="12">
        <f t="shared" si="65"/>
        <v>0.67900259740259727</v>
      </c>
      <c r="I886" s="11">
        <f t="shared" si="66"/>
        <v>11150.675999999999</v>
      </c>
      <c r="J886" s="11">
        <f t="shared" si="69"/>
        <v>4509.4259999999995</v>
      </c>
      <c r="K886" s="13" t="s">
        <v>14</v>
      </c>
    </row>
    <row r="887" spans="1:11" x14ac:dyDescent="0.25">
      <c r="A887" s="6">
        <f t="shared" si="67"/>
        <v>2012</v>
      </c>
      <c r="B887" s="7">
        <f t="shared" si="68"/>
        <v>8</v>
      </c>
      <c r="C887" s="8">
        <v>41130</v>
      </c>
      <c r="D887" s="9" t="s">
        <v>127</v>
      </c>
      <c r="E887" s="10">
        <v>3</v>
      </c>
      <c r="F887" s="11">
        <v>657.8</v>
      </c>
      <c r="G887" s="11">
        <v>959.01949999999988</v>
      </c>
      <c r="H887" s="12">
        <f t="shared" si="65"/>
        <v>0.45791958041958036</v>
      </c>
      <c r="I887" s="11">
        <f t="shared" si="66"/>
        <v>2877.0584999999996</v>
      </c>
      <c r="J887" s="11">
        <f t="shared" si="69"/>
        <v>903.65849999999978</v>
      </c>
      <c r="K887" s="13" t="s">
        <v>16</v>
      </c>
    </row>
    <row r="888" spans="1:11" x14ac:dyDescent="0.25">
      <c r="A888" s="6">
        <f t="shared" si="67"/>
        <v>2012</v>
      </c>
      <c r="B888" s="7">
        <f t="shared" si="68"/>
        <v>8</v>
      </c>
      <c r="C888" s="8">
        <v>41131</v>
      </c>
      <c r="D888" s="9" t="s">
        <v>127</v>
      </c>
      <c r="E888" s="10">
        <v>8.9990000000000006</v>
      </c>
      <c r="F888" s="11">
        <v>631.23500000000001</v>
      </c>
      <c r="G888" s="11">
        <v>959.01949999999988</v>
      </c>
      <c r="H888" s="12">
        <f t="shared" si="65"/>
        <v>0.51927491346329002</v>
      </c>
      <c r="I888" s="11">
        <f t="shared" si="66"/>
        <v>8630.2164804999993</v>
      </c>
      <c r="J888" s="11">
        <f t="shared" si="69"/>
        <v>2949.7327154999984</v>
      </c>
      <c r="K888" s="13" t="s">
        <v>18</v>
      </c>
    </row>
    <row r="889" spans="1:11" x14ac:dyDescent="0.25">
      <c r="A889" s="6">
        <f t="shared" si="67"/>
        <v>2012</v>
      </c>
      <c r="B889" s="7">
        <f t="shared" si="68"/>
        <v>8</v>
      </c>
      <c r="C889" s="8">
        <v>41131</v>
      </c>
      <c r="D889" s="9" t="s">
        <v>67</v>
      </c>
      <c r="E889" s="10">
        <v>5</v>
      </c>
      <c r="F889" s="11">
        <v>853.87500000000011</v>
      </c>
      <c r="G889" s="11">
        <v>1384.4965</v>
      </c>
      <c r="H889" s="12">
        <f t="shared" si="65"/>
        <v>0.62142760942760922</v>
      </c>
      <c r="I889" s="11">
        <f t="shared" si="66"/>
        <v>6922.4825000000001</v>
      </c>
      <c r="J889" s="11">
        <f t="shared" si="69"/>
        <v>2653.1074999999992</v>
      </c>
      <c r="K889" s="13" t="s">
        <v>20</v>
      </c>
    </row>
    <row r="890" spans="1:11" x14ac:dyDescent="0.25">
      <c r="A890" s="6">
        <f t="shared" si="67"/>
        <v>2012</v>
      </c>
      <c r="B890" s="7">
        <f t="shared" si="68"/>
        <v>8</v>
      </c>
      <c r="C890" s="8">
        <v>41131</v>
      </c>
      <c r="D890" s="9" t="s">
        <v>67</v>
      </c>
      <c r="E890" s="10">
        <v>5</v>
      </c>
      <c r="F890" s="11">
        <v>1581.2499999999998</v>
      </c>
      <c r="G890" s="11">
        <v>3716.8919999999998</v>
      </c>
      <c r="H890" s="12">
        <f t="shared" si="65"/>
        <v>1.3506036363636365</v>
      </c>
      <c r="I890" s="11">
        <f t="shared" si="66"/>
        <v>18584.46</v>
      </c>
      <c r="J890" s="11">
        <f t="shared" si="69"/>
        <v>10678.21</v>
      </c>
      <c r="K890" s="13" t="s">
        <v>18</v>
      </c>
    </row>
    <row r="891" spans="1:11" x14ac:dyDescent="0.25">
      <c r="A891" s="6">
        <f t="shared" si="67"/>
        <v>2012</v>
      </c>
      <c r="B891" s="7">
        <f t="shared" si="68"/>
        <v>8</v>
      </c>
      <c r="C891" s="8">
        <v>41131</v>
      </c>
      <c r="D891" s="9" t="s">
        <v>67</v>
      </c>
      <c r="E891" s="10">
        <v>4</v>
      </c>
      <c r="F891" s="11">
        <v>556.6</v>
      </c>
      <c r="G891" s="11">
        <v>798.87049999999988</v>
      </c>
      <c r="H891" s="12">
        <f t="shared" si="65"/>
        <v>0.43526859504132204</v>
      </c>
      <c r="I891" s="11">
        <f t="shared" si="66"/>
        <v>3195.4819999999995</v>
      </c>
      <c r="J891" s="11">
        <f t="shared" si="69"/>
        <v>969.08199999999943</v>
      </c>
      <c r="K891" s="13" t="s">
        <v>22</v>
      </c>
    </row>
    <row r="892" spans="1:11" x14ac:dyDescent="0.25">
      <c r="A892" s="6">
        <f t="shared" si="67"/>
        <v>2012</v>
      </c>
      <c r="B892" s="7">
        <f t="shared" si="68"/>
        <v>8</v>
      </c>
      <c r="C892" s="8">
        <v>41132</v>
      </c>
      <c r="D892" s="9" t="s">
        <v>67</v>
      </c>
      <c r="E892" s="10">
        <v>7</v>
      </c>
      <c r="F892" s="11">
        <v>442.75000000000006</v>
      </c>
      <c r="G892" s="11">
        <v>798.87049999999988</v>
      </c>
      <c r="H892" s="12">
        <f t="shared" si="65"/>
        <v>0.8043376623376618</v>
      </c>
      <c r="I892" s="11">
        <f t="shared" si="66"/>
        <v>5592.093499999999</v>
      </c>
      <c r="J892" s="11">
        <f t="shared" si="69"/>
        <v>2492.8434999999986</v>
      </c>
      <c r="K892" s="13" t="s">
        <v>24</v>
      </c>
    </row>
    <row r="893" spans="1:11" x14ac:dyDescent="0.25">
      <c r="A893" s="6">
        <f t="shared" si="67"/>
        <v>2012</v>
      </c>
      <c r="B893" s="7">
        <f t="shared" si="68"/>
        <v>8</v>
      </c>
      <c r="C893" s="8">
        <v>41132</v>
      </c>
      <c r="D893" s="9" t="s">
        <v>362</v>
      </c>
      <c r="E893" s="10">
        <v>7</v>
      </c>
      <c r="F893" s="11">
        <v>56.925000000000004</v>
      </c>
      <c r="G893" s="11">
        <v>100.68249999999999</v>
      </c>
      <c r="H893" s="12">
        <f t="shared" si="65"/>
        <v>0.76868686868686842</v>
      </c>
      <c r="I893" s="11">
        <f t="shared" si="66"/>
        <v>704.77749999999992</v>
      </c>
      <c r="J893" s="11">
        <f t="shared" si="69"/>
        <v>306.3024999999999</v>
      </c>
      <c r="K893" s="13" t="s">
        <v>12</v>
      </c>
    </row>
    <row r="894" spans="1:11" x14ac:dyDescent="0.25">
      <c r="A894" s="6">
        <f t="shared" si="67"/>
        <v>2012</v>
      </c>
      <c r="B894" s="7">
        <f t="shared" si="68"/>
        <v>8</v>
      </c>
      <c r="C894" s="8">
        <v>41132</v>
      </c>
      <c r="D894" s="9" t="s">
        <v>48</v>
      </c>
      <c r="E894" s="10">
        <v>3</v>
      </c>
      <c r="F894" s="11">
        <v>378.23500000000001</v>
      </c>
      <c r="G894" s="11">
        <v>535.35949999999991</v>
      </c>
      <c r="H894" s="12">
        <f t="shared" si="65"/>
        <v>0.41541501976284556</v>
      </c>
      <c r="I894" s="11">
        <f t="shared" si="66"/>
        <v>1606.0784999999996</v>
      </c>
      <c r="J894" s="11">
        <f t="shared" si="69"/>
        <v>471.37349999999969</v>
      </c>
      <c r="K894" s="13" t="s">
        <v>25</v>
      </c>
    </row>
    <row r="895" spans="1:11" x14ac:dyDescent="0.25">
      <c r="A895" s="6">
        <f t="shared" si="67"/>
        <v>2012</v>
      </c>
      <c r="B895" s="7">
        <f t="shared" si="68"/>
        <v>8</v>
      </c>
      <c r="C895" s="8">
        <v>41132</v>
      </c>
      <c r="D895" s="9" t="s">
        <v>67</v>
      </c>
      <c r="E895" s="10">
        <v>3</v>
      </c>
      <c r="F895" s="11">
        <v>1644.5000000000002</v>
      </c>
      <c r="G895" s="11">
        <v>2733.4580000000001</v>
      </c>
      <c r="H895" s="12">
        <f t="shared" si="65"/>
        <v>0.66218181818181798</v>
      </c>
      <c r="I895" s="11">
        <f t="shared" si="66"/>
        <v>8200.3739999999998</v>
      </c>
      <c r="J895" s="11">
        <f t="shared" si="69"/>
        <v>3266.8739999999989</v>
      </c>
      <c r="K895" s="13" t="s">
        <v>27</v>
      </c>
    </row>
    <row r="896" spans="1:11" x14ac:dyDescent="0.25">
      <c r="A896" s="6">
        <f t="shared" si="67"/>
        <v>2012</v>
      </c>
      <c r="B896" s="7">
        <f t="shared" si="68"/>
        <v>8</v>
      </c>
      <c r="C896" s="8">
        <v>41133</v>
      </c>
      <c r="D896" s="9" t="s">
        <v>362</v>
      </c>
      <c r="E896" s="10">
        <v>6</v>
      </c>
      <c r="F896" s="11">
        <v>44.274999999999999</v>
      </c>
      <c r="G896" s="11">
        <v>100.68249999999999</v>
      </c>
      <c r="H896" s="12">
        <f t="shared" si="65"/>
        <v>1.2740259740259738</v>
      </c>
      <c r="I896" s="11">
        <f t="shared" si="66"/>
        <v>604.09499999999991</v>
      </c>
      <c r="J896" s="11">
        <f t="shared" si="69"/>
        <v>338.44499999999994</v>
      </c>
      <c r="K896" s="13" t="s">
        <v>12</v>
      </c>
    </row>
    <row r="897" spans="1:11" x14ac:dyDescent="0.25">
      <c r="A897" s="6">
        <f t="shared" si="67"/>
        <v>2012</v>
      </c>
      <c r="B897" s="7">
        <f t="shared" si="68"/>
        <v>8</v>
      </c>
      <c r="C897" s="8">
        <v>41133</v>
      </c>
      <c r="D897" s="9" t="s">
        <v>363</v>
      </c>
      <c r="E897" s="10">
        <v>4</v>
      </c>
      <c r="F897" s="11">
        <v>88.55</v>
      </c>
      <c r="G897" s="11">
        <v>134.136</v>
      </c>
      <c r="H897" s="12">
        <f t="shared" si="65"/>
        <v>0.51480519480519482</v>
      </c>
      <c r="I897" s="11">
        <f t="shared" si="66"/>
        <v>536.54399999999998</v>
      </c>
      <c r="J897" s="11">
        <f t="shared" si="69"/>
        <v>182.34399999999999</v>
      </c>
      <c r="K897" s="13" t="s">
        <v>28</v>
      </c>
    </row>
    <row r="898" spans="1:11" x14ac:dyDescent="0.25">
      <c r="A898" s="6">
        <f t="shared" si="67"/>
        <v>2012</v>
      </c>
      <c r="B898" s="7">
        <f t="shared" si="68"/>
        <v>8</v>
      </c>
      <c r="C898" s="8">
        <v>41133</v>
      </c>
      <c r="D898" s="9" t="s">
        <v>67</v>
      </c>
      <c r="E898" s="10">
        <v>4</v>
      </c>
      <c r="F898" s="11">
        <v>1517.9999999999998</v>
      </c>
      <c r="G898" s="11">
        <v>2733.4580000000001</v>
      </c>
      <c r="H898" s="12">
        <f t="shared" si="65"/>
        <v>0.80069696969697002</v>
      </c>
      <c r="I898" s="11">
        <f t="shared" si="66"/>
        <v>10933.832</v>
      </c>
      <c r="J898" s="11">
        <f t="shared" si="69"/>
        <v>4861.8320000000012</v>
      </c>
      <c r="K898" s="13" t="s">
        <v>18</v>
      </c>
    </row>
    <row r="899" spans="1:11" x14ac:dyDescent="0.25">
      <c r="A899" s="6">
        <f t="shared" si="67"/>
        <v>2012</v>
      </c>
      <c r="B899" s="7">
        <f t="shared" si="68"/>
        <v>8</v>
      </c>
      <c r="C899" s="8">
        <v>41133</v>
      </c>
      <c r="D899" s="9" t="s">
        <v>52</v>
      </c>
      <c r="E899" s="10">
        <v>3</v>
      </c>
      <c r="F899" s="11">
        <v>378.23500000000001</v>
      </c>
      <c r="G899" s="11">
        <v>535.35949999999991</v>
      </c>
      <c r="H899" s="12">
        <f t="shared" ref="H899:H962" si="70">(G899-F899)/F899</f>
        <v>0.41541501976284556</v>
      </c>
      <c r="I899" s="11">
        <f t="shared" ref="I899:I962" si="71">E899*G899</f>
        <v>1606.0784999999996</v>
      </c>
      <c r="J899" s="11">
        <f t="shared" si="69"/>
        <v>471.37349999999969</v>
      </c>
      <c r="K899" s="13" t="s">
        <v>12</v>
      </c>
    </row>
    <row r="900" spans="1:11" x14ac:dyDescent="0.25">
      <c r="A900" s="6">
        <f t="shared" ref="A900:A963" si="72">YEAR(C900)</f>
        <v>2012</v>
      </c>
      <c r="B900" s="7">
        <f t="shared" ref="B900:B963" si="73">MONTH(C900)</f>
        <v>8</v>
      </c>
      <c r="C900" s="8">
        <v>41134</v>
      </c>
      <c r="D900" s="9" t="s">
        <v>363</v>
      </c>
      <c r="E900" s="10">
        <v>12</v>
      </c>
      <c r="F900" s="11">
        <v>75.899999999999991</v>
      </c>
      <c r="G900" s="11">
        <v>134.136</v>
      </c>
      <c r="H900" s="12">
        <f t="shared" si="70"/>
        <v>0.76727272727272744</v>
      </c>
      <c r="I900" s="11">
        <f t="shared" si="71"/>
        <v>1609.6320000000001</v>
      </c>
      <c r="J900" s="11">
        <f t="shared" ref="J900:J963" si="74">I900-E900*F900</f>
        <v>698.83200000000011</v>
      </c>
      <c r="K900" s="13" t="s">
        <v>14</v>
      </c>
    </row>
    <row r="901" spans="1:11" x14ac:dyDescent="0.25">
      <c r="A901" s="6">
        <f t="shared" si="72"/>
        <v>2012</v>
      </c>
      <c r="B901" s="7">
        <f t="shared" si="73"/>
        <v>8</v>
      </c>
      <c r="C901" s="8">
        <v>41134</v>
      </c>
      <c r="D901" s="9" t="s">
        <v>23</v>
      </c>
      <c r="E901" s="10">
        <v>5</v>
      </c>
      <c r="F901" s="11">
        <v>208.72500000000002</v>
      </c>
      <c r="G901" s="11">
        <v>342.91849999999999</v>
      </c>
      <c r="H901" s="12">
        <f t="shared" si="70"/>
        <v>0.64292011019283724</v>
      </c>
      <c r="I901" s="11">
        <f t="shared" si="71"/>
        <v>1714.5925</v>
      </c>
      <c r="J901" s="11">
        <f t="shared" si="74"/>
        <v>670.96749999999997</v>
      </c>
      <c r="K901" s="13" t="s">
        <v>16</v>
      </c>
    </row>
    <row r="902" spans="1:11" x14ac:dyDescent="0.25">
      <c r="A902" s="6">
        <f t="shared" si="72"/>
        <v>2012</v>
      </c>
      <c r="B902" s="7">
        <f t="shared" si="73"/>
        <v>8</v>
      </c>
      <c r="C902" s="8">
        <v>41134</v>
      </c>
      <c r="D902" s="9" t="s">
        <v>125</v>
      </c>
      <c r="E902" s="10">
        <v>3</v>
      </c>
      <c r="F902" s="11">
        <v>208.72500000000002</v>
      </c>
      <c r="G902" s="11">
        <v>309.28099999999995</v>
      </c>
      <c r="H902" s="12">
        <f t="shared" si="70"/>
        <v>0.48176308539944862</v>
      </c>
      <c r="I902" s="11">
        <f t="shared" si="71"/>
        <v>927.84299999999985</v>
      </c>
      <c r="J902" s="11">
        <f t="shared" si="74"/>
        <v>301.66799999999978</v>
      </c>
      <c r="K902" s="13" t="s">
        <v>18</v>
      </c>
    </row>
    <row r="903" spans="1:11" x14ac:dyDescent="0.25">
      <c r="A903" s="6">
        <f t="shared" si="72"/>
        <v>2012</v>
      </c>
      <c r="B903" s="7">
        <f t="shared" si="73"/>
        <v>8</v>
      </c>
      <c r="C903" s="8">
        <v>41134</v>
      </c>
      <c r="D903" s="9" t="s">
        <v>364</v>
      </c>
      <c r="E903" s="10">
        <v>3</v>
      </c>
      <c r="F903" s="11">
        <v>1012</v>
      </c>
      <c r="G903" s="11">
        <v>1944.9834999999998</v>
      </c>
      <c r="H903" s="12">
        <f t="shared" si="70"/>
        <v>0.92192045454545435</v>
      </c>
      <c r="I903" s="11">
        <f t="shared" si="71"/>
        <v>5834.950499999999</v>
      </c>
      <c r="J903" s="11">
        <f t="shared" si="74"/>
        <v>2798.950499999999</v>
      </c>
      <c r="K903" s="13" t="s">
        <v>20</v>
      </c>
    </row>
    <row r="904" spans="1:11" x14ac:dyDescent="0.25">
      <c r="A904" s="6">
        <f t="shared" si="72"/>
        <v>2012</v>
      </c>
      <c r="B904" s="7">
        <f t="shared" si="73"/>
        <v>8</v>
      </c>
      <c r="C904" s="8">
        <v>41135</v>
      </c>
      <c r="D904" s="9" t="s">
        <v>23</v>
      </c>
      <c r="E904" s="10">
        <v>16</v>
      </c>
      <c r="F904" s="11">
        <v>177.1</v>
      </c>
      <c r="G904" s="11">
        <v>342.91849999999999</v>
      </c>
      <c r="H904" s="12">
        <f t="shared" si="70"/>
        <v>0.9362987012987013</v>
      </c>
      <c r="I904" s="11">
        <f t="shared" si="71"/>
        <v>5486.6959999999999</v>
      </c>
      <c r="J904" s="11">
        <f t="shared" si="74"/>
        <v>2653.096</v>
      </c>
      <c r="K904" s="13" t="s">
        <v>18</v>
      </c>
    </row>
    <row r="905" spans="1:11" x14ac:dyDescent="0.25">
      <c r="A905" s="6">
        <f t="shared" si="72"/>
        <v>2012</v>
      </c>
      <c r="B905" s="7">
        <f t="shared" si="73"/>
        <v>8</v>
      </c>
      <c r="C905" s="8">
        <v>41135</v>
      </c>
      <c r="D905" s="9" t="s">
        <v>62</v>
      </c>
      <c r="E905" s="10">
        <v>3</v>
      </c>
      <c r="F905" s="11">
        <v>221.37500000000003</v>
      </c>
      <c r="G905" s="11">
        <v>333.68400000000003</v>
      </c>
      <c r="H905" s="12">
        <f t="shared" si="70"/>
        <v>0.50732467532467529</v>
      </c>
      <c r="I905" s="11">
        <f t="shared" si="71"/>
        <v>1001.0520000000001</v>
      </c>
      <c r="J905" s="11">
        <f t="shared" si="74"/>
        <v>336.92700000000002</v>
      </c>
      <c r="K905" s="13" t="s">
        <v>22</v>
      </c>
    </row>
    <row r="906" spans="1:11" x14ac:dyDescent="0.25">
      <c r="A906" s="6">
        <f t="shared" si="72"/>
        <v>2012</v>
      </c>
      <c r="B906" s="7">
        <f t="shared" si="73"/>
        <v>8</v>
      </c>
      <c r="C906" s="8">
        <v>41135</v>
      </c>
      <c r="D906" s="9" t="s">
        <v>70</v>
      </c>
      <c r="E906" s="10">
        <v>3</v>
      </c>
      <c r="F906" s="11">
        <v>221.37500000000003</v>
      </c>
      <c r="G906" s="11">
        <v>309.28099999999995</v>
      </c>
      <c r="H906" s="12">
        <f t="shared" si="70"/>
        <v>0.39709090909090866</v>
      </c>
      <c r="I906" s="11">
        <f t="shared" si="71"/>
        <v>927.84299999999985</v>
      </c>
      <c r="J906" s="11">
        <f t="shared" si="74"/>
        <v>263.71799999999973</v>
      </c>
      <c r="K906" s="13" t="s">
        <v>24</v>
      </c>
    </row>
    <row r="907" spans="1:11" x14ac:dyDescent="0.25">
      <c r="A907" s="6">
        <f t="shared" si="72"/>
        <v>2012</v>
      </c>
      <c r="B907" s="7">
        <f t="shared" si="73"/>
        <v>8</v>
      </c>
      <c r="C907" s="8">
        <v>41135</v>
      </c>
      <c r="D907" s="9" t="s">
        <v>67</v>
      </c>
      <c r="E907" s="10">
        <v>3</v>
      </c>
      <c r="F907" s="11">
        <v>1562.2749999999999</v>
      </c>
      <c r="G907" s="11">
        <v>2211.5419999999999</v>
      </c>
      <c r="H907" s="12">
        <f t="shared" si="70"/>
        <v>0.41559072506440936</v>
      </c>
      <c r="I907" s="11">
        <f t="shared" si="71"/>
        <v>6634.6260000000002</v>
      </c>
      <c r="J907" s="11">
        <f t="shared" si="74"/>
        <v>1947.8010000000004</v>
      </c>
      <c r="K907" s="13" t="s">
        <v>12</v>
      </c>
    </row>
    <row r="908" spans="1:11" x14ac:dyDescent="0.25">
      <c r="A908" s="6">
        <f t="shared" si="72"/>
        <v>2012</v>
      </c>
      <c r="B908" s="7">
        <f t="shared" si="73"/>
        <v>8</v>
      </c>
      <c r="C908" s="8">
        <v>41136</v>
      </c>
      <c r="D908" s="9" t="s">
        <v>23</v>
      </c>
      <c r="E908" s="10">
        <v>12</v>
      </c>
      <c r="F908" s="11">
        <v>158.125</v>
      </c>
      <c r="G908" s="11">
        <v>342.91849999999999</v>
      </c>
      <c r="H908" s="12">
        <f t="shared" si="70"/>
        <v>1.1686545454545454</v>
      </c>
      <c r="I908" s="11">
        <f t="shared" si="71"/>
        <v>4115.0219999999999</v>
      </c>
      <c r="J908" s="11">
        <f t="shared" si="74"/>
        <v>2217.5219999999999</v>
      </c>
      <c r="K908" s="13" t="s">
        <v>25</v>
      </c>
    </row>
    <row r="909" spans="1:11" x14ac:dyDescent="0.25">
      <c r="A909" s="6">
        <f t="shared" si="72"/>
        <v>2012</v>
      </c>
      <c r="B909" s="7">
        <f t="shared" si="73"/>
        <v>8</v>
      </c>
      <c r="C909" s="8">
        <v>41136</v>
      </c>
      <c r="D909" s="9" t="s">
        <v>62</v>
      </c>
      <c r="E909" s="10">
        <v>5</v>
      </c>
      <c r="F909" s="11">
        <v>208.72500000000002</v>
      </c>
      <c r="G909" s="11">
        <v>333.68400000000003</v>
      </c>
      <c r="H909" s="12">
        <f t="shared" si="70"/>
        <v>0.59867768595041315</v>
      </c>
      <c r="I909" s="11">
        <f t="shared" si="71"/>
        <v>1668.42</v>
      </c>
      <c r="J909" s="11">
        <f t="shared" si="74"/>
        <v>624.79500000000007</v>
      </c>
      <c r="K909" s="13" t="s">
        <v>27</v>
      </c>
    </row>
    <row r="910" spans="1:11" x14ac:dyDescent="0.25">
      <c r="A910" s="6">
        <f t="shared" si="72"/>
        <v>2012</v>
      </c>
      <c r="B910" s="7">
        <f t="shared" si="73"/>
        <v>8</v>
      </c>
      <c r="C910" s="8">
        <v>41136</v>
      </c>
      <c r="D910" s="9" t="s">
        <v>67</v>
      </c>
      <c r="E910" s="10">
        <v>4</v>
      </c>
      <c r="F910" s="11">
        <v>1517.9999999999998</v>
      </c>
      <c r="G910" s="11">
        <v>2211.5419999999999</v>
      </c>
      <c r="H910" s="12">
        <f t="shared" si="70"/>
        <v>0.45687878787878805</v>
      </c>
      <c r="I910" s="11">
        <f t="shared" si="71"/>
        <v>8846.1679999999997</v>
      </c>
      <c r="J910" s="11">
        <f t="shared" si="74"/>
        <v>2774.1680000000006</v>
      </c>
      <c r="K910" s="13" t="s">
        <v>12</v>
      </c>
    </row>
    <row r="911" spans="1:11" x14ac:dyDescent="0.25">
      <c r="A911" s="6">
        <f t="shared" si="72"/>
        <v>2012</v>
      </c>
      <c r="B911" s="7">
        <f t="shared" si="73"/>
        <v>8</v>
      </c>
      <c r="C911" s="8">
        <v>41136</v>
      </c>
      <c r="D911" s="9" t="s">
        <v>272</v>
      </c>
      <c r="E911" s="10">
        <v>3</v>
      </c>
      <c r="F911" s="11">
        <v>130.23175000000001</v>
      </c>
      <c r="G911" s="11">
        <v>208.90899999999999</v>
      </c>
      <c r="H911" s="12">
        <f t="shared" si="70"/>
        <v>0.60413263278731943</v>
      </c>
      <c r="I911" s="11">
        <f t="shared" si="71"/>
        <v>626.72699999999998</v>
      </c>
      <c r="J911" s="11">
        <f t="shared" si="74"/>
        <v>236.03174999999999</v>
      </c>
      <c r="K911" s="13" t="s">
        <v>28</v>
      </c>
    </row>
    <row r="912" spans="1:11" x14ac:dyDescent="0.25">
      <c r="A912" s="6">
        <f t="shared" si="72"/>
        <v>2012</v>
      </c>
      <c r="B912" s="7">
        <f t="shared" si="73"/>
        <v>8</v>
      </c>
      <c r="C912" s="8">
        <v>41137</v>
      </c>
      <c r="D912" s="9" t="s">
        <v>128</v>
      </c>
      <c r="E912" s="10">
        <v>27</v>
      </c>
      <c r="F912" s="11">
        <v>101.19999999999999</v>
      </c>
      <c r="G912" s="11">
        <v>192.04999999999998</v>
      </c>
      <c r="H912" s="12">
        <f t="shared" si="70"/>
        <v>0.89772727272727282</v>
      </c>
      <c r="I912" s="11">
        <f t="shared" si="71"/>
        <v>5185.3499999999995</v>
      </c>
      <c r="J912" s="11">
        <f t="shared" si="74"/>
        <v>2452.9499999999998</v>
      </c>
      <c r="K912" s="13" t="s">
        <v>18</v>
      </c>
    </row>
    <row r="913" spans="1:11" x14ac:dyDescent="0.25">
      <c r="A913" s="6">
        <f t="shared" si="72"/>
        <v>2012</v>
      </c>
      <c r="B913" s="7">
        <f t="shared" si="73"/>
        <v>8</v>
      </c>
      <c r="C913" s="8">
        <v>41137</v>
      </c>
      <c r="D913" s="9" t="s">
        <v>15</v>
      </c>
      <c r="E913" s="10">
        <v>5</v>
      </c>
      <c r="F913" s="11">
        <v>208.72500000000002</v>
      </c>
      <c r="G913" s="11">
        <v>342.91849999999999</v>
      </c>
      <c r="H913" s="12">
        <f t="shared" si="70"/>
        <v>0.64292011019283724</v>
      </c>
      <c r="I913" s="11">
        <f t="shared" si="71"/>
        <v>1714.5925</v>
      </c>
      <c r="J913" s="11">
        <f t="shared" si="74"/>
        <v>670.96749999999997</v>
      </c>
      <c r="K913" s="13" t="s">
        <v>12</v>
      </c>
    </row>
    <row r="914" spans="1:11" x14ac:dyDescent="0.25">
      <c r="A914" s="6">
        <f t="shared" si="72"/>
        <v>2012</v>
      </c>
      <c r="B914" s="7">
        <f t="shared" si="73"/>
        <v>8</v>
      </c>
      <c r="C914" s="8">
        <v>41137</v>
      </c>
      <c r="D914" s="9" t="s">
        <v>365</v>
      </c>
      <c r="E914" s="10">
        <v>4</v>
      </c>
      <c r="F914" s="11">
        <v>132.82500000000002</v>
      </c>
      <c r="G914" s="11">
        <v>199.24899999999997</v>
      </c>
      <c r="H914" s="12">
        <f t="shared" si="70"/>
        <v>0.50008658008657969</v>
      </c>
      <c r="I914" s="11">
        <f t="shared" si="71"/>
        <v>796.99599999999987</v>
      </c>
      <c r="J914" s="11">
        <f t="shared" si="74"/>
        <v>265.6959999999998</v>
      </c>
      <c r="K914" s="13" t="s">
        <v>14</v>
      </c>
    </row>
    <row r="915" spans="1:11" x14ac:dyDescent="0.25">
      <c r="A915" s="6">
        <f t="shared" si="72"/>
        <v>2012</v>
      </c>
      <c r="B915" s="7">
        <f t="shared" si="73"/>
        <v>8</v>
      </c>
      <c r="C915" s="8">
        <v>41137</v>
      </c>
      <c r="D915" s="9" t="s">
        <v>280</v>
      </c>
      <c r="E915" s="10">
        <v>3</v>
      </c>
      <c r="F915" s="11">
        <v>130.23175000000001</v>
      </c>
      <c r="G915" s="11">
        <v>208.90899999999999</v>
      </c>
      <c r="H915" s="12">
        <f t="shared" si="70"/>
        <v>0.60413263278731943</v>
      </c>
      <c r="I915" s="11">
        <f t="shared" si="71"/>
        <v>626.72699999999998</v>
      </c>
      <c r="J915" s="11">
        <f t="shared" si="74"/>
        <v>236.03174999999999</v>
      </c>
      <c r="K915" s="13" t="s">
        <v>16</v>
      </c>
    </row>
    <row r="916" spans="1:11" x14ac:dyDescent="0.25">
      <c r="A916" s="6">
        <f t="shared" si="72"/>
        <v>2012</v>
      </c>
      <c r="B916" s="7">
        <f t="shared" si="73"/>
        <v>8</v>
      </c>
      <c r="C916" s="8">
        <v>41138</v>
      </c>
      <c r="D916" s="9" t="s">
        <v>365</v>
      </c>
      <c r="E916" s="10">
        <v>8.9990000000000006</v>
      </c>
      <c r="F916" s="11">
        <v>132.82500000000002</v>
      </c>
      <c r="G916" s="11">
        <v>199.24899999999997</v>
      </c>
      <c r="H916" s="12">
        <f t="shared" si="70"/>
        <v>0.50008658008657969</v>
      </c>
      <c r="I916" s="11">
        <f t="shared" si="71"/>
        <v>1793.0417509999997</v>
      </c>
      <c r="J916" s="11">
        <f t="shared" si="74"/>
        <v>597.74957599999948</v>
      </c>
      <c r="K916" s="13" t="s">
        <v>18</v>
      </c>
    </row>
    <row r="917" spans="1:11" x14ac:dyDescent="0.25">
      <c r="A917" s="6">
        <f t="shared" si="72"/>
        <v>2012</v>
      </c>
      <c r="B917" s="7">
        <f t="shared" si="73"/>
        <v>8</v>
      </c>
      <c r="C917" s="8">
        <v>41138</v>
      </c>
      <c r="D917" s="9" t="s">
        <v>15</v>
      </c>
      <c r="E917" s="10">
        <v>7</v>
      </c>
      <c r="F917" s="11">
        <v>177.1</v>
      </c>
      <c r="G917" s="11">
        <v>342.91849999999999</v>
      </c>
      <c r="H917" s="12">
        <f t="shared" si="70"/>
        <v>0.9362987012987013</v>
      </c>
      <c r="I917" s="11">
        <f t="shared" si="71"/>
        <v>2400.4295000000002</v>
      </c>
      <c r="J917" s="11">
        <f t="shared" si="74"/>
        <v>1160.7295000000001</v>
      </c>
      <c r="K917" s="13" t="s">
        <v>20</v>
      </c>
    </row>
    <row r="918" spans="1:11" x14ac:dyDescent="0.25">
      <c r="A918" s="6">
        <f t="shared" si="72"/>
        <v>2012</v>
      </c>
      <c r="B918" s="7">
        <f t="shared" si="73"/>
        <v>8</v>
      </c>
      <c r="C918" s="8">
        <v>41138</v>
      </c>
      <c r="D918" s="9" t="s">
        <v>362</v>
      </c>
      <c r="E918" s="10">
        <v>5</v>
      </c>
      <c r="F918" s="11">
        <v>35.42</v>
      </c>
      <c r="G918" s="11">
        <v>56.131499999999996</v>
      </c>
      <c r="H918" s="12">
        <f t="shared" si="70"/>
        <v>0.58474025974025956</v>
      </c>
      <c r="I918" s="11">
        <f t="shared" si="71"/>
        <v>280.65749999999997</v>
      </c>
      <c r="J918" s="11">
        <f t="shared" si="74"/>
        <v>103.55749999999995</v>
      </c>
      <c r="K918" s="13" t="s">
        <v>18</v>
      </c>
    </row>
    <row r="919" spans="1:11" x14ac:dyDescent="0.25">
      <c r="A919" s="6">
        <f t="shared" si="72"/>
        <v>2012</v>
      </c>
      <c r="B919" s="7">
        <f t="shared" si="73"/>
        <v>8</v>
      </c>
      <c r="C919" s="8">
        <v>41138</v>
      </c>
      <c r="D919" s="9" t="s">
        <v>34</v>
      </c>
      <c r="E919" s="10">
        <v>3</v>
      </c>
      <c r="F919" s="11">
        <v>347.875</v>
      </c>
      <c r="G919" s="11">
        <v>520.78899999999999</v>
      </c>
      <c r="H919" s="12">
        <f t="shared" si="70"/>
        <v>0.49705785123966939</v>
      </c>
      <c r="I919" s="11">
        <f t="shared" si="71"/>
        <v>1562.367</v>
      </c>
      <c r="J919" s="11">
        <f t="shared" si="74"/>
        <v>518.74199999999996</v>
      </c>
      <c r="K919" s="13" t="s">
        <v>22</v>
      </c>
    </row>
    <row r="920" spans="1:11" x14ac:dyDescent="0.25">
      <c r="A920" s="6">
        <f t="shared" si="72"/>
        <v>2012</v>
      </c>
      <c r="B920" s="7">
        <f t="shared" si="73"/>
        <v>8</v>
      </c>
      <c r="C920" s="8">
        <v>41139</v>
      </c>
      <c r="D920" s="9" t="s">
        <v>15</v>
      </c>
      <c r="E920" s="10">
        <v>12</v>
      </c>
      <c r="F920" s="11">
        <v>158.125</v>
      </c>
      <c r="G920" s="11">
        <v>342.91849999999999</v>
      </c>
      <c r="H920" s="12">
        <f t="shared" si="70"/>
        <v>1.1686545454545454</v>
      </c>
      <c r="I920" s="11">
        <f t="shared" si="71"/>
        <v>4115.0219999999999</v>
      </c>
      <c r="J920" s="11">
        <f t="shared" si="74"/>
        <v>2217.5219999999999</v>
      </c>
      <c r="K920" s="13" t="s">
        <v>24</v>
      </c>
    </row>
    <row r="921" spans="1:11" x14ac:dyDescent="0.25">
      <c r="A921" s="6">
        <f t="shared" si="72"/>
        <v>2012</v>
      </c>
      <c r="B921" s="7">
        <f t="shared" si="73"/>
        <v>8</v>
      </c>
      <c r="C921" s="8">
        <v>41139</v>
      </c>
      <c r="D921" s="9" t="s">
        <v>366</v>
      </c>
      <c r="E921" s="10">
        <v>7</v>
      </c>
      <c r="F921" s="11">
        <v>182.16</v>
      </c>
      <c r="G921" s="11">
        <v>261.02699999999999</v>
      </c>
      <c r="H921" s="12">
        <f t="shared" si="70"/>
        <v>0.43295454545454543</v>
      </c>
      <c r="I921" s="11">
        <f t="shared" si="71"/>
        <v>1827.1889999999999</v>
      </c>
      <c r="J921" s="11">
        <f t="shared" si="74"/>
        <v>552.06899999999996</v>
      </c>
      <c r="K921" s="13" t="s">
        <v>12</v>
      </c>
    </row>
    <row r="922" spans="1:11" x14ac:dyDescent="0.25">
      <c r="A922" s="6">
        <f t="shared" si="72"/>
        <v>2012</v>
      </c>
      <c r="B922" s="7">
        <f t="shared" si="73"/>
        <v>8</v>
      </c>
      <c r="C922" s="8">
        <v>41139</v>
      </c>
      <c r="D922" s="9" t="s">
        <v>362</v>
      </c>
      <c r="E922" s="10">
        <v>7</v>
      </c>
      <c r="F922" s="11">
        <v>31.625</v>
      </c>
      <c r="G922" s="11">
        <v>56.131499999999996</v>
      </c>
      <c r="H922" s="12">
        <f t="shared" si="70"/>
        <v>0.77490909090909077</v>
      </c>
      <c r="I922" s="11">
        <f t="shared" si="71"/>
        <v>392.92049999999995</v>
      </c>
      <c r="J922" s="11">
        <f t="shared" si="74"/>
        <v>171.54549999999995</v>
      </c>
      <c r="K922" s="13" t="s">
        <v>25</v>
      </c>
    </row>
    <row r="923" spans="1:11" x14ac:dyDescent="0.25">
      <c r="A923" s="6">
        <f t="shared" si="72"/>
        <v>2012</v>
      </c>
      <c r="B923" s="7">
        <f t="shared" si="73"/>
        <v>8</v>
      </c>
      <c r="C923" s="8">
        <v>41139</v>
      </c>
      <c r="D923" s="9" t="s">
        <v>48</v>
      </c>
      <c r="E923" s="10">
        <v>3</v>
      </c>
      <c r="F923" s="11">
        <v>73.37</v>
      </c>
      <c r="G923" s="11">
        <v>104.44299999999998</v>
      </c>
      <c r="H923" s="12">
        <f t="shared" si="70"/>
        <v>0.42351097178683356</v>
      </c>
      <c r="I923" s="11">
        <f t="shared" si="71"/>
        <v>313.32899999999995</v>
      </c>
      <c r="J923" s="11">
        <f t="shared" si="74"/>
        <v>93.218999999999937</v>
      </c>
      <c r="K923" s="13" t="s">
        <v>27</v>
      </c>
    </row>
    <row r="924" spans="1:11" x14ac:dyDescent="0.25">
      <c r="A924" s="6">
        <f t="shared" si="72"/>
        <v>2012</v>
      </c>
      <c r="B924" s="7">
        <f t="shared" si="73"/>
        <v>8</v>
      </c>
      <c r="C924" s="8">
        <v>41140</v>
      </c>
      <c r="D924" s="9" t="s">
        <v>366</v>
      </c>
      <c r="E924" s="10">
        <v>6</v>
      </c>
      <c r="F924" s="11">
        <v>158.125</v>
      </c>
      <c r="G924" s="11">
        <v>261.02699999999999</v>
      </c>
      <c r="H924" s="12">
        <f t="shared" si="70"/>
        <v>0.65076363636363632</v>
      </c>
      <c r="I924" s="11">
        <f t="shared" si="71"/>
        <v>1566.1619999999998</v>
      </c>
      <c r="J924" s="11">
        <f t="shared" si="74"/>
        <v>617.41199999999981</v>
      </c>
      <c r="K924" s="13" t="s">
        <v>12</v>
      </c>
    </row>
    <row r="925" spans="1:11" x14ac:dyDescent="0.25">
      <c r="A925" s="6">
        <f t="shared" si="72"/>
        <v>2012</v>
      </c>
      <c r="B925" s="7">
        <f t="shared" si="73"/>
        <v>8</v>
      </c>
      <c r="C925" s="8">
        <v>41140</v>
      </c>
      <c r="D925" s="9" t="s">
        <v>367</v>
      </c>
      <c r="E925" s="10">
        <v>5</v>
      </c>
      <c r="F925" s="11">
        <v>35.42</v>
      </c>
      <c r="G925" s="11">
        <v>56.131499999999996</v>
      </c>
      <c r="H925" s="12">
        <f t="shared" si="70"/>
        <v>0.58474025974025956</v>
      </c>
      <c r="I925" s="11">
        <f t="shared" si="71"/>
        <v>280.65749999999997</v>
      </c>
      <c r="J925" s="11">
        <f t="shared" si="74"/>
        <v>103.55749999999995</v>
      </c>
      <c r="K925" s="13" t="s">
        <v>28</v>
      </c>
    </row>
    <row r="926" spans="1:11" x14ac:dyDescent="0.25">
      <c r="A926" s="6">
        <f t="shared" si="72"/>
        <v>2012</v>
      </c>
      <c r="B926" s="7">
        <f t="shared" si="73"/>
        <v>8</v>
      </c>
      <c r="C926" s="8">
        <v>41140</v>
      </c>
      <c r="D926" s="9" t="s">
        <v>52</v>
      </c>
      <c r="E926" s="10">
        <v>3</v>
      </c>
      <c r="F926" s="11">
        <v>73.37</v>
      </c>
      <c r="G926" s="11">
        <v>104.44299999999998</v>
      </c>
      <c r="H926" s="12">
        <f t="shared" si="70"/>
        <v>0.42351097178683356</v>
      </c>
      <c r="I926" s="11">
        <f t="shared" si="71"/>
        <v>313.32899999999995</v>
      </c>
      <c r="J926" s="11">
        <f t="shared" si="74"/>
        <v>93.218999999999937</v>
      </c>
      <c r="K926" s="13" t="s">
        <v>18</v>
      </c>
    </row>
    <row r="927" spans="1:11" x14ac:dyDescent="0.25">
      <c r="A927" s="6">
        <f t="shared" si="72"/>
        <v>2012</v>
      </c>
      <c r="B927" s="7">
        <f t="shared" si="73"/>
        <v>8</v>
      </c>
      <c r="C927" s="8">
        <v>41140</v>
      </c>
      <c r="D927" s="9" t="s">
        <v>23</v>
      </c>
      <c r="E927" s="10">
        <v>3</v>
      </c>
      <c r="F927" s="11">
        <v>189.74999999999997</v>
      </c>
      <c r="G927" s="11">
        <v>268.51349999999996</v>
      </c>
      <c r="H927" s="12">
        <f t="shared" si="70"/>
        <v>0.41509090909090912</v>
      </c>
      <c r="I927" s="11">
        <f t="shared" si="71"/>
        <v>805.54049999999984</v>
      </c>
      <c r="J927" s="11">
        <f t="shared" si="74"/>
        <v>236.29049999999995</v>
      </c>
      <c r="K927" s="13" t="s">
        <v>12</v>
      </c>
    </row>
    <row r="928" spans="1:11" x14ac:dyDescent="0.25">
      <c r="A928" s="6">
        <f t="shared" si="72"/>
        <v>2012</v>
      </c>
      <c r="B928" s="7">
        <f t="shared" si="73"/>
        <v>8</v>
      </c>
      <c r="C928" s="8">
        <v>41141</v>
      </c>
      <c r="D928" s="9" t="s">
        <v>368</v>
      </c>
      <c r="E928" s="10">
        <v>7</v>
      </c>
      <c r="F928" s="11">
        <v>182.16</v>
      </c>
      <c r="G928" s="11">
        <v>261.02699999999999</v>
      </c>
      <c r="H928" s="12">
        <f t="shared" si="70"/>
        <v>0.43295454545454543</v>
      </c>
      <c r="I928" s="11">
        <f t="shared" si="71"/>
        <v>1827.1889999999999</v>
      </c>
      <c r="J928" s="11">
        <f t="shared" si="74"/>
        <v>552.06899999999996</v>
      </c>
      <c r="K928" s="13" t="s">
        <v>14</v>
      </c>
    </row>
    <row r="929" spans="1:11" x14ac:dyDescent="0.25">
      <c r="A929" s="6">
        <f t="shared" si="72"/>
        <v>2012</v>
      </c>
      <c r="B929" s="7">
        <f t="shared" si="73"/>
        <v>8</v>
      </c>
      <c r="C929" s="8">
        <v>41141</v>
      </c>
      <c r="D929" s="9" t="s">
        <v>367</v>
      </c>
      <c r="E929" s="10">
        <v>7</v>
      </c>
      <c r="F929" s="11">
        <v>31.625</v>
      </c>
      <c r="G929" s="11">
        <v>56.131499999999996</v>
      </c>
      <c r="H929" s="12">
        <f t="shared" si="70"/>
        <v>0.77490909090909077</v>
      </c>
      <c r="I929" s="11">
        <f t="shared" si="71"/>
        <v>392.92049999999995</v>
      </c>
      <c r="J929" s="11">
        <f t="shared" si="74"/>
        <v>171.54549999999995</v>
      </c>
      <c r="K929" s="13" t="s">
        <v>16</v>
      </c>
    </row>
    <row r="930" spans="1:11" x14ac:dyDescent="0.25">
      <c r="A930" s="6">
        <f t="shared" si="72"/>
        <v>2012</v>
      </c>
      <c r="B930" s="7">
        <f t="shared" si="73"/>
        <v>8</v>
      </c>
      <c r="C930" s="8">
        <v>41141</v>
      </c>
      <c r="D930" s="9" t="s">
        <v>23</v>
      </c>
      <c r="E930" s="10">
        <v>5</v>
      </c>
      <c r="F930" s="11">
        <v>170.77499999999998</v>
      </c>
      <c r="G930" s="11">
        <v>268.51349999999996</v>
      </c>
      <c r="H930" s="12">
        <f t="shared" si="70"/>
        <v>0.57232323232323234</v>
      </c>
      <c r="I930" s="11">
        <f t="shared" si="71"/>
        <v>1342.5674999999999</v>
      </c>
      <c r="J930" s="11">
        <f t="shared" si="74"/>
        <v>488.6925</v>
      </c>
      <c r="K930" s="13" t="s">
        <v>18</v>
      </c>
    </row>
    <row r="931" spans="1:11" x14ac:dyDescent="0.25">
      <c r="A931" s="6">
        <f t="shared" si="72"/>
        <v>2012</v>
      </c>
      <c r="B931" s="7">
        <f t="shared" si="73"/>
        <v>8</v>
      </c>
      <c r="C931" s="8">
        <v>41141</v>
      </c>
      <c r="D931" s="9" t="s">
        <v>67</v>
      </c>
      <c r="E931" s="10">
        <v>3</v>
      </c>
      <c r="F931" s="11">
        <v>1138.5</v>
      </c>
      <c r="G931" s="11">
        <v>1591.0709999999999</v>
      </c>
      <c r="H931" s="12">
        <f t="shared" si="70"/>
        <v>0.39751515151515143</v>
      </c>
      <c r="I931" s="11">
        <f t="shared" si="71"/>
        <v>4773.2129999999997</v>
      </c>
      <c r="J931" s="11">
        <f t="shared" si="74"/>
        <v>1357.7129999999997</v>
      </c>
      <c r="K931" s="13" t="s">
        <v>20</v>
      </c>
    </row>
    <row r="932" spans="1:11" x14ac:dyDescent="0.25">
      <c r="A932" s="6">
        <f t="shared" si="72"/>
        <v>2012</v>
      </c>
      <c r="B932" s="7">
        <f t="shared" si="73"/>
        <v>8</v>
      </c>
      <c r="C932" s="8">
        <v>41142</v>
      </c>
      <c r="D932" s="9" t="s">
        <v>368</v>
      </c>
      <c r="E932" s="10">
        <v>6</v>
      </c>
      <c r="F932" s="11">
        <v>158.125</v>
      </c>
      <c r="G932" s="11">
        <v>261.02699999999999</v>
      </c>
      <c r="H932" s="12">
        <f t="shared" si="70"/>
        <v>0.65076363636363632</v>
      </c>
      <c r="I932" s="11">
        <f t="shared" si="71"/>
        <v>1566.1619999999998</v>
      </c>
      <c r="J932" s="11">
        <f t="shared" si="74"/>
        <v>617.41199999999981</v>
      </c>
      <c r="K932" s="13" t="s">
        <v>18</v>
      </c>
    </row>
    <row r="933" spans="1:11" x14ac:dyDescent="0.25">
      <c r="A933" s="6">
        <f t="shared" si="72"/>
        <v>2012</v>
      </c>
      <c r="B933" s="7">
        <f t="shared" si="73"/>
        <v>8</v>
      </c>
      <c r="C933" s="8">
        <v>41142</v>
      </c>
      <c r="D933" s="9" t="s">
        <v>67</v>
      </c>
      <c r="E933" s="10">
        <v>4</v>
      </c>
      <c r="F933" s="11">
        <v>1012</v>
      </c>
      <c r="G933" s="11">
        <v>1591.0709999999999</v>
      </c>
      <c r="H933" s="12">
        <f t="shared" si="70"/>
        <v>0.57220454545454535</v>
      </c>
      <c r="I933" s="11">
        <f t="shared" si="71"/>
        <v>6364.2839999999997</v>
      </c>
      <c r="J933" s="11">
        <f t="shared" si="74"/>
        <v>2316.2839999999997</v>
      </c>
      <c r="K933" s="13" t="s">
        <v>22</v>
      </c>
    </row>
    <row r="934" spans="1:11" x14ac:dyDescent="0.25">
      <c r="A934" s="6">
        <f t="shared" si="72"/>
        <v>2012</v>
      </c>
      <c r="B934" s="7">
        <f t="shared" si="73"/>
        <v>8</v>
      </c>
      <c r="C934" s="8">
        <v>41142</v>
      </c>
      <c r="D934" s="9" t="s">
        <v>81</v>
      </c>
      <c r="E934" s="10">
        <v>3</v>
      </c>
      <c r="F934" s="11">
        <v>158.125</v>
      </c>
      <c r="G934" s="11">
        <v>251.74649999999997</v>
      </c>
      <c r="H934" s="12">
        <f t="shared" si="70"/>
        <v>0.59207272727272708</v>
      </c>
      <c r="I934" s="11">
        <f t="shared" si="71"/>
        <v>755.23949999999991</v>
      </c>
      <c r="J934" s="11">
        <f t="shared" si="74"/>
        <v>280.86449999999991</v>
      </c>
      <c r="K934" s="13" t="s">
        <v>24</v>
      </c>
    </row>
    <row r="935" spans="1:11" x14ac:dyDescent="0.25">
      <c r="A935" s="6">
        <f t="shared" si="72"/>
        <v>2012</v>
      </c>
      <c r="B935" s="7">
        <f t="shared" si="73"/>
        <v>8</v>
      </c>
      <c r="C935" s="8">
        <v>41142</v>
      </c>
      <c r="D935" s="9" t="s">
        <v>15</v>
      </c>
      <c r="E935" s="10">
        <v>3</v>
      </c>
      <c r="F935" s="11">
        <v>189.74999999999997</v>
      </c>
      <c r="G935" s="11">
        <v>268.51349999999996</v>
      </c>
      <c r="H935" s="12">
        <f t="shared" si="70"/>
        <v>0.41509090909090912</v>
      </c>
      <c r="I935" s="11">
        <f t="shared" si="71"/>
        <v>805.54049999999984</v>
      </c>
      <c r="J935" s="11">
        <f t="shared" si="74"/>
        <v>236.29049999999995</v>
      </c>
      <c r="K935" s="13" t="s">
        <v>12</v>
      </c>
    </row>
    <row r="936" spans="1:11" x14ac:dyDescent="0.25">
      <c r="A936" s="6">
        <f t="shared" si="72"/>
        <v>2012</v>
      </c>
      <c r="B936" s="7">
        <f t="shared" si="73"/>
        <v>8</v>
      </c>
      <c r="C936" s="8">
        <v>41143</v>
      </c>
      <c r="D936" s="9" t="s">
        <v>369</v>
      </c>
      <c r="E936" s="10">
        <v>12</v>
      </c>
      <c r="F936" s="11">
        <v>24.288</v>
      </c>
      <c r="G936" s="11">
        <v>41.457499999999996</v>
      </c>
      <c r="H936" s="12">
        <f t="shared" si="70"/>
        <v>0.70691287878787856</v>
      </c>
      <c r="I936" s="11">
        <f t="shared" si="71"/>
        <v>497.48999999999995</v>
      </c>
      <c r="J936" s="11">
        <f t="shared" si="74"/>
        <v>206.03399999999993</v>
      </c>
      <c r="K936" s="13" t="s">
        <v>25</v>
      </c>
    </row>
    <row r="937" spans="1:11" x14ac:dyDescent="0.25">
      <c r="A937" s="6">
        <f t="shared" si="72"/>
        <v>2012</v>
      </c>
      <c r="B937" s="7">
        <f t="shared" si="73"/>
        <v>8</v>
      </c>
      <c r="C937" s="8">
        <v>41143</v>
      </c>
      <c r="D937" s="9" t="s">
        <v>81</v>
      </c>
      <c r="E937" s="10">
        <v>5</v>
      </c>
      <c r="F937" s="11">
        <v>148.005</v>
      </c>
      <c r="G937" s="11">
        <v>251.74649999999997</v>
      </c>
      <c r="H937" s="12">
        <f t="shared" si="70"/>
        <v>0.70093240093240072</v>
      </c>
      <c r="I937" s="11">
        <f t="shared" si="71"/>
        <v>1258.7324999999998</v>
      </c>
      <c r="J937" s="11">
        <f t="shared" si="74"/>
        <v>518.70749999999987</v>
      </c>
      <c r="K937" s="13" t="s">
        <v>27</v>
      </c>
    </row>
    <row r="938" spans="1:11" x14ac:dyDescent="0.25">
      <c r="A938" s="6">
        <f t="shared" si="72"/>
        <v>2012</v>
      </c>
      <c r="B938" s="7">
        <f t="shared" si="73"/>
        <v>8</v>
      </c>
      <c r="C938" s="8">
        <v>41143</v>
      </c>
      <c r="D938" s="9" t="s">
        <v>15</v>
      </c>
      <c r="E938" s="10">
        <v>5</v>
      </c>
      <c r="F938" s="11">
        <v>170.77499999999998</v>
      </c>
      <c r="G938" s="11">
        <v>268.51349999999996</v>
      </c>
      <c r="H938" s="12">
        <f t="shared" si="70"/>
        <v>0.57232323232323234</v>
      </c>
      <c r="I938" s="11">
        <f t="shared" si="71"/>
        <v>1342.5674999999999</v>
      </c>
      <c r="J938" s="11">
        <f t="shared" si="74"/>
        <v>488.6925</v>
      </c>
      <c r="K938" s="13" t="s">
        <v>12</v>
      </c>
    </row>
    <row r="939" spans="1:11" x14ac:dyDescent="0.25">
      <c r="A939" s="6">
        <f t="shared" si="72"/>
        <v>2012</v>
      </c>
      <c r="B939" s="7">
        <f t="shared" si="73"/>
        <v>8</v>
      </c>
      <c r="C939" s="8">
        <v>41143</v>
      </c>
      <c r="D939" s="9" t="s">
        <v>40</v>
      </c>
      <c r="E939" s="10">
        <v>3</v>
      </c>
      <c r="F939" s="11">
        <v>759.80960000000005</v>
      </c>
      <c r="G939" s="11">
        <v>1277.6729999999998</v>
      </c>
      <c r="H939" s="12">
        <f t="shared" si="70"/>
        <v>0.68156996173778228</v>
      </c>
      <c r="I939" s="11">
        <f t="shared" si="71"/>
        <v>3833.0189999999993</v>
      </c>
      <c r="J939" s="11">
        <f t="shared" si="74"/>
        <v>1553.5901999999992</v>
      </c>
      <c r="K939" s="13" t="s">
        <v>28</v>
      </c>
    </row>
    <row r="940" spans="1:11" x14ac:dyDescent="0.25">
      <c r="A940" s="6">
        <f t="shared" si="72"/>
        <v>2012</v>
      </c>
      <c r="B940" s="7">
        <f t="shared" si="73"/>
        <v>8</v>
      </c>
      <c r="C940" s="8">
        <v>41144</v>
      </c>
      <c r="D940" s="9" t="s">
        <v>258</v>
      </c>
      <c r="E940" s="10">
        <v>7</v>
      </c>
      <c r="F940" s="11">
        <v>101.19999999999999</v>
      </c>
      <c r="G940" s="11">
        <v>196.15549999999999</v>
      </c>
      <c r="H940" s="12">
        <f t="shared" si="70"/>
        <v>0.93829545454545471</v>
      </c>
      <c r="I940" s="11">
        <f t="shared" si="71"/>
        <v>1373.0884999999998</v>
      </c>
      <c r="J940" s="11">
        <f t="shared" si="74"/>
        <v>664.68849999999998</v>
      </c>
      <c r="K940" s="13" t="s">
        <v>18</v>
      </c>
    </row>
    <row r="941" spans="1:11" x14ac:dyDescent="0.25">
      <c r="A941" s="6">
        <f t="shared" si="72"/>
        <v>2012</v>
      </c>
      <c r="B941" s="7">
        <f t="shared" si="73"/>
        <v>8</v>
      </c>
      <c r="C941" s="8">
        <v>41144</v>
      </c>
      <c r="D941" s="9" t="s">
        <v>40</v>
      </c>
      <c r="E941" s="10">
        <v>7</v>
      </c>
      <c r="F941" s="11">
        <v>695.75</v>
      </c>
      <c r="G941" s="11">
        <v>1277.6729999999998</v>
      </c>
      <c r="H941" s="12">
        <f t="shared" si="70"/>
        <v>0.83639669421487572</v>
      </c>
      <c r="I941" s="11">
        <f t="shared" si="71"/>
        <v>8943.7109999999993</v>
      </c>
      <c r="J941" s="11">
        <f t="shared" si="74"/>
        <v>4073.4609999999993</v>
      </c>
      <c r="K941" s="13" t="s">
        <v>12</v>
      </c>
    </row>
    <row r="942" spans="1:11" x14ac:dyDescent="0.25">
      <c r="A942" s="6">
        <f t="shared" si="72"/>
        <v>2012</v>
      </c>
      <c r="B942" s="7">
        <f t="shared" si="73"/>
        <v>8</v>
      </c>
      <c r="C942" s="8">
        <v>41144</v>
      </c>
      <c r="D942" s="9" t="s">
        <v>84</v>
      </c>
      <c r="E942" s="10">
        <v>5</v>
      </c>
      <c r="F942" s="11">
        <v>158.125</v>
      </c>
      <c r="G942" s="11">
        <v>251.74649999999997</v>
      </c>
      <c r="H942" s="12">
        <f t="shared" si="70"/>
        <v>0.59207272727272708</v>
      </c>
      <c r="I942" s="11">
        <f t="shared" si="71"/>
        <v>1258.7324999999998</v>
      </c>
      <c r="J942" s="11">
        <f t="shared" si="74"/>
        <v>468.10749999999985</v>
      </c>
      <c r="K942" s="13" t="s">
        <v>14</v>
      </c>
    </row>
    <row r="943" spans="1:11" x14ac:dyDescent="0.25">
      <c r="A943" s="6">
        <f t="shared" si="72"/>
        <v>2012</v>
      </c>
      <c r="B943" s="7">
        <f t="shared" si="73"/>
        <v>8</v>
      </c>
      <c r="C943" s="8">
        <v>41144</v>
      </c>
      <c r="D943" s="9" t="s">
        <v>81</v>
      </c>
      <c r="E943" s="10">
        <v>3</v>
      </c>
      <c r="F943" s="11">
        <v>151.79999999999998</v>
      </c>
      <c r="G943" s="11">
        <v>225.66449999999998</v>
      </c>
      <c r="H943" s="12">
        <f t="shared" si="70"/>
        <v>0.48659090909090907</v>
      </c>
      <c r="I943" s="11">
        <f t="shared" si="71"/>
        <v>676.99349999999993</v>
      </c>
      <c r="J943" s="11">
        <f t="shared" si="74"/>
        <v>221.59349999999995</v>
      </c>
      <c r="K943" s="13" t="s">
        <v>16</v>
      </c>
    </row>
    <row r="944" spans="1:11" x14ac:dyDescent="0.25">
      <c r="A944" s="6">
        <f t="shared" si="72"/>
        <v>2012</v>
      </c>
      <c r="B944" s="7">
        <f t="shared" si="73"/>
        <v>8</v>
      </c>
      <c r="C944" s="8">
        <v>41145</v>
      </c>
      <c r="D944" s="9" t="s">
        <v>40</v>
      </c>
      <c r="E944" s="10">
        <v>12</v>
      </c>
      <c r="F944" s="11">
        <v>632.5</v>
      </c>
      <c r="G944" s="11">
        <v>1277.6729999999998</v>
      </c>
      <c r="H944" s="12">
        <f t="shared" si="70"/>
        <v>1.0200363636363632</v>
      </c>
      <c r="I944" s="11">
        <f t="shared" si="71"/>
        <v>15332.075999999997</v>
      </c>
      <c r="J944" s="11">
        <f t="shared" si="74"/>
        <v>7742.0759999999973</v>
      </c>
      <c r="K944" s="13" t="s">
        <v>18</v>
      </c>
    </row>
    <row r="945" spans="1:11" x14ac:dyDescent="0.25">
      <c r="A945" s="6">
        <f t="shared" si="72"/>
        <v>2012</v>
      </c>
      <c r="B945" s="7">
        <f t="shared" si="73"/>
        <v>8</v>
      </c>
      <c r="C945" s="8">
        <v>41145</v>
      </c>
      <c r="D945" s="9" t="s">
        <v>84</v>
      </c>
      <c r="E945" s="10">
        <v>5</v>
      </c>
      <c r="F945" s="11">
        <v>148.005</v>
      </c>
      <c r="G945" s="11">
        <v>251.74649999999997</v>
      </c>
      <c r="H945" s="12">
        <f t="shared" si="70"/>
        <v>0.70093240093240072</v>
      </c>
      <c r="I945" s="11">
        <f t="shared" si="71"/>
        <v>1258.7324999999998</v>
      </c>
      <c r="J945" s="11">
        <f t="shared" si="74"/>
        <v>518.70749999999987</v>
      </c>
      <c r="K945" s="13" t="s">
        <v>20</v>
      </c>
    </row>
    <row r="946" spans="1:11" x14ac:dyDescent="0.25">
      <c r="A946" s="6">
        <f t="shared" si="72"/>
        <v>2012</v>
      </c>
      <c r="B946" s="7">
        <f t="shared" si="73"/>
        <v>8</v>
      </c>
      <c r="C946" s="8">
        <v>41145</v>
      </c>
      <c r="D946" s="9" t="s">
        <v>81</v>
      </c>
      <c r="E946" s="10">
        <v>5</v>
      </c>
      <c r="F946" s="11">
        <v>137.88499999999999</v>
      </c>
      <c r="G946" s="11">
        <v>225.66449999999998</v>
      </c>
      <c r="H946" s="12">
        <f t="shared" si="70"/>
        <v>0.63661384487072559</v>
      </c>
      <c r="I946" s="11">
        <f t="shared" si="71"/>
        <v>1128.3224999999998</v>
      </c>
      <c r="J946" s="11">
        <f t="shared" si="74"/>
        <v>438.89749999999981</v>
      </c>
      <c r="K946" s="13" t="s">
        <v>18</v>
      </c>
    </row>
    <row r="947" spans="1:11" x14ac:dyDescent="0.25">
      <c r="A947" s="6">
        <f t="shared" si="72"/>
        <v>2012</v>
      </c>
      <c r="B947" s="7">
        <f t="shared" si="73"/>
        <v>8</v>
      </c>
      <c r="C947" s="8">
        <v>41145</v>
      </c>
      <c r="D947" s="9" t="s">
        <v>215</v>
      </c>
      <c r="E947" s="10">
        <v>3</v>
      </c>
      <c r="F947" s="11">
        <v>60.087500000000006</v>
      </c>
      <c r="G947" s="11">
        <v>98.704499999999996</v>
      </c>
      <c r="H947" s="12">
        <f t="shared" si="70"/>
        <v>0.64267942583732041</v>
      </c>
      <c r="I947" s="11">
        <f t="shared" si="71"/>
        <v>296.11349999999999</v>
      </c>
      <c r="J947" s="11">
        <f t="shared" si="74"/>
        <v>115.85099999999997</v>
      </c>
      <c r="K947" s="13" t="s">
        <v>22</v>
      </c>
    </row>
    <row r="948" spans="1:11" x14ac:dyDescent="0.25">
      <c r="A948" s="6">
        <f t="shared" si="72"/>
        <v>2012</v>
      </c>
      <c r="B948" s="7">
        <f t="shared" si="73"/>
        <v>8</v>
      </c>
      <c r="C948" s="8">
        <v>41146</v>
      </c>
      <c r="D948" s="9" t="s">
        <v>215</v>
      </c>
      <c r="E948" s="10">
        <v>6</v>
      </c>
      <c r="F948" s="11">
        <v>50.599999999999994</v>
      </c>
      <c r="G948" s="11">
        <v>98.704499999999996</v>
      </c>
      <c r="H948" s="12">
        <f t="shared" si="70"/>
        <v>0.95068181818181829</v>
      </c>
      <c r="I948" s="11">
        <f t="shared" si="71"/>
        <v>592.22699999999998</v>
      </c>
      <c r="J948" s="11">
        <f t="shared" si="74"/>
        <v>288.62700000000001</v>
      </c>
      <c r="K948" s="13" t="s">
        <v>24</v>
      </c>
    </row>
    <row r="949" spans="1:11" x14ac:dyDescent="0.25">
      <c r="A949" s="6">
        <f t="shared" si="72"/>
        <v>2012</v>
      </c>
      <c r="B949" s="7">
        <f t="shared" si="73"/>
        <v>8</v>
      </c>
      <c r="C949" s="8">
        <v>41146</v>
      </c>
      <c r="D949" s="9" t="s">
        <v>41</v>
      </c>
      <c r="E949" s="10">
        <v>8</v>
      </c>
      <c r="F949" s="11">
        <v>120.17500000000001</v>
      </c>
      <c r="G949" s="11">
        <v>204.15949999999998</v>
      </c>
      <c r="H949" s="12">
        <f t="shared" si="70"/>
        <v>0.69885167464114795</v>
      </c>
      <c r="I949" s="11">
        <f t="shared" si="71"/>
        <v>1633.2759999999998</v>
      </c>
      <c r="J949" s="11">
        <f t="shared" si="74"/>
        <v>671.87599999999975</v>
      </c>
      <c r="K949" s="13" t="s">
        <v>12</v>
      </c>
    </row>
    <row r="950" spans="1:11" x14ac:dyDescent="0.25">
      <c r="A950" s="6">
        <f t="shared" si="72"/>
        <v>2012</v>
      </c>
      <c r="B950" s="7">
        <f t="shared" si="73"/>
        <v>8</v>
      </c>
      <c r="C950" s="8">
        <v>41146</v>
      </c>
      <c r="D950" s="9" t="s">
        <v>40</v>
      </c>
      <c r="E950" s="10">
        <v>3</v>
      </c>
      <c r="F950" s="11">
        <v>648.28719999999998</v>
      </c>
      <c r="G950" s="11">
        <v>1231.4429999999998</v>
      </c>
      <c r="H950" s="12">
        <f t="shared" si="70"/>
        <v>0.89953310816563981</v>
      </c>
      <c r="I950" s="11">
        <f t="shared" si="71"/>
        <v>3694.3289999999993</v>
      </c>
      <c r="J950" s="11">
        <f t="shared" si="74"/>
        <v>1749.4673999999993</v>
      </c>
      <c r="K950" s="13" t="s">
        <v>25</v>
      </c>
    </row>
    <row r="951" spans="1:11" x14ac:dyDescent="0.25">
      <c r="A951" s="6">
        <f t="shared" si="72"/>
        <v>2012</v>
      </c>
      <c r="B951" s="7">
        <f t="shared" si="73"/>
        <v>8</v>
      </c>
      <c r="C951" s="8">
        <v>41146</v>
      </c>
      <c r="D951" s="9" t="s">
        <v>84</v>
      </c>
      <c r="E951" s="10">
        <v>3</v>
      </c>
      <c r="F951" s="11">
        <v>151.79999999999998</v>
      </c>
      <c r="G951" s="11">
        <v>225.66449999999998</v>
      </c>
      <c r="H951" s="12">
        <f t="shared" si="70"/>
        <v>0.48659090909090907</v>
      </c>
      <c r="I951" s="11">
        <f t="shared" si="71"/>
        <v>676.99349999999993</v>
      </c>
      <c r="J951" s="11">
        <f t="shared" si="74"/>
        <v>221.59349999999995</v>
      </c>
      <c r="K951" s="13" t="s">
        <v>27</v>
      </c>
    </row>
    <row r="952" spans="1:11" x14ac:dyDescent="0.25">
      <c r="A952" s="6">
        <f t="shared" si="72"/>
        <v>2012</v>
      </c>
      <c r="B952" s="7">
        <f t="shared" si="73"/>
        <v>8</v>
      </c>
      <c r="C952" s="8">
        <v>41147</v>
      </c>
      <c r="D952" s="9" t="s">
        <v>84</v>
      </c>
      <c r="E952" s="10">
        <v>5</v>
      </c>
      <c r="F952" s="11">
        <v>137.88499999999999</v>
      </c>
      <c r="G952" s="11">
        <v>225.66449999999998</v>
      </c>
      <c r="H952" s="12">
        <f t="shared" si="70"/>
        <v>0.63661384487072559</v>
      </c>
      <c r="I952" s="11">
        <f t="shared" si="71"/>
        <v>1128.3224999999998</v>
      </c>
      <c r="J952" s="11">
        <f t="shared" si="74"/>
        <v>438.89749999999981</v>
      </c>
      <c r="K952" s="13" t="s">
        <v>12</v>
      </c>
    </row>
    <row r="953" spans="1:11" x14ac:dyDescent="0.25">
      <c r="A953" s="6">
        <f t="shared" si="72"/>
        <v>2012</v>
      </c>
      <c r="B953" s="7">
        <f t="shared" si="73"/>
        <v>8</v>
      </c>
      <c r="C953" s="8">
        <v>41147</v>
      </c>
      <c r="D953" s="9" t="s">
        <v>370</v>
      </c>
      <c r="E953" s="10">
        <v>4</v>
      </c>
      <c r="F953" s="11">
        <v>107.52500000000001</v>
      </c>
      <c r="G953" s="11">
        <v>214.88900000000001</v>
      </c>
      <c r="H953" s="12">
        <f t="shared" si="70"/>
        <v>0.99850267379679147</v>
      </c>
      <c r="I953" s="11">
        <f t="shared" si="71"/>
        <v>859.55600000000004</v>
      </c>
      <c r="J953" s="11">
        <f t="shared" si="74"/>
        <v>429.45600000000002</v>
      </c>
      <c r="K953" s="13" t="s">
        <v>28</v>
      </c>
    </row>
    <row r="954" spans="1:11" x14ac:dyDescent="0.25">
      <c r="A954" s="6">
        <f t="shared" si="72"/>
        <v>2012</v>
      </c>
      <c r="B954" s="7">
        <f t="shared" si="73"/>
        <v>8</v>
      </c>
      <c r="C954" s="8">
        <v>41147</v>
      </c>
      <c r="D954" s="9" t="s">
        <v>329</v>
      </c>
      <c r="E954" s="10">
        <v>3</v>
      </c>
      <c r="F954" s="11">
        <v>885.50000000000011</v>
      </c>
      <c r="G954" s="11">
        <v>1453.4044999999999</v>
      </c>
      <c r="H954" s="12">
        <f t="shared" si="70"/>
        <v>0.64133766233766198</v>
      </c>
      <c r="I954" s="11">
        <f t="shared" si="71"/>
        <v>4360.2134999999998</v>
      </c>
      <c r="J954" s="11">
        <f t="shared" si="74"/>
        <v>1703.7134999999994</v>
      </c>
      <c r="K954" s="13" t="s">
        <v>18</v>
      </c>
    </row>
    <row r="955" spans="1:11" x14ac:dyDescent="0.25">
      <c r="A955" s="6">
        <f t="shared" si="72"/>
        <v>2012</v>
      </c>
      <c r="B955" s="7">
        <f t="shared" si="73"/>
        <v>8</v>
      </c>
      <c r="C955" s="8">
        <v>41147</v>
      </c>
      <c r="D955" s="9" t="s">
        <v>31</v>
      </c>
      <c r="E955" s="10">
        <v>3</v>
      </c>
      <c r="F955" s="11">
        <v>2213.75</v>
      </c>
      <c r="G955" s="11">
        <v>3931.6774999999998</v>
      </c>
      <c r="H955" s="12">
        <f t="shared" si="70"/>
        <v>0.77602597402597395</v>
      </c>
      <c r="I955" s="11">
        <f t="shared" si="71"/>
        <v>11795.032499999999</v>
      </c>
      <c r="J955" s="11">
        <f t="shared" si="74"/>
        <v>5153.7824999999993</v>
      </c>
      <c r="K955" s="13" t="s">
        <v>12</v>
      </c>
    </row>
    <row r="956" spans="1:11" x14ac:dyDescent="0.25">
      <c r="A956" s="6">
        <f t="shared" si="72"/>
        <v>2012</v>
      </c>
      <c r="B956" s="7">
        <f t="shared" si="73"/>
        <v>8</v>
      </c>
      <c r="C956" s="8">
        <v>41148</v>
      </c>
      <c r="D956" s="9" t="s">
        <v>329</v>
      </c>
      <c r="E956" s="10">
        <v>6</v>
      </c>
      <c r="F956" s="11">
        <v>853.87500000000011</v>
      </c>
      <c r="G956" s="11">
        <v>1453.4044999999999</v>
      </c>
      <c r="H956" s="12">
        <f t="shared" si="70"/>
        <v>0.70212794612794571</v>
      </c>
      <c r="I956" s="11">
        <f t="shared" si="71"/>
        <v>8720.4269999999997</v>
      </c>
      <c r="J956" s="11">
        <f t="shared" si="74"/>
        <v>3597.1769999999988</v>
      </c>
      <c r="K956" s="13" t="s">
        <v>14</v>
      </c>
    </row>
    <row r="957" spans="1:11" x14ac:dyDescent="0.25">
      <c r="A957" s="6">
        <f t="shared" si="72"/>
        <v>2012</v>
      </c>
      <c r="B957" s="7">
        <f t="shared" si="73"/>
        <v>8</v>
      </c>
      <c r="C957" s="8">
        <v>41148</v>
      </c>
      <c r="D957" s="9" t="s">
        <v>370</v>
      </c>
      <c r="E957" s="10">
        <v>7</v>
      </c>
      <c r="F957" s="11">
        <v>87.284999999999997</v>
      </c>
      <c r="G957" s="11">
        <v>214.88900000000001</v>
      </c>
      <c r="H957" s="12">
        <f t="shared" si="70"/>
        <v>1.4619235836627142</v>
      </c>
      <c r="I957" s="11">
        <f t="shared" si="71"/>
        <v>1504.223</v>
      </c>
      <c r="J957" s="11">
        <f t="shared" si="74"/>
        <v>893.22799999999995</v>
      </c>
      <c r="K957" s="13" t="s">
        <v>16</v>
      </c>
    </row>
    <row r="958" spans="1:11" x14ac:dyDescent="0.25">
      <c r="A958" s="6">
        <f t="shared" si="72"/>
        <v>2012</v>
      </c>
      <c r="B958" s="7">
        <f t="shared" si="73"/>
        <v>8</v>
      </c>
      <c r="C958" s="8">
        <v>41148</v>
      </c>
      <c r="D958" s="9" t="s">
        <v>371</v>
      </c>
      <c r="E958" s="10">
        <v>3</v>
      </c>
      <c r="F958" s="11">
        <v>2719.75</v>
      </c>
      <c r="G958" s="11">
        <v>3284.5839999999994</v>
      </c>
      <c r="H958" s="12">
        <f t="shared" si="70"/>
        <v>0.20767864693446067</v>
      </c>
      <c r="I958" s="11">
        <f t="shared" si="71"/>
        <v>9853.7519999999986</v>
      </c>
      <c r="J958" s="11">
        <f t="shared" si="74"/>
        <v>1694.5019999999986</v>
      </c>
      <c r="K958" s="13" t="s">
        <v>18</v>
      </c>
    </row>
    <row r="959" spans="1:11" x14ac:dyDescent="0.25">
      <c r="A959" s="6">
        <f t="shared" si="72"/>
        <v>2012</v>
      </c>
      <c r="B959" s="7">
        <f t="shared" si="73"/>
        <v>8</v>
      </c>
      <c r="C959" s="8">
        <v>41148</v>
      </c>
      <c r="D959" s="9" t="s">
        <v>372</v>
      </c>
      <c r="E959" s="10">
        <v>3</v>
      </c>
      <c r="F959" s="11">
        <v>208.72500000000002</v>
      </c>
      <c r="G959" s="11">
        <v>312.70799999999997</v>
      </c>
      <c r="H959" s="12">
        <f t="shared" si="70"/>
        <v>0.49818181818181789</v>
      </c>
      <c r="I959" s="11">
        <f t="shared" si="71"/>
        <v>938.12399999999991</v>
      </c>
      <c r="J959" s="11">
        <f t="shared" si="74"/>
        <v>311.94899999999984</v>
      </c>
      <c r="K959" s="13" t="s">
        <v>20</v>
      </c>
    </row>
    <row r="960" spans="1:11" x14ac:dyDescent="0.25">
      <c r="A960" s="6">
        <f t="shared" si="72"/>
        <v>2012</v>
      </c>
      <c r="B960" s="7">
        <f t="shared" si="73"/>
        <v>8</v>
      </c>
      <c r="C960" s="8">
        <v>41149</v>
      </c>
      <c r="D960" s="9" t="s">
        <v>371</v>
      </c>
      <c r="E960" s="10">
        <v>12</v>
      </c>
      <c r="F960" s="11">
        <v>2352.9</v>
      </c>
      <c r="G960" s="11">
        <v>3284.5839999999994</v>
      </c>
      <c r="H960" s="12">
        <f t="shared" si="70"/>
        <v>0.39597262952101631</v>
      </c>
      <c r="I960" s="11">
        <f t="shared" si="71"/>
        <v>39415.007999999994</v>
      </c>
      <c r="J960" s="11">
        <f t="shared" si="74"/>
        <v>11180.207999999991</v>
      </c>
      <c r="K960" s="13" t="s">
        <v>18</v>
      </c>
    </row>
    <row r="961" spans="1:11" x14ac:dyDescent="0.25">
      <c r="A961" s="6">
        <f t="shared" si="72"/>
        <v>2012</v>
      </c>
      <c r="B961" s="7">
        <f t="shared" si="73"/>
        <v>8</v>
      </c>
      <c r="C961" s="8">
        <v>41149</v>
      </c>
      <c r="D961" s="9" t="s">
        <v>370</v>
      </c>
      <c r="E961" s="10">
        <v>4</v>
      </c>
      <c r="F961" s="11">
        <v>101.19999999999999</v>
      </c>
      <c r="G961" s="11">
        <v>203.05549999999997</v>
      </c>
      <c r="H961" s="12">
        <f t="shared" si="70"/>
        <v>1.0064772727272726</v>
      </c>
      <c r="I961" s="11">
        <f t="shared" si="71"/>
        <v>812.22199999999987</v>
      </c>
      <c r="J961" s="11">
        <f t="shared" si="74"/>
        <v>407.42199999999991</v>
      </c>
      <c r="K961" s="13" t="s">
        <v>22</v>
      </c>
    </row>
    <row r="962" spans="1:11" x14ac:dyDescent="0.25">
      <c r="A962" s="6">
        <f t="shared" si="72"/>
        <v>2012</v>
      </c>
      <c r="B962" s="7">
        <f t="shared" si="73"/>
        <v>8</v>
      </c>
      <c r="C962" s="8">
        <v>41149</v>
      </c>
      <c r="D962" s="9" t="s">
        <v>373</v>
      </c>
      <c r="E962" s="10">
        <v>4</v>
      </c>
      <c r="F962" s="11">
        <v>341.54999999999995</v>
      </c>
      <c r="G962" s="11">
        <v>513.48649999999998</v>
      </c>
      <c r="H962" s="12">
        <f t="shared" si="70"/>
        <v>0.50340067340067352</v>
      </c>
      <c r="I962" s="11">
        <f t="shared" si="71"/>
        <v>2053.9459999999999</v>
      </c>
      <c r="J962" s="11">
        <f t="shared" si="74"/>
        <v>687.74600000000009</v>
      </c>
      <c r="K962" s="13" t="s">
        <v>24</v>
      </c>
    </row>
    <row r="963" spans="1:11" x14ac:dyDescent="0.25">
      <c r="A963" s="6">
        <f t="shared" si="72"/>
        <v>2012</v>
      </c>
      <c r="B963" s="7">
        <f t="shared" si="73"/>
        <v>8</v>
      </c>
      <c r="C963" s="8">
        <v>41149</v>
      </c>
      <c r="D963" s="9" t="s">
        <v>336</v>
      </c>
      <c r="E963" s="10">
        <v>3</v>
      </c>
      <c r="F963" s="11">
        <v>885.50000000000011</v>
      </c>
      <c r="G963" s="11">
        <v>1453.4044999999999</v>
      </c>
      <c r="H963" s="12">
        <f t="shared" ref="H963:H1026" si="75">(G963-F963)/F963</f>
        <v>0.64133766233766198</v>
      </c>
      <c r="I963" s="11">
        <f t="shared" ref="I963:I1026" si="76">E963*G963</f>
        <v>4360.2134999999998</v>
      </c>
      <c r="J963" s="11">
        <f t="shared" si="74"/>
        <v>1703.7134999999994</v>
      </c>
      <c r="K963" s="13" t="s">
        <v>12</v>
      </c>
    </row>
    <row r="964" spans="1:11" x14ac:dyDescent="0.25">
      <c r="A964" s="6">
        <f t="shared" ref="A964:A1027" si="77">YEAR(C964)</f>
        <v>2012</v>
      </c>
      <c r="B964" s="7">
        <f t="shared" ref="B964:B1027" si="78">MONTH(C964)</f>
        <v>8</v>
      </c>
      <c r="C964" s="8">
        <v>41150</v>
      </c>
      <c r="D964" s="9" t="s">
        <v>319</v>
      </c>
      <c r="E964" s="10">
        <v>6</v>
      </c>
      <c r="F964" s="11">
        <v>9.4874999999999989</v>
      </c>
      <c r="G964" s="11">
        <v>19.2395</v>
      </c>
      <c r="H964" s="12">
        <f t="shared" si="75"/>
        <v>1.0278787878787881</v>
      </c>
      <c r="I964" s="11">
        <f t="shared" si="76"/>
        <v>115.437</v>
      </c>
      <c r="J964" s="11">
        <f t="shared" ref="J964:J1027" si="79">I964-E964*F964</f>
        <v>58.512</v>
      </c>
      <c r="K964" s="13" t="s">
        <v>25</v>
      </c>
    </row>
    <row r="965" spans="1:11" x14ac:dyDescent="0.25">
      <c r="A965" s="6">
        <f t="shared" si="77"/>
        <v>2012</v>
      </c>
      <c r="B965" s="7">
        <f t="shared" si="78"/>
        <v>8</v>
      </c>
      <c r="C965" s="8">
        <v>41150</v>
      </c>
      <c r="D965" s="9" t="s">
        <v>370</v>
      </c>
      <c r="E965" s="10">
        <v>7</v>
      </c>
      <c r="F965" s="11">
        <v>94.874999999999986</v>
      </c>
      <c r="G965" s="11">
        <v>203.05549999999997</v>
      </c>
      <c r="H965" s="12">
        <f t="shared" si="75"/>
        <v>1.1402424242424243</v>
      </c>
      <c r="I965" s="11">
        <f t="shared" si="76"/>
        <v>1421.3884999999998</v>
      </c>
      <c r="J965" s="11">
        <f t="shared" si="79"/>
        <v>757.26349999999991</v>
      </c>
      <c r="K965" s="13" t="s">
        <v>27</v>
      </c>
    </row>
    <row r="966" spans="1:11" x14ac:dyDescent="0.25">
      <c r="A966" s="6">
        <f t="shared" si="77"/>
        <v>2012</v>
      </c>
      <c r="B966" s="7">
        <f t="shared" si="78"/>
        <v>8</v>
      </c>
      <c r="C966" s="8">
        <v>41150</v>
      </c>
      <c r="D966" s="9" t="s">
        <v>63</v>
      </c>
      <c r="E966" s="10">
        <v>7</v>
      </c>
      <c r="F966" s="11">
        <v>8.2225000000000001</v>
      </c>
      <c r="G966" s="11">
        <v>24.2075</v>
      </c>
      <c r="H966" s="12">
        <f t="shared" si="75"/>
        <v>1.944055944055944</v>
      </c>
      <c r="I966" s="11">
        <f t="shared" si="76"/>
        <v>169.45249999999999</v>
      </c>
      <c r="J966" s="11">
        <f t="shared" si="79"/>
        <v>111.89499999999998</v>
      </c>
      <c r="K966" s="13" t="s">
        <v>12</v>
      </c>
    </row>
    <row r="967" spans="1:11" x14ac:dyDescent="0.25">
      <c r="A967" s="6">
        <f t="shared" si="77"/>
        <v>2012</v>
      </c>
      <c r="B967" s="7">
        <f t="shared" si="78"/>
        <v>8</v>
      </c>
      <c r="C967" s="8">
        <v>41150</v>
      </c>
      <c r="D967" s="9" t="s">
        <v>336</v>
      </c>
      <c r="E967" s="10">
        <v>5</v>
      </c>
      <c r="F967" s="11">
        <v>853.87500000000011</v>
      </c>
      <c r="G967" s="11">
        <v>1453.4044999999999</v>
      </c>
      <c r="H967" s="12">
        <f t="shared" si="75"/>
        <v>0.70212794612794571</v>
      </c>
      <c r="I967" s="11">
        <f t="shared" si="76"/>
        <v>7267.0224999999991</v>
      </c>
      <c r="J967" s="11">
        <f t="shared" si="79"/>
        <v>2997.6474999999982</v>
      </c>
      <c r="K967" s="13" t="s">
        <v>28</v>
      </c>
    </row>
    <row r="968" spans="1:11" x14ac:dyDescent="0.25">
      <c r="A968" s="6">
        <f t="shared" si="77"/>
        <v>2012</v>
      </c>
      <c r="B968" s="7">
        <f t="shared" si="78"/>
        <v>8</v>
      </c>
      <c r="C968" s="8">
        <v>41151</v>
      </c>
      <c r="D968" s="9" t="s">
        <v>63</v>
      </c>
      <c r="E968" s="10">
        <v>12</v>
      </c>
      <c r="F968" s="11">
        <v>7.2737499999999997</v>
      </c>
      <c r="G968" s="11">
        <v>24.2075</v>
      </c>
      <c r="H968" s="12">
        <f t="shared" si="75"/>
        <v>2.3280632411067192</v>
      </c>
      <c r="I968" s="11">
        <f t="shared" si="76"/>
        <v>290.49</v>
      </c>
      <c r="J968" s="11">
        <f t="shared" si="79"/>
        <v>203.20500000000001</v>
      </c>
      <c r="K968" s="13" t="s">
        <v>18</v>
      </c>
    </row>
    <row r="969" spans="1:11" x14ac:dyDescent="0.25">
      <c r="A969" s="6">
        <f t="shared" si="77"/>
        <v>2012</v>
      </c>
      <c r="B969" s="7">
        <f t="shared" si="78"/>
        <v>8</v>
      </c>
      <c r="C969" s="8">
        <v>41151</v>
      </c>
      <c r="D969" s="9" t="s">
        <v>67</v>
      </c>
      <c r="E969" s="10">
        <v>4</v>
      </c>
      <c r="F969" s="11">
        <v>758.99999999999989</v>
      </c>
      <c r="G969" s="11">
        <v>1203.0149999999999</v>
      </c>
      <c r="H969" s="12">
        <f t="shared" si="75"/>
        <v>0.58500000000000008</v>
      </c>
      <c r="I969" s="11">
        <f t="shared" si="76"/>
        <v>4812.0599999999995</v>
      </c>
      <c r="J969" s="11">
        <f t="shared" si="79"/>
        <v>1776.06</v>
      </c>
      <c r="K969" s="13" t="s">
        <v>12</v>
      </c>
    </row>
    <row r="970" spans="1:11" x14ac:dyDescent="0.25">
      <c r="A970" s="6">
        <f t="shared" si="77"/>
        <v>2012</v>
      </c>
      <c r="B970" s="7">
        <f t="shared" si="78"/>
        <v>8</v>
      </c>
      <c r="C970" s="8">
        <v>41151</v>
      </c>
      <c r="D970" s="9" t="s">
        <v>329</v>
      </c>
      <c r="E970" s="10">
        <v>3</v>
      </c>
      <c r="F970" s="11">
        <v>1073.9850000000001</v>
      </c>
      <c r="G970" s="11">
        <v>1402.6434999999999</v>
      </c>
      <c r="H970" s="12">
        <f t="shared" si="75"/>
        <v>0.30601777492236831</v>
      </c>
      <c r="I970" s="11">
        <f t="shared" si="76"/>
        <v>4207.9304999999995</v>
      </c>
      <c r="J970" s="11">
        <f t="shared" si="79"/>
        <v>985.9754999999991</v>
      </c>
      <c r="K970" s="13" t="s">
        <v>14</v>
      </c>
    </row>
    <row r="971" spans="1:11" x14ac:dyDescent="0.25">
      <c r="A971" s="6">
        <f t="shared" si="77"/>
        <v>2012</v>
      </c>
      <c r="B971" s="7">
        <f t="shared" si="78"/>
        <v>8</v>
      </c>
      <c r="C971" s="8">
        <v>41151</v>
      </c>
      <c r="D971" s="9" t="s">
        <v>40</v>
      </c>
      <c r="E971" s="10">
        <v>3</v>
      </c>
      <c r="F971" s="11">
        <v>2403.5</v>
      </c>
      <c r="G971" s="11">
        <v>5929.9634999999989</v>
      </c>
      <c r="H971" s="12">
        <f t="shared" si="75"/>
        <v>1.4672200956937795</v>
      </c>
      <c r="I971" s="11">
        <f t="shared" si="76"/>
        <v>17789.890499999998</v>
      </c>
      <c r="J971" s="11">
        <f t="shared" si="79"/>
        <v>10579.390499999998</v>
      </c>
      <c r="K971" s="13" t="s">
        <v>16</v>
      </c>
    </row>
    <row r="972" spans="1:11" x14ac:dyDescent="0.25">
      <c r="A972" s="6">
        <f t="shared" si="77"/>
        <v>2012</v>
      </c>
      <c r="B972" s="7">
        <f t="shared" si="78"/>
        <v>8</v>
      </c>
      <c r="C972" s="8">
        <v>41152</v>
      </c>
      <c r="D972" s="9" t="s">
        <v>374</v>
      </c>
      <c r="E972" s="10">
        <v>8</v>
      </c>
      <c r="F972" s="11">
        <v>93.61</v>
      </c>
      <c r="G972" s="11">
        <v>154.41050000000001</v>
      </c>
      <c r="H972" s="12">
        <f t="shared" si="75"/>
        <v>0.64950859950859963</v>
      </c>
      <c r="I972" s="11">
        <f t="shared" si="76"/>
        <v>1235.2840000000001</v>
      </c>
      <c r="J972" s="11">
        <f t="shared" si="79"/>
        <v>486.40400000000011</v>
      </c>
      <c r="K972" s="13" t="s">
        <v>18</v>
      </c>
    </row>
    <row r="973" spans="1:11" x14ac:dyDescent="0.25">
      <c r="A973" s="6">
        <f t="shared" si="77"/>
        <v>2012</v>
      </c>
      <c r="B973" s="7">
        <f t="shared" si="78"/>
        <v>8</v>
      </c>
      <c r="C973" s="8">
        <v>41152</v>
      </c>
      <c r="D973" s="9" t="s">
        <v>67</v>
      </c>
      <c r="E973" s="10">
        <v>7</v>
      </c>
      <c r="F973" s="11">
        <v>727.375</v>
      </c>
      <c r="G973" s="11">
        <v>1203.0149999999999</v>
      </c>
      <c r="H973" s="12">
        <f t="shared" si="75"/>
        <v>0.65391304347826074</v>
      </c>
      <c r="I973" s="11">
        <f t="shared" si="76"/>
        <v>8421.1049999999996</v>
      </c>
      <c r="J973" s="11">
        <f t="shared" si="79"/>
        <v>3329.4799999999996</v>
      </c>
      <c r="K973" s="13" t="s">
        <v>20</v>
      </c>
    </row>
    <row r="974" spans="1:11" x14ac:dyDescent="0.25">
      <c r="A974" s="6">
        <f t="shared" si="77"/>
        <v>2012</v>
      </c>
      <c r="B974" s="7">
        <f t="shared" si="78"/>
        <v>8</v>
      </c>
      <c r="C974" s="8">
        <v>41152</v>
      </c>
      <c r="D974" s="9" t="s">
        <v>329</v>
      </c>
      <c r="E974" s="10">
        <v>5</v>
      </c>
      <c r="F974" s="11">
        <v>1012</v>
      </c>
      <c r="G974" s="11">
        <v>1402.6434999999999</v>
      </c>
      <c r="H974" s="12">
        <f t="shared" si="75"/>
        <v>0.38601136363636351</v>
      </c>
      <c r="I974" s="11">
        <f t="shared" si="76"/>
        <v>7013.2174999999997</v>
      </c>
      <c r="J974" s="11">
        <f t="shared" si="79"/>
        <v>1953.2174999999997</v>
      </c>
      <c r="K974" s="13" t="s">
        <v>18</v>
      </c>
    </row>
    <row r="975" spans="1:11" x14ac:dyDescent="0.25">
      <c r="A975" s="6">
        <f t="shared" si="77"/>
        <v>2012</v>
      </c>
      <c r="B975" s="7">
        <f t="shared" si="78"/>
        <v>8</v>
      </c>
      <c r="C975" s="8">
        <v>41152</v>
      </c>
      <c r="D975" s="9" t="s">
        <v>40</v>
      </c>
      <c r="E975" s="10">
        <v>3</v>
      </c>
      <c r="F975" s="11">
        <v>1265</v>
      </c>
      <c r="G975" s="11">
        <v>2607.0844999999999</v>
      </c>
      <c r="H975" s="12">
        <f t="shared" si="75"/>
        <v>1.0609363636363636</v>
      </c>
      <c r="I975" s="11">
        <f t="shared" si="76"/>
        <v>7821.2534999999998</v>
      </c>
      <c r="J975" s="11">
        <f t="shared" si="79"/>
        <v>4026.2534999999998</v>
      </c>
      <c r="K975" s="13" t="s">
        <v>22</v>
      </c>
    </row>
    <row r="976" spans="1:11" x14ac:dyDescent="0.25">
      <c r="A976" s="6">
        <f t="shared" si="77"/>
        <v>2012</v>
      </c>
      <c r="B976" s="7">
        <f t="shared" si="78"/>
        <v>9</v>
      </c>
      <c r="C976" s="8">
        <v>41153</v>
      </c>
      <c r="D976" s="9" t="s">
        <v>257</v>
      </c>
      <c r="E976" s="10">
        <v>6</v>
      </c>
      <c r="F976" s="11">
        <v>125.13380000000001</v>
      </c>
      <c r="G976" s="11">
        <v>298.64349999999996</v>
      </c>
      <c r="H976" s="12">
        <f t="shared" si="75"/>
        <v>1.3865933904348779</v>
      </c>
      <c r="I976" s="11">
        <f t="shared" si="76"/>
        <v>1791.8609999999999</v>
      </c>
      <c r="J976" s="11">
        <f t="shared" si="79"/>
        <v>1041.0581999999999</v>
      </c>
      <c r="K976" s="13" t="s">
        <v>24</v>
      </c>
    </row>
    <row r="977" spans="1:11" x14ac:dyDescent="0.25">
      <c r="A977" s="6">
        <f t="shared" si="77"/>
        <v>2012</v>
      </c>
      <c r="B977" s="7">
        <f t="shared" si="78"/>
        <v>9</v>
      </c>
      <c r="C977" s="8">
        <v>41153</v>
      </c>
      <c r="D977" s="9" t="s">
        <v>336</v>
      </c>
      <c r="E977" s="10">
        <v>3</v>
      </c>
      <c r="F977" s="11">
        <v>1073.9850000000001</v>
      </c>
      <c r="G977" s="11">
        <v>1402.6434999999999</v>
      </c>
      <c r="H977" s="12">
        <f t="shared" si="75"/>
        <v>0.30601777492236831</v>
      </c>
      <c r="I977" s="11">
        <f t="shared" si="76"/>
        <v>4207.9304999999995</v>
      </c>
      <c r="J977" s="11">
        <f t="shared" si="79"/>
        <v>985.9754999999991</v>
      </c>
      <c r="K977" s="13" t="s">
        <v>12</v>
      </c>
    </row>
    <row r="978" spans="1:11" x14ac:dyDescent="0.25">
      <c r="A978" s="6">
        <f t="shared" si="77"/>
        <v>2012</v>
      </c>
      <c r="B978" s="7">
        <f t="shared" si="78"/>
        <v>9</v>
      </c>
      <c r="C978" s="8">
        <v>41153</v>
      </c>
      <c r="D978" s="9" t="s">
        <v>40</v>
      </c>
      <c r="E978" s="10">
        <v>3</v>
      </c>
      <c r="F978" s="11">
        <v>1265</v>
      </c>
      <c r="G978" s="11">
        <v>2199.0070000000001</v>
      </c>
      <c r="H978" s="12">
        <f t="shared" si="75"/>
        <v>0.73834545454545464</v>
      </c>
      <c r="I978" s="11">
        <f t="shared" si="76"/>
        <v>6597.0210000000006</v>
      </c>
      <c r="J978" s="11">
        <f t="shared" si="79"/>
        <v>2802.0210000000006</v>
      </c>
      <c r="K978" s="13" t="s">
        <v>25</v>
      </c>
    </row>
    <row r="979" spans="1:11" x14ac:dyDescent="0.25">
      <c r="A979" s="6">
        <f t="shared" si="77"/>
        <v>2012</v>
      </c>
      <c r="B979" s="7">
        <f t="shared" si="78"/>
        <v>9</v>
      </c>
      <c r="C979" s="8">
        <v>41153</v>
      </c>
      <c r="D979" s="9" t="s">
        <v>37</v>
      </c>
      <c r="E979" s="10">
        <v>3</v>
      </c>
      <c r="F979" s="11">
        <v>303.59999999999997</v>
      </c>
      <c r="G979" s="11">
        <v>738.88649999999996</v>
      </c>
      <c r="H979" s="12">
        <f t="shared" si="75"/>
        <v>1.4337500000000001</v>
      </c>
      <c r="I979" s="11">
        <f t="shared" si="76"/>
        <v>2216.6594999999998</v>
      </c>
      <c r="J979" s="11">
        <f t="shared" si="79"/>
        <v>1305.8594999999998</v>
      </c>
      <c r="K979" s="13" t="s">
        <v>27</v>
      </c>
    </row>
    <row r="980" spans="1:11" x14ac:dyDescent="0.25">
      <c r="A980" s="6">
        <f t="shared" si="77"/>
        <v>2012</v>
      </c>
      <c r="B980" s="7">
        <f t="shared" si="78"/>
        <v>9</v>
      </c>
      <c r="C980" s="8">
        <v>41154</v>
      </c>
      <c r="D980" s="9" t="s">
        <v>257</v>
      </c>
      <c r="E980" s="10">
        <v>8</v>
      </c>
      <c r="F980" s="11">
        <v>480.70000000000005</v>
      </c>
      <c r="G980" s="11">
        <v>904.52099999999984</v>
      </c>
      <c r="H980" s="12">
        <f t="shared" si="75"/>
        <v>0.88167464114832483</v>
      </c>
      <c r="I980" s="11">
        <f t="shared" si="76"/>
        <v>7236.1679999999988</v>
      </c>
      <c r="J980" s="11">
        <f t="shared" si="79"/>
        <v>3390.5679999999984</v>
      </c>
      <c r="K980" s="13" t="s">
        <v>12</v>
      </c>
    </row>
    <row r="981" spans="1:11" x14ac:dyDescent="0.25">
      <c r="A981" s="6">
        <f t="shared" si="77"/>
        <v>2012</v>
      </c>
      <c r="B981" s="7">
        <f t="shared" si="78"/>
        <v>9</v>
      </c>
      <c r="C981" s="8">
        <v>41154</v>
      </c>
      <c r="D981" s="9" t="s">
        <v>177</v>
      </c>
      <c r="E981" s="10">
        <v>8</v>
      </c>
      <c r="F981" s="11">
        <v>278.3</v>
      </c>
      <c r="G981" s="11">
        <v>621.86249999999995</v>
      </c>
      <c r="H981" s="12">
        <f t="shared" si="75"/>
        <v>1.2345041322314048</v>
      </c>
      <c r="I981" s="11">
        <f t="shared" si="76"/>
        <v>4974.8999999999996</v>
      </c>
      <c r="J981" s="11">
        <f t="shared" si="79"/>
        <v>2748.4999999999995</v>
      </c>
      <c r="K981" s="13" t="s">
        <v>28</v>
      </c>
    </row>
    <row r="982" spans="1:11" x14ac:dyDescent="0.25">
      <c r="A982" s="6">
        <f t="shared" si="77"/>
        <v>2012</v>
      </c>
      <c r="B982" s="7">
        <f t="shared" si="78"/>
        <v>9</v>
      </c>
      <c r="C982" s="8">
        <v>41154</v>
      </c>
      <c r="D982" s="9" t="s">
        <v>336</v>
      </c>
      <c r="E982" s="10">
        <v>5</v>
      </c>
      <c r="F982" s="11">
        <v>1012</v>
      </c>
      <c r="G982" s="11">
        <v>1402.6434999999999</v>
      </c>
      <c r="H982" s="12">
        <f t="shared" si="75"/>
        <v>0.38601136363636351</v>
      </c>
      <c r="I982" s="11">
        <f t="shared" si="76"/>
        <v>7013.2174999999997</v>
      </c>
      <c r="J982" s="11">
        <f t="shared" si="79"/>
        <v>1953.2174999999997</v>
      </c>
      <c r="K982" s="13" t="s">
        <v>18</v>
      </c>
    </row>
    <row r="983" spans="1:11" x14ac:dyDescent="0.25">
      <c r="A983" s="6">
        <f t="shared" si="77"/>
        <v>2012</v>
      </c>
      <c r="B983" s="7">
        <f t="shared" si="78"/>
        <v>9</v>
      </c>
      <c r="C983" s="8">
        <v>41154</v>
      </c>
      <c r="D983" s="9" t="s">
        <v>37</v>
      </c>
      <c r="E983" s="10">
        <v>5</v>
      </c>
      <c r="F983" s="11">
        <v>253</v>
      </c>
      <c r="G983" s="11">
        <v>738.88649999999996</v>
      </c>
      <c r="H983" s="12">
        <f t="shared" si="75"/>
        <v>1.9204999999999999</v>
      </c>
      <c r="I983" s="11">
        <f t="shared" si="76"/>
        <v>3694.4324999999999</v>
      </c>
      <c r="J983" s="11">
        <f t="shared" si="79"/>
        <v>2429.4324999999999</v>
      </c>
      <c r="K983" s="13" t="s">
        <v>12</v>
      </c>
    </row>
    <row r="984" spans="1:11" x14ac:dyDescent="0.25">
      <c r="A984" s="6">
        <f t="shared" si="77"/>
        <v>2012</v>
      </c>
      <c r="B984" s="7">
        <f t="shared" si="78"/>
        <v>9</v>
      </c>
      <c r="C984" s="8">
        <v>41155</v>
      </c>
      <c r="D984" s="9" t="s">
        <v>375</v>
      </c>
      <c r="E984" s="10">
        <v>4</v>
      </c>
      <c r="F984" s="11">
        <v>31.625</v>
      </c>
      <c r="G984" s="11">
        <v>55.337999999999994</v>
      </c>
      <c r="H984" s="12">
        <f t="shared" si="75"/>
        <v>0.74981818181818161</v>
      </c>
      <c r="I984" s="11">
        <f t="shared" si="76"/>
        <v>221.35199999999998</v>
      </c>
      <c r="J984" s="11">
        <f t="shared" si="79"/>
        <v>94.851999999999975</v>
      </c>
      <c r="K984" s="13" t="s">
        <v>14</v>
      </c>
    </row>
    <row r="985" spans="1:11" x14ac:dyDescent="0.25">
      <c r="A985" s="6">
        <f t="shared" si="77"/>
        <v>2012</v>
      </c>
      <c r="B985" s="7">
        <f t="shared" si="78"/>
        <v>9</v>
      </c>
      <c r="C985" s="8">
        <v>41155</v>
      </c>
      <c r="D985" s="9" t="s">
        <v>257</v>
      </c>
      <c r="E985" s="10">
        <v>3</v>
      </c>
      <c r="F985" s="11">
        <v>556.6</v>
      </c>
      <c r="G985" s="11">
        <v>995.91149999999993</v>
      </c>
      <c r="H985" s="12">
        <f t="shared" si="75"/>
        <v>0.78927685950413207</v>
      </c>
      <c r="I985" s="11">
        <f t="shared" si="76"/>
        <v>2987.7344999999996</v>
      </c>
      <c r="J985" s="11">
        <f t="shared" si="79"/>
        <v>1317.9344999999994</v>
      </c>
      <c r="K985" s="13" t="s">
        <v>16</v>
      </c>
    </row>
    <row r="986" spans="1:11" x14ac:dyDescent="0.25">
      <c r="A986" s="6">
        <f t="shared" si="77"/>
        <v>2012</v>
      </c>
      <c r="B986" s="7">
        <f t="shared" si="78"/>
        <v>9</v>
      </c>
      <c r="C986" s="8">
        <v>41155</v>
      </c>
      <c r="D986" s="9" t="s">
        <v>343</v>
      </c>
      <c r="E986" s="10">
        <v>3</v>
      </c>
      <c r="F986" s="11">
        <v>1137.2350000000001</v>
      </c>
      <c r="G986" s="11">
        <v>1798.761</v>
      </c>
      <c r="H986" s="12">
        <f t="shared" si="75"/>
        <v>0.58169683486702373</v>
      </c>
      <c r="I986" s="11">
        <f t="shared" si="76"/>
        <v>5396.2829999999994</v>
      </c>
      <c r="J986" s="11">
        <f t="shared" si="79"/>
        <v>1984.5779999999991</v>
      </c>
      <c r="K986" s="13" t="s">
        <v>18</v>
      </c>
    </row>
    <row r="987" spans="1:11" x14ac:dyDescent="0.25">
      <c r="A987" s="6">
        <f t="shared" si="77"/>
        <v>2012</v>
      </c>
      <c r="B987" s="7">
        <f t="shared" si="78"/>
        <v>9</v>
      </c>
      <c r="C987" s="8">
        <v>41155</v>
      </c>
      <c r="D987" s="9" t="s">
        <v>177</v>
      </c>
      <c r="E987" s="10">
        <v>3</v>
      </c>
      <c r="F987" s="11">
        <v>366.84999999999997</v>
      </c>
      <c r="G987" s="11">
        <v>736.96600000000001</v>
      </c>
      <c r="H987" s="12">
        <f t="shared" si="75"/>
        <v>1.0089028213166147</v>
      </c>
      <c r="I987" s="11">
        <f t="shared" si="76"/>
        <v>2210.8980000000001</v>
      </c>
      <c r="J987" s="11">
        <f t="shared" si="79"/>
        <v>1110.3480000000002</v>
      </c>
      <c r="K987" s="13" t="s">
        <v>20</v>
      </c>
    </row>
    <row r="988" spans="1:11" x14ac:dyDescent="0.25">
      <c r="A988" s="6">
        <f t="shared" si="77"/>
        <v>2012</v>
      </c>
      <c r="B988" s="7">
        <f t="shared" si="78"/>
        <v>9</v>
      </c>
      <c r="C988" s="8">
        <v>41156</v>
      </c>
      <c r="D988" s="9" t="s">
        <v>375</v>
      </c>
      <c r="E988" s="10">
        <v>6</v>
      </c>
      <c r="F988" s="11">
        <v>24.035</v>
      </c>
      <c r="G988" s="11">
        <v>55.337999999999994</v>
      </c>
      <c r="H988" s="12">
        <f t="shared" si="75"/>
        <v>1.3023923444976073</v>
      </c>
      <c r="I988" s="11">
        <f t="shared" si="76"/>
        <v>332.02799999999996</v>
      </c>
      <c r="J988" s="11">
        <f t="shared" si="79"/>
        <v>187.81799999999996</v>
      </c>
      <c r="K988" s="13" t="s">
        <v>18</v>
      </c>
    </row>
    <row r="989" spans="1:11" x14ac:dyDescent="0.25">
      <c r="A989" s="6">
        <f t="shared" si="77"/>
        <v>2012</v>
      </c>
      <c r="B989" s="7">
        <f t="shared" si="78"/>
        <v>9</v>
      </c>
      <c r="C989" s="8">
        <v>41156</v>
      </c>
      <c r="D989" s="9" t="s">
        <v>343</v>
      </c>
      <c r="E989" s="10">
        <v>5</v>
      </c>
      <c r="F989" s="11">
        <v>1012</v>
      </c>
      <c r="G989" s="11">
        <v>1798.761</v>
      </c>
      <c r="H989" s="12">
        <f t="shared" si="75"/>
        <v>0.77743181818181817</v>
      </c>
      <c r="I989" s="11">
        <f t="shared" si="76"/>
        <v>8993.8050000000003</v>
      </c>
      <c r="J989" s="11">
        <f t="shared" si="79"/>
        <v>3933.8050000000003</v>
      </c>
      <c r="K989" s="13" t="s">
        <v>22</v>
      </c>
    </row>
    <row r="990" spans="1:11" x14ac:dyDescent="0.25">
      <c r="A990" s="6">
        <f t="shared" si="77"/>
        <v>2012</v>
      </c>
      <c r="B990" s="7">
        <f t="shared" si="78"/>
        <v>9</v>
      </c>
      <c r="C990" s="8">
        <v>41156</v>
      </c>
      <c r="D990" s="9" t="s">
        <v>376</v>
      </c>
      <c r="E990" s="10">
        <v>3</v>
      </c>
      <c r="F990" s="11">
        <v>309.92499999999995</v>
      </c>
      <c r="G990" s="11">
        <v>623.35749999999985</v>
      </c>
      <c r="H990" s="12">
        <f t="shared" si="75"/>
        <v>1.0113172541743969</v>
      </c>
      <c r="I990" s="11">
        <f t="shared" si="76"/>
        <v>1870.0724999999995</v>
      </c>
      <c r="J990" s="11">
        <f t="shared" si="79"/>
        <v>940.29749999999967</v>
      </c>
      <c r="K990" s="13" t="s">
        <v>24</v>
      </c>
    </row>
    <row r="991" spans="1:11" x14ac:dyDescent="0.25">
      <c r="A991" s="6">
        <f t="shared" si="77"/>
        <v>2012</v>
      </c>
      <c r="B991" s="7">
        <f t="shared" si="78"/>
        <v>9</v>
      </c>
      <c r="C991" s="8">
        <v>41156</v>
      </c>
      <c r="D991" s="9" t="s">
        <v>377</v>
      </c>
      <c r="E991" s="10">
        <v>3</v>
      </c>
      <c r="F991" s="11">
        <v>695.75</v>
      </c>
      <c r="G991" s="11">
        <v>1015.289</v>
      </c>
      <c r="H991" s="12">
        <f t="shared" si="75"/>
        <v>0.45927272727272728</v>
      </c>
      <c r="I991" s="11">
        <f t="shared" si="76"/>
        <v>3045.8670000000002</v>
      </c>
      <c r="J991" s="11">
        <f t="shared" si="79"/>
        <v>958.61700000000019</v>
      </c>
      <c r="K991" s="13" t="s">
        <v>12</v>
      </c>
    </row>
    <row r="992" spans="1:11" x14ac:dyDescent="0.25">
      <c r="A992" s="6">
        <f t="shared" si="77"/>
        <v>2012</v>
      </c>
      <c r="B992" s="7">
        <f t="shared" si="78"/>
        <v>9</v>
      </c>
      <c r="C992" s="8">
        <v>41157</v>
      </c>
      <c r="D992" s="9" t="s">
        <v>378</v>
      </c>
      <c r="E992" s="10">
        <v>4</v>
      </c>
      <c r="F992" s="11">
        <v>31.625</v>
      </c>
      <c r="G992" s="11">
        <v>55.337999999999994</v>
      </c>
      <c r="H992" s="12">
        <f t="shared" si="75"/>
        <v>0.74981818181818161</v>
      </c>
      <c r="I992" s="11">
        <f t="shared" si="76"/>
        <v>221.35199999999998</v>
      </c>
      <c r="J992" s="11">
        <f t="shared" si="79"/>
        <v>94.851999999999975</v>
      </c>
      <c r="K992" s="13" t="s">
        <v>25</v>
      </c>
    </row>
    <row r="993" spans="1:11" x14ac:dyDescent="0.25">
      <c r="A993" s="6">
        <f t="shared" si="77"/>
        <v>2012</v>
      </c>
      <c r="B993" s="7">
        <f t="shared" si="78"/>
        <v>9</v>
      </c>
      <c r="C993" s="8">
        <v>41157</v>
      </c>
      <c r="D993" s="9" t="s">
        <v>379</v>
      </c>
      <c r="E993" s="10">
        <v>3</v>
      </c>
      <c r="F993" s="11">
        <v>34.079100000000004</v>
      </c>
      <c r="G993" s="11">
        <v>69.091999999999999</v>
      </c>
      <c r="H993" s="12">
        <f t="shared" si="75"/>
        <v>1.0274009583586419</v>
      </c>
      <c r="I993" s="11">
        <f t="shared" si="76"/>
        <v>207.27600000000001</v>
      </c>
      <c r="J993" s="11">
        <f t="shared" si="79"/>
        <v>105.03870000000001</v>
      </c>
      <c r="K993" s="13" t="s">
        <v>27</v>
      </c>
    </row>
    <row r="994" spans="1:11" x14ac:dyDescent="0.25">
      <c r="A994" s="6">
        <f t="shared" si="77"/>
        <v>2012</v>
      </c>
      <c r="B994" s="7">
        <f t="shared" si="78"/>
        <v>9</v>
      </c>
      <c r="C994" s="8">
        <v>41157</v>
      </c>
      <c r="D994" s="9" t="s">
        <v>380</v>
      </c>
      <c r="E994" s="10">
        <v>3</v>
      </c>
      <c r="F994" s="11">
        <v>631.23500000000001</v>
      </c>
      <c r="G994" s="11">
        <v>831.11649999999997</v>
      </c>
      <c r="H994" s="12">
        <f t="shared" si="75"/>
        <v>0.31665148478775729</v>
      </c>
      <c r="I994" s="11">
        <f t="shared" si="76"/>
        <v>2493.3494999999998</v>
      </c>
      <c r="J994" s="11">
        <f t="shared" si="79"/>
        <v>599.64449999999988</v>
      </c>
      <c r="K994" s="13" t="s">
        <v>12</v>
      </c>
    </row>
    <row r="995" spans="1:11" x14ac:dyDescent="0.25">
      <c r="A995" s="6">
        <f t="shared" si="77"/>
        <v>2012</v>
      </c>
      <c r="B995" s="7">
        <f t="shared" si="78"/>
        <v>9</v>
      </c>
      <c r="C995" s="8">
        <v>41157</v>
      </c>
      <c r="D995" s="9" t="s">
        <v>381</v>
      </c>
      <c r="E995" s="10">
        <v>3</v>
      </c>
      <c r="F995" s="11">
        <v>412.39</v>
      </c>
      <c r="G995" s="11">
        <v>581.34799999999996</v>
      </c>
      <c r="H995" s="12">
        <f t="shared" si="75"/>
        <v>0.40970440602342439</v>
      </c>
      <c r="I995" s="11">
        <f t="shared" si="76"/>
        <v>1744.0439999999999</v>
      </c>
      <c r="J995" s="11">
        <f t="shared" si="79"/>
        <v>506.8739999999998</v>
      </c>
      <c r="K995" s="13" t="s">
        <v>28</v>
      </c>
    </row>
    <row r="996" spans="1:11" x14ac:dyDescent="0.25">
      <c r="A996" s="6">
        <f t="shared" si="77"/>
        <v>2012</v>
      </c>
      <c r="B996" s="7">
        <f t="shared" si="78"/>
        <v>9</v>
      </c>
      <c r="C996" s="8">
        <v>41158</v>
      </c>
      <c r="D996" s="9" t="s">
        <v>378</v>
      </c>
      <c r="E996" s="10">
        <v>6</v>
      </c>
      <c r="F996" s="11">
        <v>24.035</v>
      </c>
      <c r="G996" s="11">
        <v>55.337999999999994</v>
      </c>
      <c r="H996" s="12">
        <f t="shared" si="75"/>
        <v>1.3023923444976073</v>
      </c>
      <c r="I996" s="11">
        <f t="shared" si="76"/>
        <v>332.02799999999996</v>
      </c>
      <c r="J996" s="11">
        <f t="shared" si="79"/>
        <v>187.81799999999996</v>
      </c>
      <c r="K996" s="13" t="s">
        <v>18</v>
      </c>
    </row>
    <row r="997" spans="1:11" x14ac:dyDescent="0.25">
      <c r="A997" s="6">
        <f t="shared" si="77"/>
        <v>2012</v>
      </c>
      <c r="B997" s="7">
        <f t="shared" si="78"/>
        <v>9</v>
      </c>
      <c r="C997" s="8">
        <v>41158</v>
      </c>
      <c r="D997" s="9" t="s">
        <v>379</v>
      </c>
      <c r="E997" s="10">
        <v>12</v>
      </c>
      <c r="F997" s="11">
        <v>25.299999999999997</v>
      </c>
      <c r="G997" s="11">
        <v>69.091999999999999</v>
      </c>
      <c r="H997" s="12">
        <f t="shared" si="75"/>
        <v>1.7309090909090912</v>
      </c>
      <c r="I997" s="11">
        <f t="shared" si="76"/>
        <v>829.10400000000004</v>
      </c>
      <c r="J997" s="11">
        <f t="shared" si="79"/>
        <v>525.50400000000013</v>
      </c>
      <c r="K997" s="13" t="s">
        <v>12</v>
      </c>
    </row>
    <row r="998" spans="1:11" x14ac:dyDescent="0.25">
      <c r="A998" s="6">
        <f t="shared" si="77"/>
        <v>2012</v>
      </c>
      <c r="B998" s="7">
        <f t="shared" si="78"/>
        <v>9</v>
      </c>
      <c r="C998" s="8">
        <v>41158</v>
      </c>
      <c r="D998" s="9" t="s">
        <v>380</v>
      </c>
      <c r="E998" s="10">
        <v>5</v>
      </c>
      <c r="F998" s="11">
        <v>600.875</v>
      </c>
      <c r="G998" s="11">
        <v>831.11649999999997</v>
      </c>
      <c r="H998" s="12">
        <f t="shared" si="75"/>
        <v>0.38317703349282295</v>
      </c>
      <c r="I998" s="11">
        <f t="shared" si="76"/>
        <v>4155.5824999999995</v>
      </c>
      <c r="J998" s="11">
        <f t="shared" si="79"/>
        <v>1151.2074999999995</v>
      </c>
      <c r="K998" s="13" t="s">
        <v>14</v>
      </c>
    </row>
    <row r="999" spans="1:11" x14ac:dyDescent="0.25">
      <c r="A999" s="6">
        <f t="shared" si="77"/>
        <v>2012</v>
      </c>
      <c r="B999" s="7">
        <f t="shared" si="78"/>
        <v>9</v>
      </c>
      <c r="C999" s="8">
        <v>41158</v>
      </c>
      <c r="D999" s="9" t="s">
        <v>381</v>
      </c>
      <c r="E999" s="10">
        <v>4</v>
      </c>
      <c r="F999" s="11">
        <v>379.49999999999994</v>
      </c>
      <c r="G999" s="11">
        <v>581.34799999999996</v>
      </c>
      <c r="H999" s="12">
        <f t="shared" si="75"/>
        <v>0.53187878787878795</v>
      </c>
      <c r="I999" s="11">
        <f t="shared" si="76"/>
        <v>2325.3919999999998</v>
      </c>
      <c r="J999" s="11">
        <f t="shared" si="79"/>
        <v>807.39200000000005</v>
      </c>
      <c r="K999" s="13" t="s">
        <v>16</v>
      </c>
    </row>
    <row r="1000" spans="1:11" x14ac:dyDescent="0.25">
      <c r="A1000" s="6">
        <f t="shared" si="77"/>
        <v>2012</v>
      </c>
      <c r="B1000" s="7">
        <f t="shared" si="78"/>
        <v>9</v>
      </c>
      <c r="C1000" s="8">
        <v>41159</v>
      </c>
      <c r="D1000" s="9" t="s">
        <v>379</v>
      </c>
      <c r="E1000" s="10">
        <v>7</v>
      </c>
      <c r="F1000" s="11">
        <v>36.368749999999999</v>
      </c>
      <c r="G1000" s="11">
        <v>63.019999999999989</v>
      </c>
      <c r="H1000" s="12">
        <f t="shared" si="75"/>
        <v>0.7328063241106717</v>
      </c>
      <c r="I1000" s="11">
        <f t="shared" si="76"/>
        <v>441.13999999999993</v>
      </c>
      <c r="J1000" s="11">
        <f t="shared" si="79"/>
        <v>186.55874999999995</v>
      </c>
      <c r="K1000" s="13" t="s">
        <v>18</v>
      </c>
    </row>
    <row r="1001" spans="1:11" x14ac:dyDescent="0.25">
      <c r="A1001" s="6">
        <f t="shared" si="77"/>
        <v>2012</v>
      </c>
      <c r="B1001" s="7">
        <f t="shared" si="78"/>
        <v>9</v>
      </c>
      <c r="C1001" s="8">
        <v>41159</v>
      </c>
      <c r="D1001" s="9" t="s">
        <v>154</v>
      </c>
      <c r="E1001" s="10">
        <v>5</v>
      </c>
      <c r="F1001" s="11">
        <v>64.515000000000001</v>
      </c>
      <c r="G1001" s="11">
        <v>101.44149999999999</v>
      </c>
      <c r="H1001" s="12">
        <f t="shared" si="75"/>
        <v>0.57237076648841334</v>
      </c>
      <c r="I1001" s="11">
        <f t="shared" si="76"/>
        <v>507.20749999999998</v>
      </c>
      <c r="J1001" s="11">
        <f t="shared" si="79"/>
        <v>184.63249999999999</v>
      </c>
      <c r="K1001" s="13" t="s">
        <v>20</v>
      </c>
    </row>
    <row r="1002" spans="1:11" x14ac:dyDescent="0.25">
      <c r="A1002" s="6">
        <f t="shared" si="77"/>
        <v>2012</v>
      </c>
      <c r="B1002" s="7">
        <f t="shared" si="78"/>
        <v>9</v>
      </c>
      <c r="C1002" s="8">
        <v>41159</v>
      </c>
      <c r="D1002" s="9" t="s">
        <v>382</v>
      </c>
      <c r="E1002" s="10">
        <v>3</v>
      </c>
      <c r="F1002" s="11">
        <v>631.23500000000001</v>
      </c>
      <c r="G1002" s="11">
        <v>831.11649999999997</v>
      </c>
      <c r="H1002" s="12">
        <f t="shared" si="75"/>
        <v>0.31665148478775729</v>
      </c>
      <c r="I1002" s="11">
        <f t="shared" si="76"/>
        <v>2493.3494999999998</v>
      </c>
      <c r="J1002" s="11">
        <f t="shared" si="79"/>
        <v>599.64449999999988</v>
      </c>
      <c r="K1002" s="13" t="s">
        <v>18</v>
      </c>
    </row>
    <row r="1003" spans="1:11" x14ac:dyDescent="0.25">
      <c r="A1003" s="6">
        <f t="shared" si="77"/>
        <v>2012</v>
      </c>
      <c r="B1003" s="7">
        <f t="shared" si="78"/>
        <v>9</v>
      </c>
      <c r="C1003" s="8">
        <v>41159</v>
      </c>
      <c r="D1003" s="9" t="s">
        <v>383</v>
      </c>
      <c r="E1003" s="10">
        <v>3</v>
      </c>
      <c r="F1003" s="11">
        <v>160.35139999999998</v>
      </c>
      <c r="G1003" s="11">
        <v>266.63900000000001</v>
      </c>
      <c r="H1003" s="12">
        <f t="shared" si="75"/>
        <v>0.66284173384204959</v>
      </c>
      <c r="I1003" s="11">
        <f t="shared" si="76"/>
        <v>799.91700000000003</v>
      </c>
      <c r="J1003" s="11">
        <f t="shared" si="79"/>
        <v>318.86280000000011</v>
      </c>
      <c r="K1003" s="13" t="s">
        <v>22</v>
      </c>
    </row>
    <row r="1004" spans="1:11" x14ac:dyDescent="0.25">
      <c r="A1004" s="6">
        <f t="shared" si="77"/>
        <v>2012</v>
      </c>
      <c r="B1004" s="7">
        <f t="shared" si="78"/>
        <v>9</v>
      </c>
      <c r="C1004" s="8">
        <v>41160</v>
      </c>
      <c r="D1004" s="9" t="s">
        <v>154</v>
      </c>
      <c r="E1004" s="10">
        <v>6</v>
      </c>
      <c r="F1004" s="11">
        <v>51.864999999999995</v>
      </c>
      <c r="G1004" s="11">
        <v>101.44149999999999</v>
      </c>
      <c r="H1004" s="12">
        <f t="shared" si="75"/>
        <v>0.95587583148558763</v>
      </c>
      <c r="I1004" s="11">
        <f t="shared" si="76"/>
        <v>608.64899999999989</v>
      </c>
      <c r="J1004" s="11">
        <f t="shared" si="79"/>
        <v>297.45899999999995</v>
      </c>
      <c r="K1004" s="13" t="s">
        <v>24</v>
      </c>
    </row>
    <row r="1005" spans="1:11" x14ac:dyDescent="0.25">
      <c r="A1005" s="6">
        <f t="shared" si="77"/>
        <v>2012</v>
      </c>
      <c r="B1005" s="7">
        <f t="shared" si="78"/>
        <v>9</v>
      </c>
      <c r="C1005" s="8">
        <v>41160</v>
      </c>
      <c r="D1005" s="9" t="s">
        <v>384</v>
      </c>
      <c r="E1005" s="10">
        <v>7</v>
      </c>
      <c r="F1005" s="11">
        <v>170.77499999999998</v>
      </c>
      <c r="G1005" s="11">
        <v>277.13849999999996</v>
      </c>
      <c r="H1005" s="12">
        <f t="shared" si="75"/>
        <v>0.62282828282828284</v>
      </c>
      <c r="I1005" s="11">
        <f t="shared" si="76"/>
        <v>1939.9694999999997</v>
      </c>
      <c r="J1005" s="11">
        <f t="shared" si="79"/>
        <v>744.54449999999997</v>
      </c>
      <c r="K1005" s="13" t="s">
        <v>12</v>
      </c>
    </row>
    <row r="1006" spans="1:11" x14ac:dyDescent="0.25">
      <c r="A1006" s="6">
        <f t="shared" si="77"/>
        <v>2012</v>
      </c>
      <c r="B1006" s="7">
        <f t="shared" si="78"/>
        <v>9</v>
      </c>
      <c r="C1006" s="8">
        <v>41160</v>
      </c>
      <c r="D1006" s="9" t="s">
        <v>382</v>
      </c>
      <c r="E1006" s="10">
        <v>5</v>
      </c>
      <c r="F1006" s="11">
        <v>600.875</v>
      </c>
      <c r="G1006" s="11">
        <v>831.11649999999997</v>
      </c>
      <c r="H1006" s="12">
        <f t="shared" si="75"/>
        <v>0.38317703349282295</v>
      </c>
      <c r="I1006" s="11">
        <f t="shared" si="76"/>
        <v>4155.5824999999995</v>
      </c>
      <c r="J1006" s="11">
        <f t="shared" si="79"/>
        <v>1151.2074999999995</v>
      </c>
      <c r="K1006" s="13" t="s">
        <v>25</v>
      </c>
    </row>
    <row r="1007" spans="1:11" x14ac:dyDescent="0.25">
      <c r="A1007" s="6">
        <f t="shared" si="77"/>
        <v>2012</v>
      </c>
      <c r="B1007" s="7">
        <f t="shared" si="78"/>
        <v>9</v>
      </c>
      <c r="C1007" s="8">
        <v>41160</v>
      </c>
      <c r="D1007" s="9" t="s">
        <v>384</v>
      </c>
      <c r="E1007" s="10">
        <v>3</v>
      </c>
      <c r="F1007" s="11">
        <v>130.92750000000001</v>
      </c>
      <c r="G1007" s="11">
        <v>209.72549999999998</v>
      </c>
      <c r="H1007" s="12">
        <f t="shared" si="75"/>
        <v>0.60184453227931467</v>
      </c>
      <c r="I1007" s="11">
        <f t="shared" si="76"/>
        <v>629.17649999999992</v>
      </c>
      <c r="J1007" s="11">
        <f t="shared" si="79"/>
        <v>236.39399999999989</v>
      </c>
      <c r="K1007" s="13" t="s">
        <v>27</v>
      </c>
    </row>
    <row r="1008" spans="1:11" x14ac:dyDescent="0.25">
      <c r="A1008" s="6">
        <f t="shared" si="77"/>
        <v>2012</v>
      </c>
      <c r="B1008" s="7">
        <f t="shared" si="78"/>
        <v>9</v>
      </c>
      <c r="C1008" s="8">
        <v>41161</v>
      </c>
      <c r="D1008" s="9" t="s">
        <v>384</v>
      </c>
      <c r="E1008" s="10">
        <v>6</v>
      </c>
      <c r="F1008" s="11">
        <v>163.56450000000001</v>
      </c>
      <c r="G1008" s="11">
        <v>277.13849999999996</v>
      </c>
      <c r="H1008" s="12">
        <f t="shared" si="75"/>
        <v>0.69436827673486579</v>
      </c>
      <c r="I1008" s="11">
        <f t="shared" si="76"/>
        <v>1662.8309999999997</v>
      </c>
      <c r="J1008" s="11">
        <f t="shared" si="79"/>
        <v>681.44399999999962</v>
      </c>
      <c r="K1008" s="13" t="s">
        <v>12</v>
      </c>
    </row>
    <row r="1009" spans="1:11" x14ac:dyDescent="0.25">
      <c r="A1009" s="6">
        <f t="shared" si="77"/>
        <v>2012</v>
      </c>
      <c r="B1009" s="7">
        <f t="shared" si="78"/>
        <v>9</v>
      </c>
      <c r="C1009" s="8">
        <v>41161</v>
      </c>
      <c r="D1009" s="9" t="s">
        <v>384</v>
      </c>
      <c r="E1009" s="10">
        <v>6</v>
      </c>
      <c r="F1009" s="11">
        <v>121.187</v>
      </c>
      <c r="G1009" s="11">
        <v>209.72549999999998</v>
      </c>
      <c r="H1009" s="12">
        <f t="shared" si="75"/>
        <v>0.73059404061491728</v>
      </c>
      <c r="I1009" s="11">
        <f t="shared" si="76"/>
        <v>1258.3529999999998</v>
      </c>
      <c r="J1009" s="11">
        <f t="shared" si="79"/>
        <v>531.23099999999988</v>
      </c>
      <c r="K1009" s="13" t="s">
        <v>28</v>
      </c>
    </row>
    <row r="1010" spans="1:11" x14ac:dyDescent="0.25">
      <c r="A1010" s="6">
        <f t="shared" si="77"/>
        <v>2012</v>
      </c>
      <c r="B1010" s="7">
        <f t="shared" si="78"/>
        <v>9</v>
      </c>
      <c r="C1010" s="8">
        <v>41161</v>
      </c>
      <c r="D1010" s="9" t="s">
        <v>158</v>
      </c>
      <c r="E1010" s="10">
        <v>5</v>
      </c>
      <c r="F1010" s="11">
        <v>64.515000000000001</v>
      </c>
      <c r="G1010" s="11">
        <v>101.44149999999999</v>
      </c>
      <c r="H1010" s="12">
        <f t="shared" si="75"/>
        <v>0.57237076648841334</v>
      </c>
      <c r="I1010" s="11">
        <f t="shared" si="76"/>
        <v>507.20749999999998</v>
      </c>
      <c r="J1010" s="11">
        <f t="shared" si="79"/>
        <v>184.63249999999999</v>
      </c>
      <c r="K1010" s="13" t="s">
        <v>18</v>
      </c>
    </row>
    <row r="1011" spans="1:11" x14ac:dyDescent="0.25">
      <c r="A1011" s="6">
        <f t="shared" si="77"/>
        <v>2012</v>
      </c>
      <c r="B1011" s="7">
        <f t="shared" si="78"/>
        <v>9</v>
      </c>
      <c r="C1011" s="8">
        <v>41161</v>
      </c>
      <c r="D1011" s="9" t="s">
        <v>199</v>
      </c>
      <c r="E1011" s="10">
        <v>4</v>
      </c>
      <c r="F1011" s="11">
        <v>15.18</v>
      </c>
      <c r="G1011" s="11">
        <v>26.047499999999996</v>
      </c>
      <c r="H1011" s="12">
        <f t="shared" si="75"/>
        <v>0.71590909090909072</v>
      </c>
      <c r="I1011" s="11">
        <f t="shared" si="76"/>
        <v>104.18999999999998</v>
      </c>
      <c r="J1011" s="11">
        <f t="shared" si="79"/>
        <v>43.469999999999985</v>
      </c>
      <c r="K1011" s="13" t="s">
        <v>12</v>
      </c>
    </row>
    <row r="1012" spans="1:11" x14ac:dyDescent="0.25">
      <c r="A1012" s="6">
        <f t="shared" si="77"/>
        <v>2012</v>
      </c>
      <c r="B1012" s="7">
        <f t="shared" si="78"/>
        <v>9</v>
      </c>
      <c r="C1012" s="8">
        <v>41162</v>
      </c>
      <c r="D1012" s="9" t="s">
        <v>199</v>
      </c>
      <c r="E1012" s="10">
        <v>7</v>
      </c>
      <c r="F1012" s="11">
        <v>12.649999999999999</v>
      </c>
      <c r="G1012" s="11">
        <v>26.047499999999996</v>
      </c>
      <c r="H1012" s="12">
        <f t="shared" si="75"/>
        <v>1.0590909090909091</v>
      </c>
      <c r="I1012" s="11">
        <f t="shared" si="76"/>
        <v>182.33249999999998</v>
      </c>
      <c r="J1012" s="11">
        <f t="shared" si="79"/>
        <v>93.782499999999999</v>
      </c>
      <c r="K1012" s="13" t="s">
        <v>14</v>
      </c>
    </row>
    <row r="1013" spans="1:11" x14ac:dyDescent="0.25">
      <c r="A1013" s="6">
        <f t="shared" si="77"/>
        <v>2012</v>
      </c>
      <c r="B1013" s="7">
        <f t="shared" si="78"/>
        <v>9</v>
      </c>
      <c r="C1013" s="8">
        <v>41162</v>
      </c>
      <c r="D1013" s="9" t="s">
        <v>158</v>
      </c>
      <c r="E1013" s="10">
        <v>7</v>
      </c>
      <c r="F1013" s="11">
        <v>51.864999999999995</v>
      </c>
      <c r="G1013" s="11">
        <v>101.44149999999999</v>
      </c>
      <c r="H1013" s="12">
        <f t="shared" si="75"/>
        <v>0.95587583148558763</v>
      </c>
      <c r="I1013" s="11">
        <f t="shared" si="76"/>
        <v>710.09049999999991</v>
      </c>
      <c r="J1013" s="11">
        <f t="shared" si="79"/>
        <v>347.03549999999996</v>
      </c>
      <c r="K1013" s="13" t="s">
        <v>16</v>
      </c>
    </row>
    <row r="1014" spans="1:11" x14ac:dyDescent="0.25">
      <c r="A1014" s="6">
        <f t="shared" si="77"/>
        <v>2012</v>
      </c>
      <c r="B1014" s="7">
        <f t="shared" si="78"/>
        <v>9</v>
      </c>
      <c r="C1014" s="8">
        <v>41162</v>
      </c>
      <c r="D1014" s="9" t="s">
        <v>385</v>
      </c>
      <c r="E1014" s="10">
        <v>4</v>
      </c>
      <c r="F1014" s="11">
        <v>82.224999999999994</v>
      </c>
      <c r="G1014" s="11">
        <v>153.31799999999998</v>
      </c>
      <c r="H1014" s="12">
        <f t="shared" si="75"/>
        <v>0.86461538461538456</v>
      </c>
      <c r="I1014" s="11">
        <f t="shared" si="76"/>
        <v>613.27199999999993</v>
      </c>
      <c r="J1014" s="11">
        <f t="shared" si="79"/>
        <v>284.37199999999996</v>
      </c>
      <c r="K1014" s="13" t="s">
        <v>18</v>
      </c>
    </row>
    <row r="1015" spans="1:11" x14ac:dyDescent="0.25">
      <c r="A1015" s="6">
        <f t="shared" si="77"/>
        <v>2012</v>
      </c>
      <c r="B1015" s="7">
        <f t="shared" si="78"/>
        <v>9</v>
      </c>
      <c r="C1015" s="8">
        <v>41162</v>
      </c>
      <c r="D1015" s="9" t="s">
        <v>384</v>
      </c>
      <c r="E1015" s="10">
        <v>3</v>
      </c>
      <c r="F1015" s="11">
        <v>197.34</v>
      </c>
      <c r="G1015" s="11">
        <v>317.584</v>
      </c>
      <c r="H1015" s="12">
        <f t="shared" si="75"/>
        <v>0.60932400932400932</v>
      </c>
      <c r="I1015" s="11">
        <f t="shared" si="76"/>
        <v>952.75199999999995</v>
      </c>
      <c r="J1015" s="11">
        <f t="shared" si="79"/>
        <v>360.73199999999997</v>
      </c>
      <c r="K1015" s="13" t="s">
        <v>20</v>
      </c>
    </row>
    <row r="1016" spans="1:11" x14ac:dyDescent="0.25">
      <c r="A1016" s="6">
        <f t="shared" si="77"/>
        <v>2012</v>
      </c>
      <c r="B1016" s="7">
        <f t="shared" si="78"/>
        <v>9</v>
      </c>
      <c r="C1016" s="8">
        <v>41163</v>
      </c>
      <c r="D1016" s="9" t="s">
        <v>385</v>
      </c>
      <c r="E1016" s="10">
        <v>6</v>
      </c>
      <c r="F1016" s="11">
        <v>59.454999999999998</v>
      </c>
      <c r="G1016" s="11">
        <v>153.31799999999998</v>
      </c>
      <c r="H1016" s="12">
        <f t="shared" si="75"/>
        <v>1.5787234042553189</v>
      </c>
      <c r="I1016" s="11">
        <f t="shared" si="76"/>
        <v>919.9079999999999</v>
      </c>
      <c r="J1016" s="11">
        <f t="shared" si="79"/>
        <v>563.17799999999988</v>
      </c>
      <c r="K1016" s="13" t="s">
        <v>18</v>
      </c>
    </row>
    <row r="1017" spans="1:11" x14ac:dyDescent="0.25">
      <c r="A1017" s="6">
        <f t="shared" si="77"/>
        <v>2012</v>
      </c>
      <c r="B1017" s="7">
        <f t="shared" si="78"/>
        <v>9</v>
      </c>
      <c r="C1017" s="8">
        <v>41163</v>
      </c>
      <c r="D1017" s="9" t="s">
        <v>384</v>
      </c>
      <c r="E1017" s="10">
        <v>6</v>
      </c>
      <c r="F1017" s="11">
        <v>187.22</v>
      </c>
      <c r="G1017" s="11">
        <v>317.584</v>
      </c>
      <c r="H1017" s="12">
        <f t="shared" si="75"/>
        <v>0.69631449631449638</v>
      </c>
      <c r="I1017" s="11">
        <f t="shared" si="76"/>
        <v>1905.5039999999999</v>
      </c>
      <c r="J1017" s="11">
        <f t="shared" si="79"/>
        <v>782.18399999999997</v>
      </c>
      <c r="K1017" s="13" t="s">
        <v>22</v>
      </c>
    </row>
    <row r="1018" spans="1:11" x14ac:dyDescent="0.25">
      <c r="A1018" s="6">
        <f t="shared" si="77"/>
        <v>2012</v>
      </c>
      <c r="B1018" s="7">
        <f t="shared" si="78"/>
        <v>9</v>
      </c>
      <c r="C1018" s="8">
        <v>41163</v>
      </c>
      <c r="D1018" s="9" t="s">
        <v>201</v>
      </c>
      <c r="E1018" s="10">
        <v>4</v>
      </c>
      <c r="F1018" s="11">
        <v>15.18</v>
      </c>
      <c r="G1018" s="11">
        <v>26.047499999999996</v>
      </c>
      <c r="H1018" s="12">
        <f t="shared" si="75"/>
        <v>0.71590909090909072</v>
      </c>
      <c r="I1018" s="11">
        <f t="shared" si="76"/>
        <v>104.18999999999998</v>
      </c>
      <c r="J1018" s="11">
        <f t="shared" si="79"/>
        <v>43.469999999999985</v>
      </c>
      <c r="K1018" s="13" t="s">
        <v>24</v>
      </c>
    </row>
    <row r="1019" spans="1:11" x14ac:dyDescent="0.25">
      <c r="A1019" s="6">
        <f t="shared" si="77"/>
        <v>2012</v>
      </c>
      <c r="B1019" s="7">
        <f t="shared" si="78"/>
        <v>9</v>
      </c>
      <c r="C1019" s="8">
        <v>41163</v>
      </c>
      <c r="D1019" s="9" t="s">
        <v>127</v>
      </c>
      <c r="E1019" s="10">
        <v>3</v>
      </c>
      <c r="F1019" s="11">
        <v>632.5</v>
      </c>
      <c r="G1019" s="11">
        <v>999.7639999999999</v>
      </c>
      <c r="H1019" s="12">
        <f t="shared" si="75"/>
        <v>0.58065454545454531</v>
      </c>
      <c r="I1019" s="11">
        <f t="shared" si="76"/>
        <v>2999.2919999999995</v>
      </c>
      <c r="J1019" s="11">
        <f t="shared" si="79"/>
        <v>1101.7919999999995</v>
      </c>
      <c r="K1019" s="13" t="s">
        <v>12</v>
      </c>
    </row>
    <row r="1020" spans="1:11" x14ac:dyDescent="0.25">
      <c r="A1020" s="6">
        <f t="shared" si="77"/>
        <v>2012</v>
      </c>
      <c r="B1020" s="7">
        <f t="shared" si="78"/>
        <v>9</v>
      </c>
      <c r="C1020" s="8">
        <v>41164</v>
      </c>
      <c r="D1020" s="9" t="s">
        <v>201</v>
      </c>
      <c r="E1020" s="10">
        <v>7</v>
      </c>
      <c r="F1020" s="11">
        <v>12.649999999999999</v>
      </c>
      <c r="G1020" s="11">
        <v>26.047499999999996</v>
      </c>
      <c r="H1020" s="12">
        <f t="shared" si="75"/>
        <v>1.0590909090909091</v>
      </c>
      <c r="I1020" s="11">
        <f t="shared" si="76"/>
        <v>182.33249999999998</v>
      </c>
      <c r="J1020" s="11">
        <f t="shared" si="79"/>
        <v>93.782499999999999</v>
      </c>
      <c r="K1020" s="13" t="s">
        <v>25</v>
      </c>
    </row>
    <row r="1021" spans="1:11" x14ac:dyDescent="0.25">
      <c r="A1021" s="6">
        <f t="shared" si="77"/>
        <v>2012</v>
      </c>
      <c r="B1021" s="7">
        <f t="shared" si="78"/>
        <v>9</v>
      </c>
      <c r="C1021" s="8">
        <v>41164</v>
      </c>
      <c r="D1021" s="9" t="s">
        <v>127</v>
      </c>
      <c r="E1021" s="10">
        <v>4</v>
      </c>
      <c r="F1021" s="11">
        <v>605.93500000000006</v>
      </c>
      <c r="G1021" s="11">
        <v>999.7639999999999</v>
      </c>
      <c r="H1021" s="12">
        <f t="shared" si="75"/>
        <v>0.64995255266653984</v>
      </c>
      <c r="I1021" s="11">
        <f t="shared" si="76"/>
        <v>3999.0559999999996</v>
      </c>
      <c r="J1021" s="11">
        <f t="shared" si="79"/>
        <v>1575.3159999999993</v>
      </c>
      <c r="K1021" s="13" t="s">
        <v>27</v>
      </c>
    </row>
    <row r="1022" spans="1:11" x14ac:dyDescent="0.25">
      <c r="A1022" s="6">
        <f t="shared" si="77"/>
        <v>2012</v>
      </c>
      <c r="B1022" s="7">
        <f t="shared" si="78"/>
        <v>9</v>
      </c>
      <c r="C1022" s="8">
        <v>41164</v>
      </c>
      <c r="D1022" s="9" t="s">
        <v>386</v>
      </c>
      <c r="E1022" s="10">
        <v>3</v>
      </c>
      <c r="F1022" s="11">
        <v>4.3516000000000004</v>
      </c>
      <c r="G1022" s="11">
        <v>8.51</v>
      </c>
      <c r="H1022" s="12">
        <f t="shared" si="75"/>
        <v>0.95560253699788567</v>
      </c>
      <c r="I1022" s="11">
        <f t="shared" si="76"/>
        <v>25.53</v>
      </c>
      <c r="J1022" s="11">
        <f t="shared" si="79"/>
        <v>12.475200000000001</v>
      </c>
      <c r="K1022" s="13" t="s">
        <v>12</v>
      </c>
    </row>
    <row r="1023" spans="1:11" x14ac:dyDescent="0.25">
      <c r="A1023" s="6">
        <f t="shared" si="77"/>
        <v>2012</v>
      </c>
      <c r="B1023" s="7">
        <f t="shared" si="78"/>
        <v>9</v>
      </c>
      <c r="C1023" s="8">
        <v>41164</v>
      </c>
      <c r="D1023" s="9" t="s">
        <v>387</v>
      </c>
      <c r="E1023" s="10">
        <v>3</v>
      </c>
      <c r="F1023" s="11">
        <v>230.23</v>
      </c>
      <c r="G1023" s="11">
        <v>384.28399999999999</v>
      </c>
      <c r="H1023" s="12">
        <f t="shared" si="75"/>
        <v>0.66913086913086917</v>
      </c>
      <c r="I1023" s="11">
        <f t="shared" si="76"/>
        <v>1152.8519999999999</v>
      </c>
      <c r="J1023" s="11">
        <f t="shared" si="79"/>
        <v>462.16199999999992</v>
      </c>
      <c r="K1023" s="13" t="s">
        <v>28</v>
      </c>
    </row>
    <row r="1024" spans="1:11" x14ac:dyDescent="0.25">
      <c r="A1024" s="6">
        <f t="shared" si="77"/>
        <v>2012</v>
      </c>
      <c r="B1024" s="7">
        <f t="shared" si="78"/>
        <v>9</v>
      </c>
      <c r="C1024" s="8">
        <v>41165</v>
      </c>
      <c r="D1024" s="9" t="s">
        <v>388</v>
      </c>
      <c r="E1024" s="10">
        <v>8</v>
      </c>
      <c r="F1024" s="11">
        <v>4.3516000000000004</v>
      </c>
      <c r="G1024" s="11">
        <v>8.51</v>
      </c>
      <c r="H1024" s="12">
        <f t="shared" si="75"/>
        <v>0.95560253699788567</v>
      </c>
      <c r="I1024" s="11">
        <f t="shared" si="76"/>
        <v>68.08</v>
      </c>
      <c r="J1024" s="11">
        <f t="shared" si="79"/>
        <v>33.267199999999995</v>
      </c>
      <c r="K1024" s="13" t="s">
        <v>18</v>
      </c>
    </row>
    <row r="1025" spans="1:11" x14ac:dyDescent="0.25">
      <c r="A1025" s="6">
        <f t="shared" si="77"/>
        <v>2012</v>
      </c>
      <c r="B1025" s="7">
        <f t="shared" si="78"/>
        <v>9</v>
      </c>
      <c r="C1025" s="8">
        <v>41165</v>
      </c>
      <c r="D1025" s="9" t="s">
        <v>154</v>
      </c>
      <c r="E1025" s="10">
        <v>5</v>
      </c>
      <c r="F1025" s="11">
        <v>46.805</v>
      </c>
      <c r="G1025" s="11">
        <v>75.393999999999991</v>
      </c>
      <c r="H1025" s="12">
        <f t="shared" si="75"/>
        <v>0.61081081081081068</v>
      </c>
      <c r="I1025" s="11">
        <f t="shared" si="76"/>
        <v>376.96999999999997</v>
      </c>
      <c r="J1025" s="11">
        <f t="shared" si="79"/>
        <v>142.94499999999996</v>
      </c>
      <c r="K1025" s="13" t="s">
        <v>12</v>
      </c>
    </row>
    <row r="1026" spans="1:11" x14ac:dyDescent="0.25">
      <c r="A1026" s="6">
        <f t="shared" si="77"/>
        <v>2012</v>
      </c>
      <c r="B1026" s="7">
        <f t="shared" si="78"/>
        <v>9</v>
      </c>
      <c r="C1026" s="8">
        <v>41165</v>
      </c>
      <c r="D1026" s="9" t="s">
        <v>389</v>
      </c>
      <c r="E1026" s="10">
        <v>3</v>
      </c>
      <c r="F1026" s="11">
        <v>28.639600000000002</v>
      </c>
      <c r="G1026" s="11">
        <v>41.342500000000001</v>
      </c>
      <c r="H1026" s="12">
        <f t="shared" si="75"/>
        <v>0.44354320591069701</v>
      </c>
      <c r="I1026" s="11">
        <f t="shared" si="76"/>
        <v>124.0275</v>
      </c>
      <c r="J1026" s="11">
        <f t="shared" si="79"/>
        <v>38.108699999999999</v>
      </c>
      <c r="K1026" s="13" t="s">
        <v>14</v>
      </c>
    </row>
    <row r="1027" spans="1:11" x14ac:dyDescent="0.25">
      <c r="A1027" s="6">
        <f t="shared" si="77"/>
        <v>2012</v>
      </c>
      <c r="B1027" s="7">
        <f t="shared" si="78"/>
        <v>9</v>
      </c>
      <c r="C1027" s="8">
        <v>41165</v>
      </c>
      <c r="D1027" s="9" t="s">
        <v>390</v>
      </c>
      <c r="E1027" s="10">
        <v>3</v>
      </c>
      <c r="F1027" s="11">
        <v>363.05500000000001</v>
      </c>
      <c r="G1027" s="11">
        <v>629.69399999999985</v>
      </c>
      <c r="H1027" s="12">
        <f t="shared" ref="H1027:H1090" si="80">(G1027-F1027)/F1027</f>
        <v>0.73443142223629987</v>
      </c>
      <c r="I1027" s="11">
        <f t="shared" ref="I1027:I1090" si="81">E1027*G1027</f>
        <v>1889.0819999999994</v>
      </c>
      <c r="J1027" s="11">
        <f t="shared" si="79"/>
        <v>799.91699999999946</v>
      </c>
      <c r="K1027" s="13" t="s">
        <v>16</v>
      </c>
    </row>
    <row r="1028" spans="1:11" x14ac:dyDescent="0.25">
      <c r="A1028" s="6">
        <f t="shared" ref="A1028:A1091" si="82">YEAR(C1028)</f>
        <v>2012</v>
      </c>
      <c r="B1028" s="7">
        <f t="shared" ref="B1028:B1091" si="83">MONTH(C1028)</f>
        <v>9</v>
      </c>
      <c r="C1028" s="8">
        <v>41166</v>
      </c>
      <c r="D1028" s="9" t="s">
        <v>391</v>
      </c>
      <c r="E1028" s="10">
        <v>12</v>
      </c>
      <c r="F1028" s="11">
        <v>16.445</v>
      </c>
      <c r="G1028" s="11">
        <v>35.247499999999995</v>
      </c>
      <c r="H1028" s="12">
        <f t="shared" si="80"/>
        <v>1.1433566433566431</v>
      </c>
      <c r="I1028" s="11">
        <f t="shared" si="81"/>
        <v>422.96999999999991</v>
      </c>
      <c r="J1028" s="11">
        <f t="shared" ref="J1028:J1091" si="84">I1028-E1028*F1028</f>
        <v>225.62999999999991</v>
      </c>
      <c r="K1028" s="13" t="s">
        <v>18</v>
      </c>
    </row>
    <row r="1029" spans="1:11" x14ac:dyDescent="0.25">
      <c r="A1029" s="6">
        <f t="shared" si="82"/>
        <v>2012</v>
      </c>
      <c r="B1029" s="7">
        <f t="shared" si="83"/>
        <v>9</v>
      </c>
      <c r="C1029" s="8">
        <v>41166</v>
      </c>
      <c r="D1029" s="9" t="s">
        <v>392</v>
      </c>
      <c r="E1029" s="10">
        <v>12</v>
      </c>
      <c r="F1029" s="11">
        <v>2.3149500000000001</v>
      </c>
      <c r="G1029" s="11">
        <v>3.2659999999999996</v>
      </c>
      <c r="H1029" s="12">
        <f t="shared" si="80"/>
        <v>0.4108296075509188</v>
      </c>
      <c r="I1029" s="11">
        <f t="shared" si="81"/>
        <v>39.191999999999993</v>
      </c>
      <c r="J1029" s="11">
        <f t="shared" si="84"/>
        <v>11.412599999999991</v>
      </c>
      <c r="K1029" s="13" t="s">
        <v>20</v>
      </c>
    </row>
    <row r="1030" spans="1:11" x14ac:dyDescent="0.25">
      <c r="A1030" s="6">
        <f t="shared" si="82"/>
        <v>2012</v>
      </c>
      <c r="B1030" s="7">
        <f t="shared" si="83"/>
        <v>9</v>
      </c>
      <c r="C1030" s="8">
        <v>41166</v>
      </c>
      <c r="D1030" s="9" t="s">
        <v>154</v>
      </c>
      <c r="E1030" s="10">
        <v>7</v>
      </c>
      <c r="F1030" s="11">
        <v>41.745000000000005</v>
      </c>
      <c r="G1030" s="11">
        <v>75.393999999999991</v>
      </c>
      <c r="H1030" s="12">
        <f t="shared" si="80"/>
        <v>0.8060606060606057</v>
      </c>
      <c r="I1030" s="11">
        <f t="shared" si="81"/>
        <v>527.75799999999992</v>
      </c>
      <c r="J1030" s="11">
        <f t="shared" si="84"/>
        <v>235.54299999999989</v>
      </c>
      <c r="K1030" s="13" t="s">
        <v>18</v>
      </c>
    </row>
    <row r="1031" spans="1:11" x14ac:dyDescent="0.25">
      <c r="A1031" s="6">
        <f t="shared" si="82"/>
        <v>2012</v>
      </c>
      <c r="B1031" s="7">
        <f t="shared" si="83"/>
        <v>9</v>
      </c>
      <c r="C1031" s="8">
        <v>41166</v>
      </c>
      <c r="D1031" s="9" t="s">
        <v>393</v>
      </c>
      <c r="E1031" s="10">
        <v>3</v>
      </c>
      <c r="F1031" s="11">
        <v>13.851749999999999</v>
      </c>
      <c r="G1031" s="11">
        <v>20.918499999999998</v>
      </c>
      <c r="H1031" s="12">
        <f t="shared" si="80"/>
        <v>0.51017019510170192</v>
      </c>
      <c r="I1031" s="11">
        <f t="shared" si="81"/>
        <v>62.755499999999998</v>
      </c>
      <c r="J1031" s="11">
        <f t="shared" si="84"/>
        <v>21.200249999999997</v>
      </c>
      <c r="K1031" s="13" t="s">
        <v>22</v>
      </c>
    </row>
    <row r="1032" spans="1:11" x14ac:dyDescent="0.25">
      <c r="A1032" s="6">
        <f t="shared" si="82"/>
        <v>2012</v>
      </c>
      <c r="B1032" s="7">
        <f t="shared" si="83"/>
        <v>9</v>
      </c>
      <c r="C1032" s="8">
        <v>41167</v>
      </c>
      <c r="D1032" s="9" t="s">
        <v>392</v>
      </c>
      <c r="E1032" s="10">
        <v>6</v>
      </c>
      <c r="F1032" s="11">
        <v>2.1505000000000001</v>
      </c>
      <c r="G1032" s="11">
        <v>3.2659999999999996</v>
      </c>
      <c r="H1032" s="12">
        <f t="shared" si="80"/>
        <v>0.51871657754010669</v>
      </c>
      <c r="I1032" s="11">
        <f t="shared" si="81"/>
        <v>19.595999999999997</v>
      </c>
      <c r="J1032" s="11">
        <f t="shared" si="84"/>
        <v>6.6929999999999961</v>
      </c>
      <c r="K1032" s="13" t="s">
        <v>24</v>
      </c>
    </row>
    <row r="1033" spans="1:11" x14ac:dyDescent="0.25">
      <c r="A1033" s="6">
        <f t="shared" si="82"/>
        <v>2012</v>
      </c>
      <c r="B1033" s="7">
        <f t="shared" si="83"/>
        <v>9</v>
      </c>
      <c r="C1033" s="8">
        <v>41167</v>
      </c>
      <c r="D1033" s="9" t="s">
        <v>394</v>
      </c>
      <c r="E1033" s="10">
        <v>8</v>
      </c>
      <c r="F1033" s="11">
        <v>13.851749999999999</v>
      </c>
      <c r="G1033" s="11">
        <v>20.918499999999998</v>
      </c>
      <c r="H1033" s="12">
        <f t="shared" si="80"/>
        <v>0.51017019510170192</v>
      </c>
      <c r="I1033" s="11">
        <f t="shared" si="81"/>
        <v>167.34799999999998</v>
      </c>
      <c r="J1033" s="11">
        <f t="shared" si="84"/>
        <v>56.533999999999992</v>
      </c>
      <c r="K1033" s="13" t="s">
        <v>12</v>
      </c>
    </row>
    <row r="1034" spans="1:11" x14ac:dyDescent="0.25">
      <c r="A1034" s="6">
        <f t="shared" si="82"/>
        <v>2012</v>
      </c>
      <c r="B1034" s="7">
        <f t="shared" si="83"/>
        <v>9</v>
      </c>
      <c r="C1034" s="8">
        <v>41167</v>
      </c>
      <c r="D1034" s="9" t="s">
        <v>158</v>
      </c>
      <c r="E1034" s="10">
        <v>5</v>
      </c>
      <c r="F1034" s="11">
        <v>46.805</v>
      </c>
      <c r="G1034" s="11">
        <v>75.393999999999991</v>
      </c>
      <c r="H1034" s="12">
        <f t="shared" si="80"/>
        <v>0.61081081081081068</v>
      </c>
      <c r="I1034" s="11">
        <f t="shared" si="81"/>
        <v>376.96999999999997</v>
      </c>
      <c r="J1034" s="11">
        <f t="shared" si="84"/>
        <v>142.94499999999996</v>
      </c>
      <c r="K1034" s="13" t="s">
        <v>25</v>
      </c>
    </row>
    <row r="1035" spans="1:11" x14ac:dyDescent="0.25">
      <c r="A1035" s="6">
        <f t="shared" si="82"/>
        <v>2012</v>
      </c>
      <c r="B1035" s="7">
        <f t="shared" si="83"/>
        <v>9</v>
      </c>
      <c r="C1035" s="8">
        <v>41167</v>
      </c>
      <c r="D1035" s="9" t="s">
        <v>364</v>
      </c>
      <c r="E1035" s="10">
        <v>3</v>
      </c>
      <c r="F1035" s="11">
        <v>860.2</v>
      </c>
      <c r="G1035" s="11">
        <v>1507.5350000000001</v>
      </c>
      <c r="H1035" s="12">
        <f t="shared" si="80"/>
        <v>0.75254010695187168</v>
      </c>
      <c r="I1035" s="11">
        <f t="shared" si="81"/>
        <v>4522.6050000000005</v>
      </c>
      <c r="J1035" s="11">
        <f t="shared" si="84"/>
        <v>1942.0050000000001</v>
      </c>
      <c r="K1035" s="13" t="s">
        <v>27</v>
      </c>
    </row>
    <row r="1036" spans="1:11" x14ac:dyDescent="0.25">
      <c r="A1036" s="6">
        <f t="shared" si="82"/>
        <v>2012</v>
      </c>
      <c r="B1036" s="7">
        <f t="shared" si="83"/>
        <v>9</v>
      </c>
      <c r="C1036" s="8">
        <v>41168</v>
      </c>
      <c r="D1036" s="9" t="s">
        <v>354</v>
      </c>
      <c r="E1036" s="10">
        <v>12</v>
      </c>
      <c r="F1036" s="11">
        <v>1081.575</v>
      </c>
      <c r="G1036" s="11">
        <v>2298.5625</v>
      </c>
      <c r="H1036" s="12">
        <f t="shared" si="80"/>
        <v>1.1251993620414673</v>
      </c>
      <c r="I1036" s="11">
        <f t="shared" si="81"/>
        <v>27582.75</v>
      </c>
      <c r="J1036" s="11">
        <f t="shared" si="84"/>
        <v>14603.849999999999</v>
      </c>
      <c r="K1036" s="13" t="s">
        <v>12</v>
      </c>
    </row>
    <row r="1037" spans="1:11" x14ac:dyDescent="0.25">
      <c r="A1037" s="6">
        <f t="shared" si="82"/>
        <v>2012</v>
      </c>
      <c r="B1037" s="7">
        <f t="shared" si="83"/>
        <v>9</v>
      </c>
      <c r="C1037" s="8">
        <v>41168</v>
      </c>
      <c r="D1037" s="9" t="s">
        <v>158</v>
      </c>
      <c r="E1037" s="10">
        <v>7</v>
      </c>
      <c r="F1037" s="11">
        <v>41.745000000000005</v>
      </c>
      <c r="G1037" s="11">
        <v>75.393999999999991</v>
      </c>
      <c r="H1037" s="12">
        <f t="shared" si="80"/>
        <v>0.8060606060606057</v>
      </c>
      <c r="I1037" s="11">
        <f t="shared" si="81"/>
        <v>527.75799999999992</v>
      </c>
      <c r="J1037" s="11">
        <f t="shared" si="84"/>
        <v>235.54299999999989</v>
      </c>
      <c r="K1037" s="13" t="s">
        <v>28</v>
      </c>
    </row>
    <row r="1038" spans="1:11" x14ac:dyDescent="0.25">
      <c r="A1038" s="6">
        <f t="shared" si="82"/>
        <v>2012</v>
      </c>
      <c r="B1038" s="7">
        <f t="shared" si="83"/>
        <v>9</v>
      </c>
      <c r="C1038" s="8">
        <v>41168</v>
      </c>
      <c r="D1038" s="9" t="s">
        <v>395</v>
      </c>
      <c r="E1038" s="10">
        <v>4</v>
      </c>
      <c r="F1038" s="11">
        <v>85.438100000000006</v>
      </c>
      <c r="G1038" s="11">
        <v>137.24099999999999</v>
      </c>
      <c r="H1038" s="12">
        <f t="shared" si="80"/>
        <v>0.60632083344550003</v>
      </c>
      <c r="I1038" s="11">
        <f t="shared" si="81"/>
        <v>548.96399999999994</v>
      </c>
      <c r="J1038" s="11">
        <f t="shared" si="84"/>
        <v>207.21159999999992</v>
      </c>
      <c r="K1038" s="13" t="s">
        <v>18</v>
      </c>
    </row>
    <row r="1039" spans="1:11" x14ac:dyDescent="0.25">
      <c r="A1039" s="6">
        <f t="shared" si="82"/>
        <v>2012</v>
      </c>
      <c r="B1039" s="7">
        <f t="shared" si="83"/>
        <v>9</v>
      </c>
      <c r="C1039" s="8">
        <v>41168</v>
      </c>
      <c r="D1039" s="9" t="s">
        <v>315</v>
      </c>
      <c r="E1039" s="10">
        <v>4</v>
      </c>
      <c r="F1039" s="11">
        <v>113.85000000000001</v>
      </c>
      <c r="G1039" s="11">
        <v>174.01799999999997</v>
      </c>
      <c r="H1039" s="12">
        <f t="shared" si="80"/>
        <v>0.52848484848484811</v>
      </c>
      <c r="I1039" s="11">
        <f t="shared" si="81"/>
        <v>696.07199999999989</v>
      </c>
      <c r="J1039" s="11">
        <f t="shared" si="84"/>
        <v>240.67199999999985</v>
      </c>
      <c r="K1039" s="13" t="s">
        <v>12</v>
      </c>
    </row>
    <row r="1040" spans="1:11" x14ac:dyDescent="0.25">
      <c r="A1040" s="6">
        <f t="shared" si="82"/>
        <v>2012</v>
      </c>
      <c r="B1040" s="7">
        <f t="shared" si="83"/>
        <v>9</v>
      </c>
      <c r="C1040" s="8">
        <v>41169</v>
      </c>
      <c r="D1040" s="9" t="s">
        <v>315</v>
      </c>
      <c r="E1040" s="10">
        <v>6</v>
      </c>
      <c r="F1040" s="11">
        <v>89.814999999999998</v>
      </c>
      <c r="G1040" s="11">
        <v>174.01799999999997</v>
      </c>
      <c r="H1040" s="12">
        <f t="shared" si="80"/>
        <v>0.93751600512163868</v>
      </c>
      <c r="I1040" s="11">
        <f t="shared" si="81"/>
        <v>1044.1079999999997</v>
      </c>
      <c r="J1040" s="11">
        <f t="shared" si="84"/>
        <v>505.21799999999973</v>
      </c>
      <c r="K1040" s="13" t="s">
        <v>14</v>
      </c>
    </row>
    <row r="1041" spans="1:11" x14ac:dyDescent="0.25">
      <c r="A1041" s="6">
        <f t="shared" si="82"/>
        <v>2012</v>
      </c>
      <c r="B1041" s="7">
        <f t="shared" si="83"/>
        <v>9</v>
      </c>
      <c r="C1041" s="8">
        <v>41169</v>
      </c>
      <c r="D1041" s="9" t="s">
        <v>67</v>
      </c>
      <c r="E1041" s="10">
        <v>4</v>
      </c>
      <c r="F1041" s="11">
        <v>828.57500000000005</v>
      </c>
      <c r="G1041" s="11">
        <v>1105.7824999999998</v>
      </c>
      <c r="H1041" s="12">
        <f t="shared" si="80"/>
        <v>0.33455933379597469</v>
      </c>
      <c r="I1041" s="11">
        <f t="shared" si="81"/>
        <v>4423.1299999999992</v>
      </c>
      <c r="J1041" s="11">
        <f t="shared" si="84"/>
        <v>1108.829999999999</v>
      </c>
      <c r="K1041" s="13" t="s">
        <v>16</v>
      </c>
    </row>
    <row r="1042" spans="1:11" x14ac:dyDescent="0.25">
      <c r="A1042" s="6">
        <f t="shared" si="82"/>
        <v>2012</v>
      </c>
      <c r="B1042" s="7">
        <f t="shared" si="83"/>
        <v>9</v>
      </c>
      <c r="C1042" s="8">
        <v>41169</v>
      </c>
      <c r="D1042" s="9" t="s">
        <v>396</v>
      </c>
      <c r="E1042" s="10">
        <v>3</v>
      </c>
      <c r="F1042" s="11">
        <v>26.565000000000001</v>
      </c>
      <c r="G1042" s="11">
        <v>43.239999999999995</v>
      </c>
      <c r="H1042" s="12">
        <f t="shared" si="80"/>
        <v>0.62770562770562743</v>
      </c>
      <c r="I1042" s="11">
        <f t="shared" si="81"/>
        <v>129.71999999999997</v>
      </c>
      <c r="J1042" s="11">
        <f t="shared" si="84"/>
        <v>50.024999999999963</v>
      </c>
      <c r="K1042" s="13" t="s">
        <v>18</v>
      </c>
    </row>
    <row r="1043" spans="1:11" x14ac:dyDescent="0.25">
      <c r="A1043" s="6">
        <f t="shared" si="82"/>
        <v>2012</v>
      </c>
      <c r="B1043" s="7">
        <f t="shared" si="83"/>
        <v>9</v>
      </c>
      <c r="C1043" s="8">
        <v>41169</v>
      </c>
      <c r="D1043" s="9" t="s">
        <v>127</v>
      </c>
      <c r="E1043" s="10">
        <v>3</v>
      </c>
      <c r="F1043" s="11">
        <v>506</v>
      </c>
      <c r="G1043" s="11">
        <v>870.08999999999992</v>
      </c>
      <c r="H1043" s="12">
        <f t="shared" si="80"/>
        <v>0.71954545454545438</v>
      </c>
      <c r="I1043" s="11">
        <f t="shared" si="81"/>
        <v>2610.2699999999995</v>
      </c>
      <c r="J1043" s="11">
        <f t="shared" si="84"/>
        <v>1092.2699999999995</v>
      </c>
      <c r="K1043" s="13" t="s">
        <v>20</v>
      </c>
    </row>
    <row r="1044" spans="1:11" x14ac:dyDescent="0.25">
      <c r="A1044" s="6">
        <f t="shared" si="82"/>
        <v>2012</v>
      </c>
      <c r="B1044" s="7">
        <f t="shared" si="83"/>
        <v>9</v>
      </c>
      <c r="C1044" s="8">
        <v>41170</v>
      </c>
      <c r="D1044" s="9" t="s">
        <v>67</v>
      </c>
      <c r="E1044" s="10">
        <v>12</v>
      </c>
      <c r="F1044" s="11">
        <v>740.02499999999998</v>
      </c>
      <c r="G1044" s="11">
        <v>1105.7824999999998</v>
      </c>
      <c r="H1044" s="12">
        <f t="shared" si="80"/>
        <v>0.49425019425019401</v>
      </c>
      <c r="I1044" s="11">
        <f t="shared" si="81"/>
        <v>13269.389999999998</v>
      </c>
      <c r="J1044" s="11">
        <f t="shared" si="84"/>
        <v>4389.0899999999983</v>
      </c>
      <c r="K1044" s="13" t="s">
        <v>18</v>
      </c>
    </row>
    <row r="1045" spans="1:11" x14ac:dyDescent="0.25">
      <c r="A1045" s="6">
        <f t="shared" si="82"/>
        <v>2012</v>
      </c>
      <c r="B1045" s="7">
        <f t="shared" si="83"/>
        <v>9</v>
      </c>
      <c r="C1045" s="8">
        <v>41170</v>
      </c>
      <c r="D1045" s="9" t="s">
        <v>127</v>
      </c>
      <c r="E1045" s="10">
        <v>4</v>
      </c>
      <c r="F1045" s="11">
        <v>499.67500000000001</v>
      </c>
      <c r="G1045" s="11">
        <v>870.08999999999992</v>
      </c>
      <c r="H1045" s="12">
        <f t="shared" si="80"/>
        <v>0.74131185270425759</v>
      </c>
      <c r="I1045" s="11">
        <f t="shared" si="81"/>
        <v>3480.3599999999997</v>
      </c>
      <c r="J1045" s="11">
        <f t="shared" si="84"/>
        <v>1481.6599999999996</v>
      </c>
      <c r="K1045" s="13" t="s">
        <v>22</v>
      </c>
    </row>
    <row r="1046" spans="1:11" x14ac:dyDescent="0.25">
      <c r="A1046" s="6">
        <f t="shared" si="82"/>
        <v>2012</v>
      </c>
      <c r="B1046" s="7">
        <f t="shared" si="83"/>
        <v>9</v>
      </c>
      <c r="C1046" s="8">
        <v>41170</v>
      </c>
      <c r="D1046" s="9" t="s">
        <v>397</v>
      </c>
      <c r="E1046" s="10">
        <v>3</v>
      </c>
      <c r="F1046" s="11">
        <v>15.053500000000001</v>
      </c>
      <c r="G1046" s="11">
        <v>25.184999999999995</v>
      </c>
      <c r="H1046" s="12">
        <f t="shared" si="80"/>
        <v>0.67303284950343722</v>
      </c>
      <c r="I1046" s="11">
        <f t="shared" si="81"/>
        <v>75.554999999999978</v>
      </c>
      <c r="J1046" s="11">
        <f t="shared" si="84"/>
        <v>30.394499999999972</v>
      </c>
      <c r="K1046" s="13" t="s">
        <v>24</v>
      </c>
    </row>
    <row r="1047" spans="1:11" x14ac:dyDescent="0.25">
      <c r="A1047" s="6">
        <f t="shared" si="82"/>
        <v>2012</v>
      </c>
      <c r="B1047" s="7">
        <f t="shared" si="83"/>
        <v>9</v>
      </c>
      <c r="C1047" s="8">
        <v>41170</v>
      </c>
      <c r="D1047" s="9" t="s">
        <v>398</v>
      </c>
      <c r="E1047" s="10">
        <v>3</v>
      </c>
      <c r="F1047" s="11">
        <v>32.89</v>
      </c>
      <c r="G1047" s="11">
        <v>48.576000000000001</v>
      </c>
      <c r="H1047" s="12">
        <f t="shared" si="80"/>
        <v>0.47692307692307689</v>
      </c>
      <c r="I1047" s="11">
        <f t="shared" si="81"/>
        <v>145.72800000000001</v>
      </c>
      <c r="J1047" s="11">
        <f t="shared" si="84"/>
        <v>47.058000000000007</v>
      </c>
      <c r="K1047" s="13" t="s">
        <v>12</v>
      </c>
    </row>
    <row r="1048" spans="1:11" x14ac:dyDescent="0.25">
      <c r="A1048" s="6">
        <f t="shared" si="82"/>
        <v>2012</v>
      </c>
      <c r="B1048" s="7">
        <f t="shared" si="83"/>
        <v>9</v>
      </c>
      <c r="C1048" s="8">
        <v>41171</v>
      </c>
      <c r="D1048" s="9" t="s">
        <v>67</v>
      </c>
      <c r="E1048" s="10">
        <v>22</v>
      </c>
      <c r="F1048" s="11">
        <v>695.75</v>
      </c>
      <c r="G1048" s="11">
        <v>1105.7824999999998</v>
      </c>
      <c r="H1048" s="12">
        <f t="shared" si="80"/>
        <v>0.58933884297520633</v>
      </c>
      <c r="I1048" s="11">
        <f t="shared" si="81"/>
        <v>24327.214999999997</v>
      </c>
      <c r="J1048" s="11">
        <f t="shared" si="84"/>
        <v>9020.7149999999965</v>
      </c>
      <c r="K1048" s="13" t="s">
        <v>25</v>
      </c>
    </row>
    <row r="1049" spans="1:11" x14ac:dyDescent="0.25">
      <c r="A1049" s="6">
        <f t="shared" si="82"/>
        <v>2012</v>
      </c>
      <c r="B1049" s="7">
        <f t="shared" si="83"/>
        <v>9</v>
      </c>
      <c r="C1049" s="8">
        <v>41171</v>
      </c>
      <c r="D1049" s="9" t="s">
        <v>329</v>
      </c>
      <c r="E1049" s="10">
        <v>5</v>
      </c>
      <c r="F1049" s="11">
        <v>1113.2</v>
      </c>
      <c r="G1049" s="11">
        <v>1453.4044999999999</v>
      </c>
      <c r="H1049" s="12">
        <f t="shared" si="80"/>
        <v>0.30560950413223126</v>
      </c>
      <c r="I1049" s="11">
        <f t="shared" si="81"/>
        <v>7267.0224999999991</v>
      </c>
      <c r="J1049" s="11">
        <f t="shared" si="84"/>
        <v>1701.0224999999991</v>
      </c>
      <c r="K1049" s="13" t="s">
        <v>27</v>
      </c>
    </row>
    <row r="1050" spans="1:11" x14ac:dyDescent="0.25">
      <c r="A1050" s="6">
        <f t="shared" si="82"/>
        <v>2012</v>
      </c>
      <c r="B1050" s="7">
        <f t="shared" si="83"/>
        <v>9</v>
      </c>
      <c r="C1050" s="8">
        <v>41171</v>
      </c>
      <c r="D1050" s="9" t="s">
        <v>399</v>
      </c>
      <c r="E1050" s="10">
        <v>3</v>
      </c>
      <c r="F1050" s="11">
        <v>17.71</v>
      </c>
      <c r="G1050" s="11">
        <v>26.185499999999998</v>
      </c>
      <c r="H1050" s="12">
        <f t="shared" si="80"/>
        <v>0.47857142857142837</v>
      </c>
      <c r="I1050" s="11">
        <f t="shared" si="81"/>
        <v>78.5565</v>
      </c>
      <c r="J1050" s="11">
        <f t="shared" si="84"/>
        <v>25.426499999999997</v>
      </c>
      <c r="K1050" s="13" t="s">
        <v>12</v>
      </c>
    </row>
    <row r="1051" spans="1:11" x14ac:dyDescent="0.25">
      <c r="A1051" s="6">
        <f t="shared" si="82"/>
        <v>2012</v>
      </c>
      <c r="B1051" s="7">
        <f t="shared" si="83"/>
        <v>9</v>
      </c>
      <c r="C1051" s="8">
        <v>41171</v>
      </c>
      <c r="D1051" s="9" t="s">
        <v>137</v>
      </c>
      <c r="E1051" s="10">
        <v>3</v>
      </c>
      <c r="F1051" s="11">
        <v>631.23500000000001</v>
      </c>
      <c r="G1051" s="11">
        <v>909.63849999999991</v>
      </c>
      <c r="H1051" s="12">
        <f t="shared" si="80"/>
        <v>0.44104572781927476</v>
      </c>
      <c r="I1051" s="11">
        <f t="shared" si="81"/>
        <v>2728.9154999999996</v>
      </c>
      <c r="J1051" s="11">
        <f t="shared" si="84"/>
        <v>835.21049999999968</v>
      </c>
      <c r="K1051" s="13" t="s">
        <v>28</v>
      </c>
    </row>
    <row r="1052" spans="1:11" x14ac:dyDescent="0.25">
      <c r="A1052" s="6">
        <f t="shared" si="82"/>
        <v>2012</v>
      </c>
      <c r="B1052" s="7">
        <f t="shared" si="83"/>
        <v>9</v>
      </c>
      <c r="C1052" s="8">
        <v>41172</v>
      </c>
      <c r="D1052" s="9" t="s">
        <v>67</v>
      </c>
      <c r="E1052" s="10">
        <v>6</v>
      </c>
      <c r="F1052" s="11">
        <v>657.8</v>
      </c>
      <c r="G1052" s="11">
        <v>1105.7824999999998</v>
      </c>
      <c r="H1052" s="12">
        <f t="shared" si="80"/>
        <v>0.68103146853146834</v>
      </c>
      <c r="I1052" s="11">
        <f t="shared" si="81"/>
        <v>6634.6949999999988</v>
      </c>
      <c r="J1052" s="11">
        <f t="shared" si="84"/>
        <v>2687.8949999999991</v>
      </c>
      <c r="K1052" s="13" t="s">
        <v>18</v>
      </c>
    </row>
    <row r="1053" spans="1:11" x14ac:dyDescent="0.25">
      <c r="A1053" s="6">
        <f t="shared" si="82"/>
        <v>2012</v>
      </c>
      <c r="B1053" s="7">
        <f t="shared" si="83"/>
        <v>9</v>
      </c>
      <c r="C1053" s="8">
        <v>41172</v>
      </c>
      <c r="D1053" s="9" t="s">
        <v>329</v>
      </c>
      <c r="E1053" s="10">
        <v>5</v>
      </c>
      <c r="F1053" s="11">
        <v>1106.875</v>
      </c>
      <c r="G1053" s="11">
        <v>1453.4044999999999</v>
      </c>
      <c r="H1053" s="12">
        <f t="shared" si="80"/>
        <v>0.31307012987012978</v>
      </c>
      <c r="I1053" s="11">
        <f t="shared" si="81"/>
        <v>7267.0224999999991</v>
      </c>
      <c r="J1053" s="11">
        <f t="shared" si="84"/>
        <v>1732.6474999999991</v>
      </c>
      <c r="K1053" s="13" t="s">
        <v>12</v>
      </c>
    </row>
    <row r="1054" spans="1:11" x14ac:dyDescent="0.25">
      <c r="A1054" s="6">
        <f t="shared" si="82"/>
        <v>2012</v>
      </c>
      <c r="B1054" s="7">
        <f t="shared" si="83"/>
        <v>9</v>
      </c>
      <c r="C1054" s="8">
        <v>41172</v>
      </c>
      <c r="D1054" s="9" t="s">
        <v>137</v>
      </c>
      <c r="E1054" s="10">
        <v>4</v>
      </c>
      <c r="F1054" s="11">
        <v>569.25</v>
      </c>
      <c r="G1054" s="11">
        <v>909.63849999999991</v>
      </c>
      <c r="H1054" s="12">
        <f t="shared" si="80"/>
        <v>0.5979595959595958</v>
      </c>
      <c r="I1054" s="11">
        <f t="shared" si="81"/>
        <v>3638.5539999999996</v>
      </c>
      <c r="J1054" s="11">
        <f t="shared" si="84"/>
        <v>1361.5539999999996</v>
      </c>
      <c r="K1054" s="13" t="s">
        <v>14</v>
      </c>
    </row>
    <row r="1055" spans="1:11" ht="26.25" x14ac:dyDescent="0.25">
      <c r="A1055" s="6">
        <f t="shared" si="82"/>
        <v>2012</v>
      </c>
      <c r="B1055" s="7">
        <f t="shared" si="83"/>
        <v>9</v>
      </c>
      <c r="C1055" s="8">
        <v>41172</v>
      </c>
      <c r="D1055" s="9" t="s">
        <v>400</v>
      </c>
      <c r="E1055" s="10">
        <v>3</v>
      </c>
      <c r="F1055" s="11">
        <v>104.93174999999999</v>
      </c>
      <c r="G1055" s="11">
        <v>166.55449999999999</v>
      </c>
      <c r="H1055" s="12">
        <f t="shared" si="80"/>
        <v>0.58726505561948605</v>
      </c>
      <c r="I1055" s="11">
        <f t="shared" si="81"/>
        <v>499.6635</v>
      </c>
      <c r="J1055" s="11">
        <f t="shared" si="84"/>
        <v>184.86824999999999</v>
      </c>
      <c r="K1055" s="13" t="s">
        <v>16</v>
      </c>
    </row>
    <row r="1056" spans="1:11" x14ac:dyDescent="0.25">
      <c r="A1056" s="6">
        <f t="shared" si="82"/>
        <v>2012</v>
      </c>
      <c r="B1056" s="7">
        <f t="shared" si="83"/>
        <v>9</v>
      </c>
      <c r="C1056" s="8">
        <v>41173</v>
      </c>
      <c r="D1056" s="9" t="s">
        <v>336</v>
      </c>
      <c r="E1056" s="10">
        <v>5</v>
      </c>
      <c r="F1056" s="11">
        <v>1113.2</v>
      </c>
      <c r="G1056" s="11">
        <v>1453.4044999999999</v>
      </c>
      <c r="H1056" s="12">
        <f t="shared" si="80"/>
        <v>0.30560950413223126</v>
      </c>
      <c r="I1056" s="11">
        <f t="shared" si="81"/>
        <v>7267.0224999999991</v>
      </c>
      <c r="J1056" s="11">
        <f t="shared" si="84"/>
        <v>1701.0224999999991</v>
      </c>
      <c r="K1056" s="13" t="s">
        <v>18</v>
      </c>
    </row>
    <row r="1057" spans="1:11" ht="26.25" x14ac:dyDescent="0.25">
      <c r="A1057" s="6">
        <f t="shared" si="82"/>
        <v>2012</v>
      </c>
      <c r="B1057" s="7">
        <f t="shared" si="83"/>
        <v>9</v>
      </c>
      <c r="C1057" s="8">
        <v>41173</v>
      </c>
      <c r="D1057" s="9" t="s">
        <v>401</v>
      </c>
      <c r="E1057" s="10">
        <v>3</v>
      </c>
      <c r="F1057" s="11">
        <v>104.93174999999999</v>
      </c>
      <c r="G1057" s="11">
        <v>166.55449999999999</v>
      </c>
      <c r="H1057" s="12">
        <f t="shared" si="80"/>
        <v>0.58726505561948605</v>
      </c>
      <c r="I1057" s="11">
        <f t="shared" si="81"/>
        <v>499.6635</v>
      </c>
      <c r="J1057" s="11">
        <f t="shared" si="84"/>
        <v>184.86824999999999</v>
      </c>
      <c r="K1057" s="13" t="s">
        <v>20</v>
      </c>
    </row>
    <row r="1058" spans="1:11" x14ac:dyDescent="0.25">
      <c r="A1058" s="6">
        <f t="shared" si="82"/>
        <v>2012</v>
      </c>
      <c r="B1058" s="7">
        <f t="shared" si="83"/>
        <v>9</v>
      </c>
      <c r="C1058" s="8">
        <v>41173</v>
      </c>
      <c r="D1058" s="9" t="s">
        <v>67</v>
      </c>
      <c r="E1058" s="10">
        <v>3</v>
      </c>
      <c r="F1058" s="11">
        <v>727.375</v>
      </c>
      <c r="G1058" s="11">
        <v>1000.2584999999999</v>
      </c>
      <c r="H1058" s="12">
        <f t="shared" si="80"/>
        <v>0.37516205533596825</v>
      </c>
      <c r="I1058" s="11">
        <f t="shared" si="81"/>
        <v>3000.7754999999997</v>
      </c>
      <c r="J1058" s="11">
        <f t="shared" si="84"/>
        <v>818.65049999999974</v>
      </c>
      <c r="K1058" s="13" t="s">
        <v>18</v>
      </c>
    </row>
    <row r="1059" spans="1:11" x14ac:dyDescent="0.25">
      <c r="A1059" s="6">
        <f t="shared" si="82"/>
        <v>2012</v>
      </c>
      <c r="B1059" s="7">
        <f t="shared" si="83"/>
        <v>9</v>
      </c>
      <c r="C1059" s="8">
        <v>41173</v>
      </c>
      <c r="D1059" s="9" t="s">
        <v>402</v>
      </c>
      <c r="E1059" s="10">
        <v>3</v>
      </c>
      <c r="F1059" s="11">
        <v>46.805</v>
      </c>
      <c r="G1059" s="11">
        <v>77.394999999999996</v>
      </c>
      <c r="H1059" s="12">
        <f t="shared" si="80"/>
        <v>0.65356265356265353</v>
      </c>
      <c r="I1059" s="11">
        <f t="shared" si="81"/>
        <v>232.185</v>
      </c>
      <c r="J1059" s="11">
        <f t="shared" si="84"/>
        <v>91.77000000000001</v>
      </c>
      <c r="K1059" s="13" t="s">
        <v>22</v>
      </c>
    </row>
    <row r="1060" spans="1:11" x14ac:dyDescent="0.25">
      <c r="A1060" s="6">
        <f t="shared" si="82"/>
        <v>2012</v>
      </c>
      <c r="B1060" s="7">
        <f t="shared" si="83"/>
        <v>9</v>
      </c>
      <c r="C1060" s="8">
        <v>41174</v>
      </c>
      <c r="D1060" s="9" t="s">
        <v>402</v>
      </c>
      <c r="E1060" s="10">
        <v>7</v>
      </c>
      <c r="F1060" s="11">
        <v>36.685000000000002</v>
      </c>
      <c r="G1060" s="11">
        <v>77.394999999999996</v>
      </c>
      <c r="H1060" s="12">
        <f t="shared" si="80"/>
        <v>1.1097178683385578</v>
      </c>
      <c r="I1060" s="11">
        <f t="shared" si="81"/>
        <v>541.76499999999999</v>
      </c>
      <c r="J1060" s="11">
        <f t="shared" si="84"/>
        <v>284.96999999999997</v>
      </c>
      <c r="K1060" s="13" t="s">
        <v>24</v>
      </c>
    </row>
    <row r="1061" spans="1:11" x14ac:dyDescent="0.25">
      <c r="A1061" s="6">
        <f t="shared" si="82"/>
        <v>2012</v>
      </c>
      <c r="B1061" s="7">
        <f t="shared" si="83"/>
        <v>9</v>
      </c>
      <c r="C1061" s="8">
        <v>41174</v>
      </c>
      <c r="D1061" s="9" t="s">
        <v>336</v>
      </c>
      <c r="E1061" s="10">
        <v>5</v>
      </c>
      <c r="F1061" s="11">
        <v>1106.875</v>
      </c>
      <c r="G1061" s="11">
        <v>1453.4044999999999</v>
      </c>
      <c r="H1061" s="12">
        <f t="shared" si="80"/>
        <v>0.31307012987012978</v>
      </c>
      <c r="I1061" s="11">
        <f t="shared" si="81"/>
        <v>7267.0224999999991</v>
      </c>
      <c r="J1061" s="11">
        <f t="shared" si="84"/>
        <v>1732.6474999999991</v>
      </c>
      <c r="K1061" s="13" t="s">
        <v>12</v>
      </c>
    </row>
    <row r="1062" spans="1:11" x14ac:dyDescent="0.25">
      <c r="A1062" s="6">
        <f t="shared" si="82"/>
        <v>2012</v>
      </c>
      <c r="B1062" s="7">
        <f t="shared" si="83"/>
        <v>9</v>
      </c>
      <c r="C1062" s="8">
        <v>41174</v>
      </c>
      <c r="D1062" s="9" t="s">
        <v>67</v>
      </c>
      <c r="E1062" s="10">
        <v>4</v>
      </c>
      <c r="F1062" s="11">
        <v>695.75</v>
      </c>
      <c r="G1062" s="11">
        <v>1000.2584999999999</v>
      </c>
      <c r="H1062" s="12">
        <f t="shared" si="80"/>
        <v>0.43766942148760318</v>
      </c>
      <c r="I1062" s="11">
        <f t="shared" si="81"/>
        <v>4001.0339999999997</v>
      </c>
      <c r="J1062" s="11">
        <f t="shared" si="84"/>
        <v>1218.0339999999997</v>
      </c>
      <c r="K1062" s="13" t="s">
        <v>25</v>
      </c>
    </row>
    <row r="1063" spans="1:11" x14ac:dyDescent="0.25">
      <c r="A1063" s="6">
        <f t="shared" si="82"/>
        <v>2012</v>
      </c>
      <c r="B1063" s="7">
        <f t="shared" si="83"/>
        <v>9</v>
      </c>
      <c r="C1063" s="8">
        <v>41174</v>
      </c>
      <c r="D1063" s="9" t="s">
        <v>403</v>
      </c>
      <c r="E1063" s="10">
        <v>3</v>
      </c>
      <c r="F1063" s="11">
        <v>11.764500000000002</v>
      </c>
      <c r="G1063" s="11">
        <v>17.100499999999997</v>
      </c>
      <c r="H1063" s="12">
        <f t="shared" si="80"/>
        <v>0.45356793743890467</v>
      </c>
      <c r="I1063" s="11">
        <f t="shared" si="81"/>
        <v>51.30149999999999</v>
      </c>
      <c r="J1063" s="11">
        <f t="shared" si="84"/>
        <v>16.007999999999981</v>
      </c>
      <c r="K1063" s="13" t="s">
        <v>27</v>
      </c>
    </row>
    <row r="1064" spans="1:11" x14ac:dyDescent="0.25">
      <c r="A1064" s="6">
        <f t="shared" si="82"/>
        <v>2012</v>
      </c>
      <c r="B1064" s="7">
        <f t="shared" si="83"/>
        <v>9</v>
      </c>
      <c r="C1064" s="8">
        <v>41175</v>
      </c>
      <c r="D1064" s="9" t="s">
        <v>404</v>
      </c>
      <c r="E1064" s="10">
        <v>7</v>
      </c>
      <c r="F1064" s="11">
        <v>46.805</v>
      </c>
      <c r="G1064" s="11">
        <v>77.394999999999996</v>
      </c>
      <c r="H1064" s="12">
        <f t="shared" si="80"/>
        <v>0.65356265356265353</v>
      </c>
      <c r="I1064" s="11">
        <f t="shared" si="81"/>
        <v>541.76499999999999</v>
      </c>
      <c r="J1064" s="11">
        <f t="shared" si="84"/>
        <v>214.13</v>
      </c>
      <c r="K1064" s="13" t="s">
        <v>12</v>
      </c>
    </row>
    <row r="1065" spans="1:11" x14ac:dyDescent="0.25">
      <c r="A1065" s="6">
        <f t="shared" si="82"/>
        <v>2012</v>
      </c>
      <c r="B1065" s="7">
        <f t="shared" si="83"/>
        <v>9</v>
      </c>
      <c r="C1065" s="8">
        <v>41175</v>
      </c>
      <c r="D1065" s="9" t="s">
        <v>405</v>
      </c>
      <c r="E1065" s="10">
        <v>3</v>
      </c>
      <c r="F1065" s="11">
        <v>72.775450000000006</v>
      </c>
      <c r="G1065" s="11">
        <v>151.91499999999999</v>
      </c>
      <c r="H1065" s="12">
        <f t="shared" si="80"/>
        <v>1.0874484458701386</v>
      </c>
      <c r="I1065" s="11">
        <f t="shared" si="81"/>
        <v>455.745</v>
      </c>
      <c r="J1065" s="11">
        <f t="shared" si="84"/>
        <v>237.41864999999999</v>
      </c>
      <c r="K1065" s="13" t="s">
        <v>28</v>
      </c>
    </row>
    <row r="1066" spans="1:11" x14ac:dyDescent="0.25">
      <c r="A1066" s="6">
        <f t="shared" si="82"/>
        <v>2012</v>
      </c>
      <c r="B1066" s="7">
        <f t="shared" si="83"/>
        <v>9</v>
      </c>
      <c r="C1066" s="8">
        <v>41175</v>
      </c>
      <c r="D1066" s="9" t="s">
        <v>364</v>
      </c>
      <c r="E1066" s="10">
        <v>3</v>
      </c>
      <c r="F1066" s="11">
        <v>777.97499999999991</v>
      </c>
      <c r="G1066" s="11">
        <v>1399.8604999999998</v>
      </c>
      <c r="H1066" s="12">
        <f t="shared" si="80"/>
        <v>0.79936437546193639</v>
      </c>
      <c r="I1066" s="11">
        <f t="shared" si="81"/>
        <v>4199.5814999999993</v>
      </c>
      <c r="J1066" s="11">
        <f t="shared" si="84"/>
        <v>1865.6564999999996</v>
      </c>
      <c r="K1066" s="13" t="s">
        <v>18</v>
      </c>
    </row>
    <row r="1067" spans="1:11" x14ac:dyDescent="0.25">
      <c r="A1067" s="6">
        <f t="shared" si="82"/>
        <v>2012</v>
      </c>
      <c r="B1067" s="7">
        <f t="shared" si="83"/>
        <v>9</v>
      </c>
      <c r="C1067" s="8">
        <v>41175</v>
      </c>
      <c r="D1067" s="9" t="s">
        <v>45</v>
      </c>
      <c r="E1067" s="10">
        <v>3</v>
      </c>
      <c r="F1067" s="11">
        <v>240.35000000000002</v>
      </c>
      <c r="G1067" s="11">
        <v>320.73499999999996</v>
      </c>
      <c r="H1067" s="12">
        <f t="shared" si="80"/>
        <v>0.33444976076554994</v>
      </c>
      <c r="I1067" s="11">
        <f t="shared" si="81"/>
        <v>962.20499999999993</v>
      </c>
      <c r="J1067" s="11">
        <f t="shared" si="84"/>
        <v>241.15499999999986</v>
      </c>
      <c r="K1067" s="13" t="s">
        <v>12</v>
      </c>
    </row>
    <row r="1068" spans="1:11" x14ac:dyDescent="0.25">
      <c r="A1068" s="6">
        <f t="shared" si="82"/>
        <v>2012</v>
      </c>
      <c r="B1068" s="7">
        <f t="shared" si="83"/>
        <v>9</v>
      </c>
      <c r="C1068" s="8">
        <v>41176</v>
      </c>
      <c r="D1068" s="9" t="s">
        <v>406</v>
      </c>
      <c r="E1068" s="10">
        <v>8</v>
      </c>
      <c r="F1068" s="11">
        <v>101.19999999999999</v>
      </c>
      <c r="G1068" s="11">
        <v>147.88999999999999</v>
      </c>
      <c r="H1068" s="12">
        <f t="shared" si="80"/>
        <v>0.46136363636363642</v>
      </c>
      <c r="I1068" s="11">
        <f t="shared" si="81"/>
        <v>1183.1199999999999</v>
      </c>
      <c r="J1068" s="11">
        <f t="shared" si="84"/>
        <v>373.52</v>
      </c>
      <c r="K1068" s="13" t="s">
        <v>14</v>
      </c>
    </row>
    <row r="1069" spans="1:11" x14ac:dyDescent="0.25">
      <c r="A1069" s="6">
        <f t="shared" si="82"/>
        <v>2012</v>
      </c>
      <c r="B1069" s="7">
        <f t="shared" si="83"/>
        <v>9</v>
      </c>
      <c r="C1069" s="8">
        <v>41176</v>
      </c>
      <c r="D1069" s="9" t="s">
        <v>45</v>
      </c>
      <c r="E1069" s="10">
        <v>7</v>
      </c>
      <c r="F1069" s="11">
        <v>234.02500000000001</v>
      </c>
      <c r="G1069" s="11">
        <v>320.73499999999996</v>
      </c>
      <c r="H1069" s="12">
        <f t="shared" si="80"/>
        <v>0.37051597051597029</v>
      </c>
      <c r="I1069" s="11">
        <f t="shared" si="81"/>
        <v>2245.1449999999995</v>
      </c>
      <c r="J1069" s="11">
        <f t="shared" si="84"/>
        <v>606.96999999999957</v>
      </c>
      <c r="K1069" s="13" t="s">
        <v>16</v>
      </c>
    </row>
    <row r="1070" spans="1:11" x14ac:dyDescent="0.25">
      <c r="A1070" s="6">
        <f t="shared" si="82"/>
        <v>2012</v>
      </c>
      <c r="B1070" s="7">
        <f t="shared" si="83"/>
        <v>9</v>
      </c>
      <c r="C1070" s="8">
        <v>41176</v>
      </c>
      <c r="D1070" s="9" t="s">
        <v>404</v>
      </c>
      <c r="E1070" s="10">
        <v>7</v>
      </c>
      <c r="F1070" s="11">
        <v>36.685000000000002</v>
      </c>
      <c r="G1070" s="11">
        <v>77.394999999999996</v>
      </c>
      <c r="H1070" s="12">
        <f t="shared" si="80"/>
        <v>1.1097178683385578</v>
      </c>
      <c r="I1070" s="11">
        <f t="shared" si="81"/>
        <v>541.76499999999999</v>
      </c>
      <c r="J1070" s="11">
        <f t="shared" si="84"/>
        <v>284.96999999999997</v>
      </c>
      <c r="K1070" s="13" t="s">
        <v>18</v>
      </c>
    </row>
    <row r="1071" spans="1:11" x14ac:dyDescent="0.25">
      <c r="A1071" s="6">
        <f t="shared" si="82"/>
        <v>2012</v>
      </c>
      <c r="B1071" s="7">
        <f t="shared" si="83"/>
        <v>9</v>
      </c>
      <c r="C1071" s="8">
        <v>41176</v>
      </c>
      <c r="D1071" s="9" t="s">
        <v>407</v>
      </c>
      <c r="E1071" s="10">
        <v>3</v>
      </c>
      <c r="F1071" s="11">
        <v>7.8682999999999996</v>
      </c>
      <c r="G1071" s="11">
        <v>36.535499999999999</v>
      </c>
      <c r="H1071" s="12">
        <f t="shared" si="80"/>
        <v>3.6433791289096757</v>
      </c>
      <c r="I1071" s="11">
        <f t="shared" si="81"/>
        <v>109.6065</v>
      </c>
      <c r="J1071" s="11">
        <f t="shared" si="84"/>
        <v>86.001599999999996</v>
      </c>
      <c r="K1071" s="13" t="s">
        <v>20</v>
      </c>
    </row>
    <row r="1072" spans="1:11" x14ac:dyDescent="0.25">
      <c r="A1072" s="6">
        <f t="shared" si="82"/>
        <v>2012</v>
      </c>
      <c r="B1072" s="7">
        <f t="shared" si="83"/>
        <v>9</v>
      </c>
      <c r="C1072" s="8">
        <v>41177</v>
      </c>
      <c r="D1072" s="9" t="s">
        <v>406</v>
      </c>
      <c r="E1072" s="10">
        <v>15</v>
      </c>
      <c r="F1072" s="11">
        <v>88.55</v>
      </c>
      <c r="G1072" s="11">
        <v>147.88999999999999</v>
      </c>
      <c r="H1072" s="12">
        <f t="shared" si="80"/>
        <v>0.67012987012987002</v>
      </c>
      <c r="I1072" s="11">
        <f t="shared" si="81"/>
        <v>2218.35</v>
      </c>
      <c r="J1072" s="11">
        <f t="shared" si="84"/>
        <v>890.09999999999991</v>
      </c>
      <c r="K1072" s="13" t="s">
        <v>18</v>
      </c>
    </row>
    <row r="1073" spans="1:11" x14ac:dyDescent="0.25">
      <c r="A1073" s="6">
        <f t="shared" si="82"/>
        <v>2012</v>
      </c>
      <c r="B1073" s="7">
        <f t="shared" si="83"/>
        <v>9</v>
      </c>
      <c r="C1073" s="8">
        <v>41177</v>
      </c>
      <c r="D1073" s="9" t="s">
        <v>45</v>
      </c>
      <c r="E1073" s="10">
        <v>12</v>
      </c>
      <c r="F1073" s="11">
        <v>221.37500000000003</v>
      </c>
      <c r="G1073" s="11">
        <v>320.73499999999996</v>
      </c>
      <c r="H1073" s="12">
        <f t="shared" si="80"/>
        <v>0.44883116883116847</v>
      </c>
      <c r="I1073" s="11">
        <f t="shared" si="81"/>
        <v>3848.8199999999997</v>
      </c>
      <c r="J1073" s="11">
        <f t="shared" si="84"/>
        <v>1192.3199999999993</v>
      </c>
      <c r="K1073" s="13" t="s">
        <v>22</v>
      </c>
    </row>
    <row r="1074" spans="1:11" x14ac:dyDescent="0.25">
      <c r="A1074" s="6">
        <f t="shared" si="82"/>
        <v>2012</v>
      </c>
      <c r="B1074" s="7">
        <f t="shared" si="83"/>
        <v>9</v>
      </c>
      <c r="C1074" s="8">
        <v>41177</v>
      </c>
      <c r="D1074" s="9" t="s">
        <v>212</v>
      </c>
      <c r="E1074" s="10">
        <v>8</v>
      </c>
      <c r="F1074" s="11">
        <v>131.52205000000001</v>
      </c>
      <c r="G1074" s="11">
        <v>263.46499999999997</v>
      </c>
      <c r="H1074" s="12">
        <f t="shared" si="80"/>
        <v>1.0032002238407929</v>
      </c>
      <c r="I1074" s="11">
        <f t="shared" si="81"/>
        <v>2107.7199999999998</v>
      </c>
      <c r="J1074" s="11">
        <f t="shared" si="84"/>
        <v>1055.5435999999997</v>
      </c>
      <c r="K1074" s="13" t="s">
        <v>24</v>
      </c>
    </row>
    <row r="1075" spans="1:11" x14ac:dyDescent="0.25">
      <c r="A1075" s="6">
        <f t="shared" si="82"/>
        <v>2012</v>
      </c>
      <c r="B1075" s="7">
        <f t="shared" si="83"/>
        <v>9</v>
      </c>
      <c r="C1075" s="8">
        <v>41177</v>
      </c>
      <c r="D1075" s="9" t="s">
        <v>408</v>
      </c>
      <c r="E1075" s="10">
        <v>3</v>
      </c>
      <c r="F1075" s="11">
        <v>26.22345</v>
      </c>
      <c r="G1075" s="11">
        <v>37.834999999999994</v>
      </c>
      <c r="H1075" s="12">
        <f t="shared" si="80"/>
        <v>0.44279261500679712</v>
      </c>
      <c r="I1075" s="11">
        <f t="shared" si="81"/>
        <v>113.50499999999998</v>
      </c>
      <c r="J1075" s="11">
        <f t="shared" si="84"/>
        <v>34.834649999999982</v>
      </c>
      <c r="K1075" s="13" t="s">
        <v>12</v>
      </c>
    </row>
    <row r="1076" spans="1:11" x14ac:dyDescent="0.25">
      <c r="A1076" s="6">
        <f t="shared" si="82"/>
        <v>2012</v>
      </c>
      <c r="B1076" s="7">
        <f t="shared" si="83"/>
        <v>9</v>
      </c>
      <c r="C1076" s="8">
        <v>41178</v>
      </c>
      <c r="D1076" s="9" t="s">
        <v>409</v>
      </c>
      <c r="E1076" s="10">
        <v>12</v>
      </c>
      <c r="F1076" s="11">
        <v>86.02000000000001</v>
      </c>
      <c r="G1076" s="11">
        <v>158.06749999999997</v>
      </c>
      <c r="H1076" s="12">
        <f t="shared" si="80"/>
        <v>0.8375668449197855</v>
      </c>
      <c r="I1076" s="11">
        <f t="shared" si="81"/>
        <v>1896.8099999999995</v>
      </c>
      <c r="J1076" s="11">
        <f t="shared" si="84"/>
        <v>864.56999999999925</v>
      </c>
      <c r="K1076" s="13" t="s">
        <v>25</v>
      </c>
    </row>
    <row r="1077" spans="1:11" x14ac:dyDescent="0.25">
      <c r="A1077" s="6">
        <f t="shared" si="82"/>
        <v>2012</v>
      </c>
      <c r="B1077" s="7">
        <f t="shared" si="83"/>
        <v>9</v>
      </c>
      <c r="C1077" s="8">
        <v>41178</v>
      </c>
      <c r="D1077" s="9" t="s">
        <v>410</v>
      </c>
      <c r="E1077" s="10">
        <v>3</v>
      </c>
      <c r="F1077" s="11">
        <v>196.07499999999999</v>
      </c>
      <c r="G1077" s="11">
        <v>306.50949999999995</v>
      </c>
      <c r="H1077" s="12">
        <f t="shared" si="80"/>
        <v>0.56322580645161269</v>
      </c>
      <c r="I1077" s="11">
        <f t="shared" si="81"/>
        <v>919.52849999999989</v>
      </c>
      <c r="J1077" s="11">
        <f t="shared" si="84"/>
        <v>331.30349999999999</v>
      </c>
      <c r="K1077" s="13" t="s">
        <v>27</v>
      </c>
    </row>
    <row r="1078" spans="1:11" x14ac:dyDescent="0.25">
      <c r="A1078" s="6">
        <f t="shared" si="82"/>
        <v>2012</v>
      </c>
      <c r="B1078" s="7">
        <f t="shared" si="83"/>
        <v>9</v>
      </c>
      <c r="C1078" s="8">
        <v>41178</v>
      </c>
      <c r="D1078" s="9" t="s">
        <v>23</v>
      </c>
      <c r="E1078" s="10">
        <v>3</v>
      </c>
      <c r="F1078" s="11">
        <v>251.73499999999999</v>
      </c>
      <c r="G1078" s="11">
        <v>384.35300000000001</v>
      </c>
      <c r="H1078" s="12">
        <f t="shared" si="80"/>
        <v>0.52681589767016912</v>
      </c>
      <c r="I1078" s="11">
        <f t="shared" si="81"/>
        <v>1153.059</v>
      </c>
      <c r="J1078" s="11">
        <f t="shared" si="84"/>
        <v>397.85400000000004</v>
      </c>
      <c r="K1078" s="13" t="s">
        <v>12</v>
      </c>
    </row>
    <row r="1079" spans="1:11" x14ac:dyDescent="0.25">
      <c r="A1079" s="6">
        <f t="shared" si="82"/>
        <v>2012</v>
      </c>
      <c r="B1079" s="7">
        <f t="shared" si="83"/>
        <v>9</v>
      </c>
      <c r="C1079" s="8">
        <v>41178</v>
      </c>
      <c r="D1079" s="9" t="s">
        <v>411</v>
      </c>
      <c r="E1079" s="10">
        <v>3</v>
      </c>
      <c r="F1079" s="11">
        <v>60.960349999999998</v>
      </c>
      <c r="G1079" s="11">
        <v>86.05449999999999</v>
      </c>
      <c r="H1079" s="12">
        <f t="shared" si="80"/>
        <v>0.41164707879793982</v>
      </c>
      <c r="I1079" s="11">
        <f t="shared" si="81"/>
        <v>258.1635</v>
      </c>
      <c r="J1079" s="11">
        <f t="shared" si="84"/>
        <v>75.282450000000011</v>
      </c>
      <c r="K1079" s="13" t="s">
        <v>28</v>
      </c>
    </row>
    <row r="1080" spans="1:11" x14ac:dyDescent="0.25">
      <c r="A1080" s="6">
        <f t="shared" si="82"/>
        <v>2012</v>
      </c>
      <c r="B1080" s="7">
        <f t="shared" si="83"/>
        <v>9</v>
      </c>
      <c r="C1080" s="8">
        <v>41179</v>
      </c>
      <c r="D1080" s="9" t="s">
        <v>412</v>
      </c>
      <c r="E1080" s="10">
        <v>6</v>
      </c>
      <c r="F1080" s="11">
        <v>8.2225000000000001</v>
      </c>
      <c r="G1080" s="11">
        <v>22.493999999999996</v>
      </c>
      <c r="H1080" s="12">
        <f t="shared" si="80"/>
        <v>1.7356643356643351</v>
      </c>
      <c r="I1080" s="11">
        <f t="shared" si="81"/>
        <v>134.96399999999997</v>
      </c>
      <c r="J1080" s="11">
        <f t="shared" si="84"/>
        <v>85.628999999999962</v>
      </c>
      <c r="K1080" s="13" t="s">
        <v>18</v>
      </c>
    </row>
    <row r="1081" spans="1:11" x14ac:dyDescent="0.25">
      <c r="A1081" s="6">
        <f t="shared" si="82"/>
        <v>2012</v>
      </c>
      <c r="B1081" s="7">
        <f t="shared" si="83"/>
        <v>9</v>
      </c>
      <c r="C1081" s="8">
        <v>41179</v>
      </c>
      <c r="D1081" s="9" t="s">
        <v>23</v>
      </c>
      <c r="E1081" s="10">
        <v>5</v>
      </c>
      <c r="F1081" s="11">
        <v>208.72500000000002</v>
      </c>
      <c r="G1081" s="11">
        <v>384.35300000000001</v>
      </c>
      <c r="H1081" s="12">
        <f t="shared" si="80"/>
        <v>0.84143250688705218</v>
      </c>
      <c r="I1081" s="11">
        <f t="shared" si="81"/>
        <v>1921.7650000000001</v>
      </c>
      <c r="J1081" s="11">
        <f t="shared" si="84"/>
        <v>878.1400000000001</v>
      </c>
      <c r="K1081" s="13" t="s">
        <v>12</v>
      </c>
    </row>
    <row r="1082" spans="1:11" x14ac:dyDescent="0.25">
      <c r="A1082" s="6">
        <f t="shared" si="82"/>
        <v>2012</v>
      </c>
      <c r="B1082" s="7">
        <f t="shared" si="83"/>
        <v>9</v>
      </c>
      <c r="C1082" s="8">
        <v>41179</v>
      </c>
      <c r="D1082" s="9" t="s">
        <v>413</v>
      </c>
      <c r="E1082" s="10">
        <v>3</v>
      </c>
      <c r="F1082" s="11">
        <v>196.07499999999999</v>
      </c>
      <c r="G1082" s="11">
        <v>306.50949999999995</v>
      </c>
      <c r="H1082" s="12">
        <f t="shared" si="80"/>
        <v>0.56322580645161269</v>
      </c>
      <c r="I1082" s="11">
        <f t="shared" si="81"/>
        <v>919.52849999999989</v>
      </c>
      <c r="J1082" s="11">
        <f t="shared" si="84"/>
        <v>331.30349999999999</v>
      </c>
      <c r="K1082" s="13" t="s">
        <v>14</v>
      </c>
    </row>
    <row r="1083" spans="1:11" x14ac:dyDescent="0.25">
      <c r="A1083" s="6">
        <f t="shared" si="82"/>
        <v>2012</v>
      </c>
      <c r="B1083" s="7">
        <f t="shared" si="83"/>
        <v>9</v>
      </c>
      <c r="C1083" s="8">
        <v>41179</v>
      </c>
      <c r="D1083" s="9" t="s">
        <v>414</v>
      </c>
      <c r="E1083" s="10">
        <v>3</v>
      </c>
      <c r="F1083" s="11">
        <v>404.79999999999995</v>
      </c>
      <c r="G1083" s="11">
        <v>751.24899999999991</v>
      </c>
      <c r="H1083" s="12">
        <f t="shared" si="80"/>
        <v>0.85585227272727271</v>
      </c>
      <c r="I1083" s="11">
        <f t="shared" si="81"/>
        <v>2253.7469999999998</v>
      </c>
      <c r="J1083" s="11">
        <f t="shared" si="84"/>
        <v>1039.347</v>
      </c>
      <c r="K1083" s="13" t="s">
        <v>16</v>
      </c>
    </row>
    <row r="1084" spans="1:11" x14ac:dyDescent="0.25">
      <c r="A1084" s="6">
        <f t="shared" si="82"/>
        <v>2012</v>
      </c>
      <c r="B1084" s="7">
        <f t="shared" si="83"/>
        <v>9</v>
      </c>
      <c r="C1084" s="8">
        <v>41180</v>
      </c>
      <c r="D1084" s="9" t="s">
        <v>412</v>
      </c>
      <c r="E1084" s="10">
        <v>6</v>
      </c>
      <c r="F1084" s="11">
        <v>5.8189999999999991</v>
      </c>
      <c r="G1084" s="11">
        <v>22.493999999999996</v>
      </c>
      <c r="H1084" s="12">
        <f t="shared" si="80"/>
        <v>2.8656126482213438</v>
      </c>
      <c r="I1084" s="11">
        <f t="shared" si="81"/>
        <v>134.96399999999997</v>
      </c>
      <c r="J1084" s="11">
        <f t="shared" si="84"/>
        <v>100.04999999999998</v>
      </c>
      <c r="K1084" s="13" t="s">
        <v>18</v>
      </c>
    </row>
    <row r="1085" spans="1:11" x14ac:dyDescent="0.25">
      <c r="A1085" s="6">
        <f t="shared" si="82"/>
        <v>2012</v>
      </c>
      <c r="B1085" s="7">
        <f t="shared" si="83"/>
        <v>9</v>
      </c>
      <c r="C1085" s="8">
        <v>41180</v>
      </c>
      <c r="D1085" s="9" t="s">
        <v>414</v>
      </c>
      <c r="E1085" s="10">
        <v>7</v>
      </c>
      <c r="F1085" s="11">
        <v>278.3</v>
      </c>
      <c r="G1085" s="11">
        <v>751.24899999999991</v>
      </c>
      <c r="H1085" s="12">
        <f t="shared" si="80"/>
        <v>1.6994214876033054</v>
      </c>
      <c r="I1085" s="11">
        <f t="shared" si="81"/>
        <v>5258.7429999999995</v>
      </c>
      <c r="J1085" s="11">
        <f t="shared" si="84"/>
        <v>3310.6429999999991</v>
      </c>
      <c r="K1085" s="13" t="s">
        <v>20</v>
      </c>
    </row>
    <row r="1086" spans="1:11" x14ac:dyDescent="0.25">
      <c r="A1086" s="6">
        <f t="shared" si="82"/>
        <v>2012</v>
      </c>
      <c r="B1086" s="7">
        <f t="shared" si="83"/>
        <v>9</v>
      </c>
      <c r="C1086" s="8">
        <v>41180</v>
      </c>
      <c r="D1086" s="9" t="s">
        <v>123</v>
      </c>
      <c r="E1086" s="10">
        <v>3</v>
      </c>
      <c r="F1086" s="11">
        <v>354.2</v>
      </c>
      <c r="G1086" s="11">
        <v>632.78749999999991</v>
      </c>
      <c r="H1086" s="12">
        <f t="shared" si="80"/>
        <v>0.7865259740259738</v>
      </c>
      <c r="I1086" s="11">
        <f t="shared" si="81"/>
        <v>1898.3624999999997</v>
      </c>
      <c r="J1086" s="11">
        <f t="shared" si="84"/>
        <v>835.76249999999982</v>
      </c>
      <c r="K1086" s="13" t="s">
        <v>18</v>
      </c>
    </row>
    <row r="1087" spans="1:11" x14ac:dyDescent="0.25">
      <c r="A1087" s="6">
        <f t="shared" si="82"/>
        <v>2012</v>
      </c>
      <c r="B1087" s="7">
        <f t="shared" si="83"/>
        <v>9</v>
      </c>
      <c r="C1087" s="8">
        <v>41180</v>
      </c>
      <c r="D1087" s="9" t="s">
        <v>315</v>
      </c>
      <c r="E1087" s="10">
        <v>3</v>
      </c>
      <c r="F1087" s="11">
        <v>215.05</v>
      </c>
      <c r="G1087" s="11">
        <v>287.68399999999997</v>
      </c>
      <c r="H1087" s="12">
        <f t="shared" si="80"/>
        <v>0.33775401069518696</v>
      </c>
      <c r="I1087" s="11">
        <f t="shared" si="81"/>
        <v>863.05199999999991</v>
      </c>
      <c r="J1087" s="11">
        <f t="shared" si="84"/>
        <v>217.90199999999982</v>
      </c>
      <c r="K1087" s="13" t="s">
        <v>22</v>
      </c>
    </row>
    <row r="1088" spans="1:11" x14ac:dyDescent="0.25">
      <c r="A1088" s="6">
        <f t="shared" si="82"/>
        <v>2012</v>
      </c>
      <c r="B1088" s="7">
        <f t="shared" si="83"/>
        <v>9</v>
      </c>
      <c r="C1088" s="8">
        <v>41181</v>
      </c>
      <c r="D1088" s="9" t="s">
        <v>53</v>
      </c>
      <c r="E1088" s="10">
        <v>22</v>
      </c>
      <c r="F1088" s="11">
        <v>66.210099999999997</v>
      </c>
      <c r="G1088" s="11">
        <v>152.375</v>
      </c>
      <c r="H1088" s="12">
        <f t="shared" si="80"/>
        <v>1.3013860423107653</v>
      </c>
      <c r="I1088" s="11">
        <f t="shared" si="81"/>
        <v>3352.25</v>
      </c>
      <c r="J1088" s="11">
        <f t="shared" si="84"/>
        <v>1895.6278</v>
      </c>
      <c r="K1088" s="13" t="s">
        <v>24</v>
      </c>
    </row>
    <row r="1089" spans="1:11" x14ac:dyDescent="0.25">
      <c r="A1089" s="6">
        <f t="shared" si="82"/>
        <v>2012</v>
      </c>
      <c r="B1089" s="7">
        <f t="shared" si="83"/>
        <v>9</v>
      </c>
      <c r="C1089" s="8">
        <v>41181</v>
      </c>
      <c r="D1089" s="9" t="s">
        <v>123</v>
      </c>
      <c r="E1089" s="10">
        <v>7</v>
      </c>
      <c r="F1089" s="11">
        <v>253</v>
      </c>
      <c r="G1089" s="11">
        <v>632.78749999999991</v>
      </c>
      <c r="H1089" s="12">
        <f t="shared" si="80"/>
        <v>1.5011363636363633</v>
      </c>
      <c r="I1089" s="11">
        <f t="shared" si="81"/>
        <v>4429.5124999999989</v>
      </c>
      <c r="J1089" s="11">
        <f t="shared" si="84"/>
        <v>2658.5124999999989</v>
      </c>
      <c r="K1089" s="13" t="s">
        <v>12</v>
      </c>
    </row>
    <row r="1090" spans="1:11" x14ac:dyDescent="0.25">
      <c r="A1090" s="6">
        <f t="shared" si="82"/>
        <v>2012</v>
      </c>
      <c r="B1090" s="7">
        <f t="shared" si="83"/>
        <v>9</v>
      </c>
      <c r="C1090" s="8">
        <v>41181</v>
      </c>
      <c r="D1090" s="9" t="s">
        <v>154</v>
      </c>
      <c r="E1090" s="10">
        <v>7</v>
      </c>
      <c r="F1090" s="11">
        <v>31.625</v>
      </c>
      <c r="G1090" s="11">
        <v>57.994499999999995</v>
      </c>
      <c r="H1090" s="12">
        <f t="shared" si="80"/>
        <v>0.83381818181818168</v>
      </c>
      <c r="I1090" s="11">
        <f t="shared" si="81"/>
        <v>405.96149999999994</v>
      </c>
      <c r="J1090" s="11">
        <f t="shared" si="84"/>
        <v>184.58649999999994</v>
      </c>
      <c r="K1090" s="13" t="s">
        <v>25</v>
      </c>
    </row>
    <row r="1091" spans="1:11" x14ac:dyDescent="0.25">
      <c r="A1091" s="6">
        <f t="shared" si="82"/>
        <v>2012</v>
      </c>
      <c r="B1091" s="7">
        <f t="shared" si="83"/>
        <v>9</v>
      </c>
      <c r="C1091" s="8">
        <v>41181</v>
      </c>
      <c r="D1091" s="9" t="s">
        <v>15</v>
      </c>
      <c r="E1091" s="10">
        <v>3</v>
      </c>
      <c r="F1091" s="11">
        <v>251.73499999999999</v>
      </c>
      <c r="G1091" s="11">
        <v>384.35300000000001</v>
      </c>
      <c r="H1091" s="12">
        <f t="shared" ref="H1091:H1154" si="85">(G1091-F1091)/F1091</f>
        <v>0.52681589767016912</v>
      </c>
      <c r="I1091" s="11">
        <f t="shared" ref="I1091:I1154" si="86">E1091*G1091</f>
        <v>1153.059</v>
      </c>
      <c r="J1091" s="11">
        <f t="shared" si="84"/>
        <v>397.85400000000004</v>
      </c>
      <c r="K1091" s="13" t="s">
        <v>27</v>
      </c>
    </row>
    <row r="1092" spans="1:11" x14ac:dyDescent="0.25">
      <c r="A1092" s="6">
        <f t="shared" ref="A1092:A1155" si="87">YEAR(C1092)</f>
        <v>2012</v>
      </c>
      <c r="B1092" s="7">
        <f t="shared" ref="B1092:B1155" si="88">MONTH(C1092)</f>
        <v>9</v>
      </c>
      <c r="C1092" s="8">
        <v>41182</v>
      </c>
      <c r="D1092" s="9" t="s">
        <v>154</v>
      </c>
      <c r="E1092" s="10">
        <v>12</v>
      </c>
      <c r="F1092" s="11">
        <v>27.197500000000002</v>
      </c>
      <c r="G1092" s="11">
        <v>57.994499999999995</v>
      </c>
      <c r="H1092" s="12">
        <f t="shared" si="85"/>
        <v>1.1323467230443971</v>
      </c>
      <c r="I1092" s="11">
        <f t="shared" si="86"/>
        <v>695.93399999999997</v>
      </c>
      <c r="J1092" s="11">
        <f t="shared" ref="J1092:J1155" si="89">I1092-E1092*F1092</f>
        <v>369.56399999999996</v>
      </c>
      <c r="K1092" s="13" t="s">
        <v>12</v>
      </c>
    </row>
    <row r="1093" spans="1:11" x14ac:dyDescent="0.25">
      <c r="A1093" s="6">
        <f t="shared" si="87"/>
        <v>2012</v>
      </c>
      <c r="B1093" s="7">
        <f t="shared" si="88"/>
        <v>9</v>
      </c>
      <c r="C1093" s="8">
        <v>41182</v>
      </c>
      <c r="D1093" s="9" t="s">
        <v>327</v>
      </c>
      <c r="E1093" s="10">
        <v>8</v>
      </c>
      <c r="F1093" s="11">
        <v>879.17500000000007</v>
      </c>
      <c r="G1093" s="11">
        <v>1472.5059999999999</v>
      </c>
      <c r="H1093" s="12">
        <f t="shared" si="85"/>
        <v>0.6748724656638323</v>
      </c>
      <c r="I1093" s="11">
        <f t="shared" si="86"/>
        <v>11780.047999999999</v>
      </c>
      <c r="J1093" s="11">
        <f t="shared" si="89"/>
        <v>4746.6479999999983</v>
      </c>
      <c r="K1093" s="13" t="s">
        <v>28</v>
      </c>
    </row>
    <row r="1094" spans="1:11" x14ac:dyDescent="0.25">
      <c r="A1094" s="6">
        <f t="shared" si="87"/>
        <v>2012</v>
      </c>
      <c r="B1094" s="7">
        <f t="shared" si="88"/>
        <v>9</v>
      </c>
      <c r="C1094" s="8">
        <v>41182</v>
      </c>
      <c r="D1094" s="9" t="s">
        <v>15</v>
      </c>
      <c r="E1094" s="10">
        <v>5</v>
      </c>
      <c r="F1094" s="11">
        <v>208.72500000000002</v>
      </c>
      <c r="G1094" s="11">
        <v>384.35300000000001</v>
      </c>
      <c r="H1094" s="12">
        <f t="shared" si="85"/>
        <v>0.84143250688705218</v>
      </c>
      <c r="I1094" s="11">
        <f t="shared" si="86"/>
        <v>1921.7650000000001</v>
      </c>
      <c r="J1094" s="11">
        <f t="shared" si="89"/>
        <v>878.1400000000001</v>
      </c>
      <c r="K1094" s="13" t="s">
        <v>18</v>
      </c>
    </row>
    <row r="1095" spans="1:11" x14ac:dyDescent="0.25">
      <c r="A1095" s="6">
        <f t="shared" si="87"/>
        <v>2012</v>
      </c>
      <c r="B1095" s="7">
        <f t="shared" si="88"/>
        <v>9</v>
      </c>
      <c r="C1095" s="8">
        <v>41182</v>
      </c>
      <c r="D1095" s="9" t="s">
        <v>127</v>
      </c>
      <c r="E1095" s="10">
        <v>5</v>
      </c>
      <c r="F1095" s="11">
        <v>493.35</v>
      </c>
      <c r="G1095" s="11">
        <v>677.28100000000006</v>
      </c>
      <c r="H1095" s="12">
        <f t="shared" si="85"/>
        <v>0.37282051282051287</v>
      </c>
      <c r="I1095" s="11">
        <f t="shared" si="86"/>
        <v>3386.4050000000002</v>
      </c>
      <c r="J1095" s="11">
        <f t="shared" si="89"/>
        <v>919.6550000000002</v>
      </c>
      <c r="K1095" s="13" t="s">
        <v>12</v>
      </c>
    </row>
    <row r="1096" spans="1:11" x14ac:dyDescent="0.25">
      <c r="A1096" s="6">
        <f t="shared" si="87"/>
        <v>2012</v>
      </c>
      <c r="B1096" s="7">
        <f t="shared" si="88"/>
        <v>10</v>
      </c>
      <c r="C1096" s="8">
        <v>41183</v>
      </c>
      <c r="D1096" s="9" t="s">
        <v>327</v>
      </c>
      <c r="E1096" s="10">
        <v>7</v>
      </c>
      <c r="F1096" s="11">
        <v>822.25000000000011</v>
      </c>
      <c r="G1096" s="11">
        <v>1472.5059999999999</v>
      </c>
      <c r="H1096" s="12">
        <f t="shared" si="85"/>
        <v>0.79082517482517445</v>
      </c>
      <c r="I1096" s="11">
        <f t="shared" si="86"/>
        <v>10307.541999999999</v>
      </c>
      <c r="J1096" s="11">
        <f t="shared" si="89"/>
        <v>4551.7919999999986</v>
      </c>
      <c r="K1096" s="13" t="s">
        <v>14</v>
      </c>
    </row>
    <row r="1097" spans="1:11" x14ac:dyDescent="0.25">
      <c r="A1097" s="6">
        <f t="shared" si="87"/>
        <v>2012</v>
      </c>
      <c r="B1097" s="7">
        <f t="shared" si="88"/>
        <v>10</v>
      </c>
      <c r="C1097" s="8">
        <v>41183</v>
      </c>
      <c r="D1097" s="9" t="s">
        <v>127</v>
      </c>
      <c r="E1097" s="10">
        <v>7</v>
      </c>
      <c r="F1097" s="11">
        <v>442.75000000000006</v>
      </c>
      <c r="G1097" s="11">
        <v>677.28100000000006</v>
      </c>
      <c r="H1097" s="12">
        <f t="shared" si="85"/>
        <v>0.52971428571428569</v>
      </c>
      <c r="I1097" s="11">
        <f t="shared" si="86"/>
        <v>4740.9670000000006</v>
      </c>
      <c r="J1097" s="11">
        <f t="shared" si="89"/>
        <v>1641.7170000000001</v>
      </c>
      <c r="K1097" s="13" t="s">
        <v>16</v>
      </c>
    </row>
    <row r="1098" spans="1:11" x14ac:dyDescent="0.25">
      <c r="A1098" s="6">
        <f t="shared" si="87"/>
        <v>2012</v>
      </c>
      <c r="B1098" s="7">
        <f t="shared" si="88"/>
        <v>10</v>
      </c>
      <c r="C1098" s="8">
        <v>41183</v>
      </c>
      <c r="D1098" s="9" t="s">
        <v>158</v>
      </c>
      <c r="E1098" s="10">
        <v>7</v>
      </c>
      <c r="F1098" s="11">
        <v>31.625</v>
      </c>
      <c r="G1098" s="11">
        <v>57.994499999999995</v>
      </c>
      <c r="H1098" s="12">
        <f t="shared" si="85"/>
        <v>0.83381818181818168</v>
      </c>
      <c r="I1098" s="11">
        <f t="shared" si="86"/>
        <v>405.96149999999994</v>
      </c>
      <c r="J1098" s="11">
        <f t="shared" si="89"/>
        <v>184.58649999999994</v>
      </c>
      <c r="K1098" s="13" t="s">
        <v>18</v>
      </c>
    </row>
    <row r="1099" spans="1:11" x14ac:dyDescent="0.25">
      <c r="A1099" s="6">
        <f t="shared" si="87"/>
        <v>2012</v>
      </c>
      <c r="B1099" s="7">
        <f t="shared" si="88"/>
        <v>10</v>
      </c>
      <c r="C1099" s="8">
        <v>41183</v>
      </c>
      <c r="D1099" s="9" t="s">
        <v>154</v>
      </c>
      <c r="E1099" s="10">
        <v>3</v>
      </c>
      <c r="F1099" s="11">
        <v>37.949999999999996</v>
      </c>
      <c r="G1099" s="11">
        <v>57.292999999999999</v>
      </c>
      <c r="H1099" s="12">
        <f t="shared" si="85"/>
        <v>0.50969696969696987</v>
      </c>
      <c r="I1099" s="11">
        <f t="shared" si="86"/>
        <v>171.87899999999999</v>
      </c>
      <c r="J1099" s="11">
        <f t="shared" si="89"/>
        <v>58.028999999999996</v>
      </c>
      <c r="K1099" s="13" t="s">
        <v>20</v>
      </c>
    </row>
    <row r="1100" spans="1:11" x14ac:dyDescent="0.25">
      <c r="A1100" s="6">
        <f t="shared" si="87"/>
        <v>2012</v>
      </c>
      <c r="B1100" s="7">
        <f t="shared" si="88"/>
        <v>10</v>
      </c>
      <c r="C1100" s="8">
        <v>41184</v>
      </c>
      <c r="D1100" s="9" t="s">
        <v>327</v>
      </c>
      <c r="E1100" s="10">
        <v>6</v>
      </c>
      <c r="F1100" s="11">
        <v>777.97499999999991</v>
      </c>
      <c r="G1100" s="11">
        <v>1472.5059999999999</v>
      </c>
      <c r="H1100" s="12">
        <f t="shared" si="85"/>
        <v>0.89274205469327428</v>
      </c>
      <c r="I1100" s="11">
        <f t="shared" si="86"/>
        <v>8835.0360000000001</v>
      </c>
      <c r="J1100" s="11">
        <f t="shared" si="89"/>
        <v>4167.1860000000006</v>
      </c>
      <c r="K1100" s="13" t="s">
        <v>18</v>
      </c>
    </row>
    <row r="1101" spans="1:11" x14ac:dyDescent="0.25">
      <c r="A1101" s="6">
        <f t="shared" si="87"/>
        <v>2012</v>
      </c>
      <c r="B1101" s="7">
        <f t="shared" si="88"/>
        <v>10</v>
      </c>
      <c r="C1101" s="8">
        <v>41184</v>
      </c>
      <c r="D1101" s="9" t="s">
        <v>158</v>
      </c>
      <c r="E1101" s="10">
        <v>12</v>
      </c>
      <c r="F1101" s="11">
        <v>27.197500000000002</v>
      </c>
      <c r="G1101" s="11">
        <v>57.994499999999995</v>
      </c>
      <c r="H1101" s="12">
        <f t="shared" si="85"/>
        <v>1.1323467230443971</v>
      </c>
      <c r="I1101" s="11">
        <f t="shared" si="86"/>
        <v>695.93399999999997</v>
      </c>
      <c r="J1101" s="11">
        <f t="shared" si="89"/>
        <v>369.56399999999996</v>
      </c>
      <c r="K1101" s="13" t="s">
        <v>22</v>
      </c>
    </row>
    <row r="1102" spans="1:11" x14ac:dyDescent="0.25">
      <c r="A1102" s="6">
        <f t="shared" si="87"/>
        <v>2012</v>
      </c>
      <c r="B1102" s="7">
        <f t="shared" si="88"/>
        <v>10</v>
      </c>
      <c r="C1102" s="8">
        <v>41184</v>
      </c>
      <c r="D1102" s="9" t="s">
        <v>154</v>
      </c>
      <c r="E1102" s="10">
        <v>7</v>
      </c>
      <c r="F1102" s="11">
        <v>31.625</v>
      </c>
      <c r="G1102" s="11">
        <v>57.292999999999999</v>
      </c>
      <c r="H1102" s="12">
        <f t="shared" si="85"/>
        <v>0.8116363636363636</v>
      </c>
      <c r="I1102" s="11">
        <f t="shared" si="86"/>
        <v>401.05099999999999</v>
      </c>
      <c r="J1102" s="11">
        <f t="shared" si="89"/>
        <v>179.67599999999999</v>
      </c>
      <c r="K1102" s="13" t="s">
        <v>24</v>
      </c>
    </row>
    <row r="1103" spans="1:11" x14ac:dyDescent="0.25">
      <c r="A1103" s="6">
        <f t="shared" si="87"/>
        <v>2012</v>
      </c>
      <c r="B1103" s="7">
        <f t="shared" si="88"/>
        <v>10</v>
      </c>
      <c r="C1103" s="8">
        <v>41184</v>
      </c>
      <c r="D1103" s="9" t="s">
        <v>45</v>
      </c>
      <c r="E1103" s="10">
        <v>3</v>
      </c>
      <c r="F1103" s="11">
        <v>202.39999999999998</v>
      </c>
      <c r="G1103" s="11">
        <v>279.08199999999999</v>
      </c>
      <c r="H1103" s="12">
        <f t="shared" si="85"/>
        <v>0.37886363636363651</v>
      </c>
      <c r="I1103" s="11">
        <f t="shared" si="86"/>
        <v>837.24599999999998</v>
      </c>
      <c r="J1103" s="11">
        <f t="shared" si="89"/>
        <v>230.04600000000005</v>
      </c>
      <c r="K1103" s="13" t="s">
        <v>12</v>
      </c>
    </row>
    <row r="1104" spans="1:11" x14ac:dyDescent="0.25">
      <c r="A1104" s="6">
        <f t="shared" si="87"/>
        <v>2012</v>
      </c>
      <c r="B1104" s="7">
        <f t="shared" si="88"/>
        <v>10</v>
      </c>
      <c r="C1104" s="8">
        <v>41185</v>
      </c>
      <c r="D1104" s="9" t="s">
        <v>327</v>
      </c>
      <c r="E1104" s="10">
        <v>27</v>
      </c>
      <c r="F1104" s="11">
        <v>733.69999999999993</v>
      </c>
      <c r="G1104" s="11">
        <v>1472.5059999999999</v>
      </c>
      <c r="H1104" s="12">
        <f t="shared" si="85"/>
        <v>1.0069592476489029</v>
      </c>
      <c r="I1104" s="11">
        <f t="shared" si="86"/>
        <v>39757.661999999997</v>
      </c>
      <c r="J1104" s="11">
        <f t="shared" si="89"/>
        <v>19947.761999999999</v>
      </c>
      <c r="K1104" s="13" t="s">
        <v>25</v>
      </c>
    </row>
    <row r="1105" spans="1:11" x14ac:dyDescent="0.25">
      <c r="A1105" s="6">
        <f t="shared" si="87"/>
        <v>2012</v>
      </c>
      <c r="B1105" s="7">
        <f t="shared" si="88"/>
        <v>10</v>
      </c>
      <c r="C1105" s="8">
        <v>41185</v>
      </c>
      <c r="D1105" s="9" t="s">
        <v>45</v>
      </c>
      <c r="E1105" s="10">
        <v>7</v>
      </c>
      <c r="F1105" s="11">
        <v>183.42499999999998</v>
      </c>
      <c r="G1105" s="11">
        <v>279.08199999999999</v>
      </c>
      <c r="H1105" s="12">
        <f t="shared" si="85"/>
        <v>0.52150470219435752</v>
      </c>
      <c r="I1105" s="11">
        <f t="shared" si="86"/>
        <v>1953.5740000000001</v>
      </c>
      <c r="J1105" s="11">
        <f t="shared" si="89"/>
        <v>669.59900000000016</v>
      </c>
      <c r="K1105" s="13" t="s">
        <v>27</v>
      </c>
    </row>
    <row r="1106" spans="1:11" x14ac:dyDescent="0.25">
      <c r="A1106" s="6">
        <f t="shared" si="87"/>
        <v>2012</v>
      </c>
      <c r="B1106" s="7">
        <f t="shared" si="88"/>
        <v>10</v>
      </c>
      <c r="C1106" s="8">
        <v>41185</v>
      </c>
      <c r="D1106" s="9" t="s">
        <v>158</v>
      </c>
      <c r="E1106" s="10">
        <v>3</v>
      </c>
      <c r="F1106" s="11">
        <v>37.949999999999996</v>
      </c>
      <c r="G1106" s="11">
        <v>57.292999999999999</v>
      </c>
      <c r="H1106" s="12">
        <f t="shared" si="85"/>
        <v>0.50969696969696987</v>
      </c>
      <c r="I1106" s="11">
        <f t="shared" si="86"/>
        <v>171.87899999999999</v>
      </c>
      <c r="J1106" s="11">
        <f t="shared" si="89"/>
        <v>58.028999999999996</v>
      </c>
      <c r="K1106" s="13" t="s">
        <v>12</v>
      </c>
    </row>
    <row r="1107" spans="1:11" x14ac:dyDescent="0.25">
      <c r="A1107" s="6">
        <f t="shared" si="87"/>
        <v>2012</v>
      </c>
      <c r="B1107" s="7">
        <f t="shared" si="88"/>
        <v>10</v>
      </c>
      <c r="C1107" s="8">
        <v>41185</v>
      </c>
      <c r="D1107" s="9" t="s">
        <v>183</v>
      </c>
      <c r="E1107" s="10">
        <v>3</v>
      </c>
      <c r="F1107" s="11">
        <v>253</v>
      </c>
      <c r="G1107" s="11">
        <v>469.45299999999997</v>
      </c>
      <c r="H1107" s="12">
        <f t="shared" si="85"/>
        <v>0.8555454545454545</v>
      </c>
      <c r="I1107" s="11">
        <f t="shared" si="86"/>
        <v>1408.3589999999999</v>
      </c>
      <c r="J1107" s="11">
        <f t="shared" si="89"/>
        <v>649.35899999999992</v>
      </c>
      <c r="K1107" s="13" t="s">
        <v>28</v>
      </c>
    </row>
    <row r="1108" spans="1:11" x14ac:dyDescent="0.25">
      <c r="A1108" s="6">
        <f t="shared" si="87"/>
        <v>2012</v>
      </c>
      <c r="B1108" s="7">
        <f t="shared" si="88"/>
        <v>10</v>
      </c>
      <c r="C1108" s="8">
        <v>41186</v>
      </c>
      <c r="D1108" s="9" t="s">
        <v>127</v>
      </c>
      <c r="E1108" s="10">
        <v>7</v>
      </c>
      <c r="F1108" s="11">
        <v>227.70000000000002</v>
      </c>
      <c r="G1108" s="11">
        <v>304.57749999999999</v>
      </c>
      <c r="H1108" s="12">
        <f t="shared" si="85"/>
        <v>0.33762626262626244</v>
      </c>
      <c r="I1108" s="11">
        <f t="shared" si="86"/>
        <v>2132.0425</v>
      </c>
      <c r="J1108" s="11">
        <f t="shared" si="89"/>
        <v>538.14249999999993</v>
      </c>
      <c r="K1108" s="13" t="s">
        <v>18</v>
      </c>
    </row>
    <row r="1109" spans="1:11" x14ac:dyDescent="0.25">
      <c r="A1109" s="6">
        <f t="shared" si="87"/>
        <v>2012</v>
      </c>
      <c r="B1109" s="7">
        <f t="shared" si="88"/>
        <v>10</v>
      </c>
      <c r="C1109" s="8">
        <v>41186</v>
      </c>
      <c r="D1109" s="9" t="s">
        <v>158</v>
      </c>
      <c r="E1109" s="10">
        <v>7</v>
      </c>
      <c r="F1109" s="11">
        <v>31.625</v>
      </c>
      <c r="G1109" s="11">
        <v>57.292999999999999</v>
      </c>
      <c r="H1109" s="12">
        <f t="shared" si="85"/>
        <v>0.8116363636363636</v>
      </c>
      <c r="I1109" s="11">
        <f t="shared" si="86"/>
        <v>401.05099999999999</v>
      </c>
      <c r="J1109" s="11">
        <f t="shared" si="89"/>
        <v>179.67599999999999</v>
      </c>
      <c r="K1109" s="13" t="s">
        <v>12</v>
      </c>
    </row>
    <row r="1110" spans="1:11" x14ac:dyDescent="0.25">
      <c r="A1110" s="6">
        <f t="shared" si="87"/>
        <v>2012</v>
      </c>
      <c r="B1110" s="7">
        <f t="shared" si="88"/>
        <v>10</v>
      </c>
      <c r="C1110" s="8">
        <v>41186</v>
      </c>
      <c r="D1110" s="9" t="s">
        <v>183</v>
      </c>
      <c r="E1110" s="10">
        <v>7</v>
      </c>
      <c r="F1110" s="11">
        <v>164.45</v>
      </c>
      <c r="G1110" s="11">
        <v>469.45299999999997</v>
      </c>
      <c r="H1110" s="12">
        <f t="shared" si="85"/>
        <v>1.8546853146853148</v>
      </c>
      <c r="I1110" s="11">
        <f t="shared" si="86"/>
        <v>3286.1709999999998</v>
      </c>
      <c r="J1110" s="11">
        <f t="shared" si="89"/>
        <v>2135.0209999999997</v>
      </c>
      <c r="K1110" s="13" t="s">
        <v>14</v>
      </c>
    </row>
    <row r="1111" spans="1:11" x14ac:dyDescent="0.25">
      <c r="A1111" s="6">
        <f t="shared" si="87"/>
        <v>2012</v>
      </c>
      <c r="B1111" s="7">
        <f t="shared" si="88"/>
        <v>10</v>
      </c>
      <c r="C1111" s="8">
        <v>41186</v>
      </c>
      <c r="D1111" s="9" t="s">
        <v>125</v>
      </c>
      <c r="E1111" s="10">
        <v>3</v>
      </c>
      <c r="F1111" s="11">
        <v>253</v>
      </c>
      <c r="G1111" s="11">
        <v>354.89</v>
      </c>
      <c r="H1111" s="12">
        <f t="shared" si="85"/>
        <v>0.40272727272727266</v>
      </c>
      <c r="I1111" s="11">
        <f t="shared" si="86"/>
        <v>1064.67</v>
      </c>
      <c r="J1111" s="11">
        <f t="shared" si="89"/>
        <v>305.67000000000007</v>
      </c>
      <c r="K1111" s="13" t="s">
        <v>16</v>
      </c>
    </row>
    <row r="1112" spans="1:11" x14ac:dyDescent="0.25">
      <c r="A1112" s="6">
        <f t="shared" si="87"/>
        <v>2012</v>
      </c>
      <c r="B1112" s="7">
        <f t="shared" si="88"/>
        <v>10</v>
      </c>
      <c r="C1112" s="8">
        <v>41187</v>
      </c>
      <c r="D1112" s="9" t="s">
        <v>127</v>
      </c>
      <c r="E1112" s="10">
        <v>7</v>
      </c>
      <c r="F1112" s="11">
        <v>221.37500000000003</v>
      </c>
      <c r="G1112" s="11">
        <v>304.57749999999999</v>
      </c>
      <c r="H1112" s="12">
        <f t="shared" si="85"/>
        <v>0.37584415584415559</v>
      </c>
      <c r="I1112" s="11">
        <f t="shared" si="86"/>
        <v>2132.0425</v>
      </c>
      <c r="J1112" s="11">
        <f t="shared" si="89"/>
        <v>582.41749999999979</v>
      </c>
      <c r="K1112" s="13" t="s">
        <v>18</v>
      </c>
    </row>
    <row r="1113" spans="1:11" x14ac:dyDescent="0.25">
      <c r="A1113" s="6">
        <f t="shared" si="87"/>
        <v>2012</v>
      </c>
      <c r="B1113" s="7">
        <f t="shared" si="88"/>
        <v>10</v>
      </c>
      <c r="C1113" s="8">
        <v>41187</v>
      </c>
      <c r="D1113" s="9" t="s">
        <v>291</v>
      </c>
      <c r="E1113" s="10">
        <v>7</v>
      </c>
      <c r="F1113" s="11">
        <v>265.65000000000003</v>
      </c>
      <c r="G1113" s="11">
        <v>612.67399999999998</v>
      </c>
      <c r="H1113" s="12">
        <f t="shared" si="85"/>
        <v>1.3063203463203459</v>
      </c>
      <c r="I1113" s="11">
        <f t="shared" si="86"/>
        <v>4288.7179999999998</v>
      </c>
      <c r="J1113" s="11">
        <f t="shared" si="89"/>
        <v>2429.1679999999997</v>
      </c>
      <c r="K1113" s="13" t="s">
        <v>20</v>
      </c>
    </row>
    <row r="1114" spans="1:11" x14ac:dyDescent="0.25">
      <c r="A1114" s="6">
        <f t="shared" si="87"/>
        <v>2012</v>
      </c>
      <c r="B1114" s="7">
        <f t="shared" si="88"/>
        <v>10</v>
      </c>
      <c r="C1114" s="8">
        <v>41187</v>
      </c>
      <c r="D1114" s="9" t="s">
        <v>125</v>
      </c>
      <c r="E1114" s="10">
        <v>7</v>
      </c>
      <c r="F1114" s="11">
        <v>234.02500000000001</v>
      </c>
      <c r="G1114" s="11">
        <v>354.89</v>
      </c>
      <c r="H1114" s="12">
        <f t="shared" si="85"/>
        <v>0.51646191646191641</v>
      </c>
      <c r="I1114" s="11">
        <f t="shared" si="86"/>
        <v>2484.23</v>
      </c>
      <c r="J1114" s="11">
        <f t="shared" si="89"/>
        <v>846.05500000000006</v>
      </c>
      <c r="K1114" s="13" t="s">
        <v>18</v>
      </c>
    </row>
    <row r="1115" spans="1:11" x14ac:dyDescent="0.25">
      <c r="A1115" s="6">
        <f t="shared" si="87"/>
        <v>2012</v>
      </c>
      <c r="B1115" s="7">
        <f t="shared" si="88"/>
        <v>10</v>
      </c>
      <c r="C1115" s="8">
        <v>41187</v>
      </c>
      <c r="D1115" s="9" t="s">
        <v>179</v>
      </c>
      <c r="E1115" s="10">
        <v>3</v>
      </c>
      <c r="F1115" s="11">
        <v>253</v>
      </c>
      <c r="G1115" s="11">
        <v>469.45299999999997</v>
      </c>
      <c r="H1115" s="12">
        <f t="shared" si="85"/>
        <v>0.8555454545454545</v>
      </c>
      <c r="I1115" s="11">
        <f t="shared" si="86"/>
        <v>1408.3589999999999</v>
      </c>
      <c r="J1115" s="11">
        <f t="shared" si="89"/>
        <v>649.35899999999992</v>
      </c>
      <c r="K1115" s="13" t="s">
        <v>22</v>
      </c>
    </row>
    <row r="1116" spans="1:11" x14ac:dyDescent="0.25">
      <c r="A1116" s="6">
        <f t="shared" si="87"/>
        <v>2012</v>
      </c>
      <c r="B1116" s="7">
        <f t="shared" si="88"/>
        <v>10</v>
      </c>
      <c r="C1116" s="8">
        <v>41188</v>
      </c>
      <c r="D1116" s="9" t="s">
        <v>125</v>
      </c>
      <c r="E1116" s="10">
        <v>12</v>
      </c>
      <c r="F1116" s="11">
        <v>189.74999999999997</v>
      </c>
      <c r="G1116" s="11">
        <v>354.89</v>
      </c>
      <c r="H1116" s="12">
        <f t="shared" si="85"/>
        <v>0.87030303030303047</v>
      </c>
      <c r="I1116" s="11">
        <f t="shared" si="86"/>
        <v>4258.68</v>
      </c>
      <c r="J1116" s="11">
        <f t="shared" si="89"/>
        <v>1981.6800000000007</v>
      </c>
      <c r="K1116" s="13" t="s">
        <v>24</v>
      </c>
    </row>
    <row r="1117" spans="1:11" x14ac:dyDescent="0.25">
      <c r="A1117" s="6">
        <f t="shared" si="87"/>
        <v>2012</v>
      </c>
      <c r="B1117" s="7">
        <f t="shared" si="88"/>
        <v>10</v>
      </c>
      <c r="C1117" s="8">
        <v>41188</v>
      </c>
      <c r="D1117" s="9" t="s">
        <v>179</v>
      </c>
      <c r="E1117" s="10">
        <v>7</v>
      </c>
      <c r="F1117" s="11">
        <v>164.45</v>
      </c>
      <c r="G1117" s="11">
        <v>469.45299999999997</v>
      </c>
      <c r="H1117" s="12">
        <f t="shared" si="85"/>
        <v>1.8546853146853148</v>
      </c>
      <c r="I1117" s="11">
        <f t="shared" si="86"/>
        <v>3286.1709999999998</v>
      </c>
      <c r="J1117" s="11">
        <f t="shared" si="89"/>
        <v>2135.0209999999997</v>
      </c>
      <c r="K1117" s="13" t="s">
        <v>12</v>
      </c>
    </row>
    <row r="1118" spans="1:11" x14ac:dyDescent="0.25">
      <c r="A1118" s="6">
        <f t="shared" si="87"/>
        <v>2012</v>
      </c>
      <c r="B1118" s="7">
        <f t="shared" si="88"/>
        <v>10</v>
      </c>
      <c r="C1118" s="8">
        <v>41188</v>
      </c>
      <c r="D1118" s="9" t="s">
        <v>315</v>
      </c>
      <c r="E1118" s="10">
        <v>5</v>
      </c>
      <c r="F1118" s="11">
        <v>132.82500000000002</v>
      </c>
      <c r="G1118" s="11">
        <v>195.89099999999999</v>
      </c>
      <c r="H1118" s="12">
        <f t="shared" si="85"/>
        <v>0.47480519480519456</v>
      </c>
      <c r="I1118" s="11">
        <f t="shared" si="86"/>
        <v>979.45499999999993</v>
      </c>
      <c r="J1118" s="11">
        <f t="shared" si="89"/>
        <v>315.32999999999981</v>
      </c>
      <c r="K1118" s="13" t="s">
        <v>25</v>
      </c>
    </row>
    <row r="1119" spans="1:11" x14ac:dyDescent="0.25">
      <c r="A1119" s="6">
        <f t="shared" si="87"/>
        <v>2012</v>
      </c>
      <c r="B1119" s="7">
        <f t="shared" si="88"/>
        <v>10</v>
      </c>
      <c r="C1119" s="8">
        <v>41188</v>
      </c>
      <c r="D1119" s="9" t="s">
        <v>415</v>
      </c>
      <c r="E1119" s="10">
        <v>4</v>
      </c>
      <c r="F1119" s="11">
        <v>75.899999999999991</v>
      </c>
      <c r="G1119" s="11">
        <v>113.827</v>
      </c>
      <c r="H1119" s="12">
        <f t="shared" si="85"/>
        <v>0.49969696969696986</v>
      </c>
      <c r="I1119" s="11">
        <f t="shared" si="86"/>
        <v>455.30799999999999</v>
      </c>
      <c r="J1119" s="11">
        <f t="shared" si="89"/>
        <v>151.70800000000003</v>
      </c>
      <c r="K1119" s="13" t="s">
        <v>27</v>
      </c>
    </row>
    <row r="1120" spans="1:11" x14ac:dyDescent="0.25">
      <c r="A1120" s="6">
        <f t="shared" si="87"/>
        <v>2012</v>
      </c>
      <c r="B1120" s="7">
        <f t="shared" si="88"/>
        <v>10</v>
      </c>
      <c r="C1120" s="8">
        <v>41189</v>
      </c>
      <c r="D1120" s="9" t="s">
        <v>415</v>
      </c>
      <c r="E1120" s="10">
        <v>7</v>
      </c>
      <c r="F1120" s="11">
        <v>65.78</v>
      </c>
      <c r="G1120" s="11">
        <v>113.827</v>
      </c>
      <c r="H1120" s="12">
        <f t="shared" si="85"/>
        <v>0.73041958041958033</v>
      </c>
      <c r="I1120" s="11">
        <f t="shared" si="86"/>
        <v>796.78899999999999</v>
      </c>
      <c r="J1120" s="11">
        <f t="shared" si="89"/>
        <v>336.32899999999995</v>
      </c>
      <c r="K1120" s="13" t="s">
        <v>12</v>
      </c>
    </row>
    <row r="1121" spans="1:11" x14ac:dyDescent="0.25">
      <c r="A1121" s="6">
        <f t="shared" si="87"/>
        <v>2012</v>
      </c>
      <c r="B1121" s="7">
        <f t="shared" si="88"/>
        <v>10</v>
      </c>
      <c r="C1121" s="8">
        <v>41189</v>
      </c>
      <c r="D1121" s="9" t="s">
        <v>315</v>
      </c>
      <c r="E1121" s="10">
        <v>5</v>
      </c>
      <c r="F1121" s="11">
        <v>121.44</v>
      </c>
      <c r="G1121" s="11">
        <v>195.89099999999999</v>
      </c>
      <c r="H1121" s="12">
        <f t="shared" si="85"/>
        <v>0.61306818181818179</v>
      </c>
      <c r="I1121" s="11">
        <f t="shared" si="86"/>
        <v>979.45499999999993</v>
      </c>
      <c r="J1121" s="11">
        <f t="shared" si="89"/>
        <v>372.25499999999988</v>
      </c>
      <c r="K1121" s="13" t="s">
        <v>28</v>
      </c>
    </row>
    <row r="1122" spans="1:11" x14ac:dyDescent="0.25">
      <c r="A1122" s="6">
        <f t="shared" si="87"/>
        <v>2012</v>
      </c>
      <c r="B1122" s="7">
        <f t="shared" si="88"/>
        <v>10</v>
      </c>
      <c r="C1122" s="8">
        <v>41189</v>
      </c>
      <c r="D1122" s="9" t="s">
        <v>70</v>
      </c>
      <c r="E1122" s="10">
        <v>3</v>
      </c>
      <c r="F1122" s="11">
        <v>253</v>
      </c>
      <c r="G1122" s="11">
        <v>354.89</v>
      </c>
      <c r="H1122" s="12">
        <f t="shared" si="85"/>
        <v>0.40272727272727266</v>
      </c>
      <c r="I1122" s="11">
        <f t="shared" si="86"/>
        <v>1064.67</v>
      </c>
      <c r="J1122" s="11">
        <f t="shared" si="89"/>
        <v>305.67000000000007</v>
      </c>
      <c r="K1122" s="13" t="s">
        <v>18</v>
      </c>
    </row>
    <row r="1123" spans="1:11" x14ac:dyDescent="0.25">
      <c r="A1123" s="6">
        <f t="shared" si="87"/>
        <v>2012</v>
      </c>
      <c r="B1123" s="7">
        <f t="shared" si="88"/>
        <v>10</v>
      </c>
      <c r="C1123" s="8">
        <v>41189</v>
      </c>
      <c r="D1123" s="9" t="s">
        <v>416</v>
      </c>
      <c r="E1123" s="10">
        <v>3</v>
      </c>
      <c r="F1123" s="11">
        <v>6.4262000000000006</v>
      </c>
      <c r="G1123" s="11">
        <v>9.1310000000000002</v>
      </c>
      <c r="H1123" s="12">
        <f t="shared" si="85"/>
        <v>0.42090193271295623</v>
      </c>
      <c r="I1123" s="11">
        <f t="shared" si="86"/>
        <v>27.393000000000001</v>
      </c>
      <c r="J1123" s="11">
        <f t="shared" si="89"/>
        <v>8.1143999999999998</v>
      </c>
      <c r="K1123" s="13" t="s">
        <v>12</v>
      </c>
    </row>
    <row r="1124" spans="1:11" x14ac:dyDescent="0.25">
      <c r="A1124" s="6">
        <f t="shared" si="87"/>
        <v>2012</v>
      </c>
      <c r="B1124" s="7">
        <f t="shared" si="88"/>
        <v>10</v>
      </c>
      <c r="C1124" s="8">
        <v>41190</v>
      </c>
      <c r="D1124" s="9" t="s">
        <v>415</v>
      </c>
      <c r="E1124" s="10">
        <v>12</v>
      </c>
      <c r="F1124" s="11">
        <v>58.19</v>
      </c>
      <c r="G1124" s="11">
        <v>113.827</v>
      </c>
      <c r="H1124" s="12">
        <f t="shared" si="85"/>
        <v>0.95612648221343877</v>
      </c>
      <c r="I1124" s="11">
        <f t="shared" si="86"/>
        <v>1365.924</v>
      </c>
      <c r="J1124" s="11">
        <f t="shared" si="89"/>
        <v>667.64400000000001</v>
      </c>
      <c r="K1124" s="13" t="s">
        <v>14</v>
      </c>
    </row>
    <row r="1125" spans="1:11" x14ac:dyDescent="0.25">
      <c r="A1125" s="6">
        <f t="shared" si="87"/>
        <v>2012</v>
      </c>
      <c r="B1125" s="7">
        <f t="shared" si="88"/>
        <v>10</v>
      </c>
      <c r="C1125" s="8">
        <v>41190</v>
      </c>
      <c r="D1125" s="9" t="s">
        <v>291</v>
      </c>
      <c r="E1125" s="10">
        <v>8</v>
      </c>
      <c r="F1125" s="11">
        <v>196.07499999999999</v>
      </c>
      <c r="G1125" s="11">
        <v>350.25549999999998</v>
      </c>
      <c r="H1125" s="12">
        <f t="shared" si="85"/>
        <v>0.78633431085043992</v>
      </c>
      <c r="I1125" s="11">
        <f t="shared" si="86"/>
        <v>2802.0439999999999</v>
      </c>
      <c r="J1125" s="11">
        <f t="shared" si="89"/>
        <v>1233.444</v>
      </c>
      <c r="K1125" s="13" t="s">
        <v>16</v>
      </c>
    </row>
    <row r="1126" spans="1:11" x14ac:dyDescent="0.25">
      <c r="A1126" s="6">
        <f t="shared" si="87"/>
        <v>2012</v>
      </c>
      <c r="B1126" s="7">
        <f t="shared" si="88"/>
        <v>10</v>
      </c>
      <c r="C1126" s="8">
        <v>41190</v>
      </c>
      <c r="D1126" s="9" t="s">
        <v>70</v>
      </c>
      <c r="E1126" s="10">
        <v>7</v>
      </c>
      <c r="F1126" s="11">
        <v>234.02500000000001</v>
      </c>
      <c r="G1126" s="11">
        <v>354.89</v>
      </c>
      <c r="H1126" s="12">
        <f t="shared" si="85"/>
        <v>0.51646191646191641</v>
      </c>
      <c r="I1126" s="11">
        <f t="shared" si="86"/>
        <v>2484.23</v>
      </c>
      <c r="J1126" s="11">
        <f t="shared" si="89"/>
        <v>846.05500000000006</v>
      </c>
      <c r="K1126" s="13" t="s">
        <v>18</v>
      </c>
    </row>
    <row r="1127" spans="1:11" x14ac:dyDescent="0.25">
      <c r="A1127" s="6">
        <f t="shared" si="87"/>
        <v>2012</v>
      </c>
      <c r="B1127" s="7">
        <f t="shared" si="88"/>
        <v>10</v>
      </c>
      <c r="C1127" s="8">
        <v>41190</v>
      </c>
      <c r="D1127" s="9" t="s">
        <v>155</v>
      </c>
      <c r="E1127" s="10">
        <v>3</v>
      </c>
      <c r="F1127" s="11">
        <v>417.45000000000005</v>
      </c>
      <c r="G1127" s="11">
        <v>809.41599999999994</v>
      </c>
      <c r="H1127" s="12">
        <f t="shared" si="85"/>
        <v>0.9389531680440768</v>
      </c>
      <c r="I1127" s="11">
        <f t="shared" si="86"/>
        <v>2428.2479999999996</v>
      </c>
      <c r="J1127" s="11">
        <f t="shared" si="89"/>
        <v>1175.8979999999995</v>
      </c>
      <c r="K1127" s="13" t="s">
        <v>20</v>
      </c>
    </row>
    <row r="1128" spans="1:11" x14ac:dyDescent="0.25">
      <c r="A1128" s="6">
        <f t="shared" si="87"/>
        <v>2012</v>
      </c>
      <c r="B1128" s="7">
        <f t="shared" si="88"/>
        <v>10</v>
      </c>
      <c r="C1128" s="8">
        <v>41191</v>
      </c>
      <c r="D1128" s="9" t="s">
        <v>70</v>
      </c>
      <c r="E1128" s="10">
        <v>12</v>
      </c>
      <c r="F1128" s="11">
        <v>189.74999999999997</v>
      </c>
      <c r="G1128" s="11">
        <v>354.89</v>
      </c>
      <c r="H1128" s="12">
        <f t="shared" si="85"/>
        <v>0.87030303030303047</v>
      </c>
      <c r="I1128" s="11">
        <f t="shared" si="86"/>
        <v>4258.68</v>
      </c>
      <c r="J1128" s="11">
        <f t="shared" si="89"/>
        <v>1981.6800000000007</v>
      </c>
      <c r="K1128" s="13" t="s">
        <v>18</v>
      </c>
    </row>
    <row r="1129" spans="1:11" x14ac:dyDescent="0.25">
      <c r="A1129" s="6">
        <f t="shared" si="87"/>
        <v>2012</v>
      </c>
      <c r="B1129" s="7">
        <f t="shared" si="88"/>
        <v>10</v>
      </c>
      <c r="C1129" s="8">
        <v>41191</v>
      </c>
      <c r="D1129" s="9" t="s">
        <v>155</v>
      </c>
      <c r="E1129" s="10">
        <v>7</v>
      </c>
      <c r="F1129" s="11">
        <v>392.15</v>
      </c>
      <c r="G1129" s="11">
        <v>809.41599999999994</v>
      </c>
      <c r="H1129" s="12">
        <f t="shared" si="85"/>
        <v>1.0640469208211143</v>
      </c>
      <c r="I1129" s="11">
        <f t="shared" si="86"/>
        <v>5665.9119999999994</v>
      </c>
      <c r="J1129" s="11">
        <f t="shared" si="89"/>
        <v>2920.8619999999996</v>
      </c>
      <c r="K1129" s="13" t="s">
        <v>22</v>
      </c>
    </row>
    <row r="1130" spans="1:11" x14ac:dyDescent="0.25">
      <c r="A1130" s="6">
        <f t="shared" si="87"/>
        <v>2012</v>
      </c>
      <c r="B1130" s="7">
        <f t="shared" si="88"/>
        <v>10</v>
      </c>
      <c r="C1130" s="8">
        <v>41191</v>
      </c>
      <c r="D1130" s="9" t="s">
        <v>417</v>
      </c>
      <c r="E1130" s="10">
        <v>4</v>
      </c>
      <c r="F1130" s="11">
        <v>75.899999999999991</v>
      </c>
      <c r="G1130" s="11">
        <v>113.827</v>
      </c>
      <c r="H1130" s="12">
        <f t="shared" si="85"/>
        <v>0.49969696969696986</v>
      </c>
      <c r="I1130" s="11">
        <f t="shared" si="86"/>
        <v>455.30799999999999</v>
      </c>
      <c r="J1130" s="11">
        <f t="shared" si="89"/>
        <v>151.70800000000003</v>
      </c>
      <c r="K1130" s="13" t="s">
        <v>24</v>
      </c>
    </row>
    <row r="1131" spans="1:11" x14ac:dyDescent="0.25">
      <c r="A1131" s="6">
        <f t="shared" si="87"/>
        <v>2012</v>
      </c>
      <c r="B1131" s="7">
        <f t="shared" si="88"/>
        <v>10</v>
      </c>
      <c r="C1131" s="8">
        <v>41191</v>
      </c>
      <c r="D1131" s="9" t="s">
        <v>291</v>
      </c>
      <c r="E1131" s="10">
        <v>3</v>
      </c>
      <c r="F1131" s="11">
        <v>196.07499999999999</v>
      </c>
      <c r="G1131" s="11">
        <v>352.245</v>
      </c>
      <c r="H1131" s="12">
        <f t="shared" si="85"/>
        <v>0.79648093841642242</v>
      </c>
      <c r="I1131" s="11">
        <f t="shared" si="86"/>
        <v>1056.7350000000001</v>
      </c>
      <c r="J1131" s="11">
        <f t="shared" si="89"/>
        <v>468.51000000000022</v>
      </c>
      <c r="K1131" s="13" t="s">
        <v>12</v>
      </c>
    </row>
    <row r="1132" spans="1:11" x14ac:dyDescent="0.25">
      <c r="A1132" s="6">
        <f t="shared" si="87"/>
        <v>2012</v>
      </c>
      <c r="B1132" s="7">
        <f t="shared" si="88"/>
        <v>10</v>
      </c>
      <c r="C1132" s="8">
        <v>41192</v>
      </c>
      <c r="D1132" s="9" t="s">
        <v>291</v>
      </c>
      <c r="E1132" s="10">
        <v>12</v>
      </c>
      <c r="F1132" s="11">
        <v>139.15</v>
      </c>
      <c r="G1132" s="11">
        <v>207.64399999999998</v>
      </c>
      <c r="H1132" s="12">
        <f t="shared" si="85"/>
        <v>0.49223140495867745</v>
      </c>
      <c r="I1132" s="11">
        <f t="shared" si="86"/>
        <v>2491.7279999999996</v>
      </c>
      <c r="J1132" s="11">
        <f t="shared" si="89"/>
        <v>821.92799999999943</v>
      </c>
      <c r="K1132" s="13" t="s">
        <v>25</v>
      </c>
    </row>
    <row r="1133" spans="1:11" x14ac:dyDescent="0.25">
      <c r="A1133" s="6">
        <f t="shared" si="87"/>
        <v>2012</v>
      </c>
      <c r="B1133" s="7">
        <f t="shared" si="88"/>
        <v>10</v>
      </c>
      <c r="C1133" s="8">
        <v>41192</v>
      </c>
      <c r="D1133" s="9" t="s">
        <v>418</v>
      </c>
      <c r="E1133" s="10">
        <v>8</v>
      </c>
      <c r="F1133" s="11">
        <v>25.299999999999997</v>
      </c>
      <c r="G1133" s="11">
        <v>46.69</v>
      </c>
      <c r="H1133" s="12">
        <f t="shared" si="85"/>
        <v>0.84545454545454557</v>
      </c>
      <c r="I1133" s="11">
        <f t="shared" si="86"/>
        <v>373.52</v>
      </c>
      <c r="J1133" s="11">
        <f t="shared" si="89"/>
        <v>171.12</v>
      </c>
      <c r="K1133" s="13" t="s">
        <v>27</v>
      </c>
    </row>
    <row r="1134" spans="1:11" x14ac:dyDescent="0.25">
      <c r="A1134" s="6">
        <f t="shared" si="87"/>
        <v>2012</v>
      </c>
      <c r="B1134" s="7">
        <f t="shared" si="88"/>
        <v>10</v>
      </c>
      <c r="C1134" s="8">
        <v>41192</v>
      </c>
      <c r="D1134" s="9" t="s">
        <v>417</v>
      </c>
      <c r="E1134" s="10">
        <v>7</v>
      </c>
      <c r="F1134" s="11">
        <v>65.78</v>
      </c>
      <c r="G1134" s="11">
        <v>113.827</v>
      </c>
      <c r="H1134" s="12">
        <f t="shared" si="85"/>
        <v>0.73041958041958033</v>
      </c>
      <c r="I1134" s="11">
        <f t="shared" si="86"/>
        <v>796.78899999999999</v>
      </c>
      <c r="J1134" s="11">
        <f t="shared" si="89"/>
        <v>336.32899999999995</v>
      </c>
      <c r="K1134" s="13" t="s">
        <v>12</v>
      </c>
    </row>
    <row r="1135" spans="1:11" x14ac:dyDescent="0.25">
      <c r="A1135" s="6">
        <f t="shared" si="87"/>
        <v>2012</v>
      </c>
      <c r="B1135" s="7">
        <f t="shared" si="88"/>
        <v>10</v>
      </c>
      <c r="C1135" s="8">
        <v>41192</v>
      </c>
      <c r="D1135" s="9" t="s">
        <v>419</v>
      </c>
      <c r="E1135" s="10">
        <v>3</v>
      </c>
      <c r="F1135" s="11">
        <v>294.745</v>
      </c>
      <c r="G1135" s="11">
        <v>435.52800000000002</v>
      </c>
      <c r="H1135" s="12">
        <f t="shared" si="85"/>
        <v>0.47764338665626221</v>
      </c>
      <c r="I1135" s="11">
        <f t="shared" si="86"/>
        <v>1306.5840000000001</v>
      </c>
      <c r="J1135" s="11">
        <f t="shared" si="89"/>
        <v>422.34900000000005</v>
      </c>
      <c r="K1135" s="13" t="s">
        <v>28</v>
      </c>
    </row>
    <row r="1136" spans="1:11" x14ac:dyDescent="0.25">
      <c r="A1136" s="6">
        <f t="shared" si="87"/>
        <v>2012</v>
      </c>
      <c r="B1136" s="7">
        <f t="shared" si="88"/>
        <v>10</v>
      </c>
      <c r="C1136" s="8">
        <v>41193</v>
      </c>
      <c r="D1136" s="9" t="s">
        <v>419</v>
      </c>
      <c r="E1136" s="10">
        <v>22</v>
      </c>
      <c r="F1136" s="11">
        <v>282.09499999999997</v>
      </c>
      <c r="G1136" s="11">
        <v>435.52800000000002</v>
      </c>
      <c r="H1136" s="12">
        <f t="shared" si="85"/>
        <v>0.54390542193232805</v>
      </c>
      <c r="I1136" s="11">
        <f t="shared" si="86"/>
        <v>9581.616</v>
      </c>
      <c r="J1136" s="11">
        <f t="shared" si="89"/>
        <v>3375.5260000000007</v>
      </c>
      <c r="K1136" s="13" t="s">
        <v>18</v>
      </c>
    </row>
    <row r="1137" spans="1:11" x14ac:dyDescent="0.25">
      <c r="A1137" s="6">
        <f t="shared" si="87"/>
        <v>2012</v>
      </c>
      <c r="B1137" s="7">
        <f t="shared" si="88"/>
        <v>10</v>
      </c>
      <c r="C1137" s="8">
        <v>41193</v>
      </c>
      <c r="D1137" s="9" t="s">
        <v>417</v>
      </c>
      <c r="E1137" s="10">
        <v>12</v>
      </c>
      <c r="F1137" s="11">
        <v>58.19</v>
      </c>
      <c r="G1137" s="11">
        <v>113.827</v>
      </c>
      <c r="H1137" s="12">
        <f t="shared" si="85"/>
        <v>0.95612648221343877</v>
      </c>
      <c r="I1137" s="11">
        <f t="shared" si="86"/>
        <v>1365.924</v>
      </c>
      <c r="J1137" s="11">
        <f t="shared" si="89"/>
        <v>667.64400000000001</v>
      </c>
      <c r="K1137" s="13" t="s">
        <v>12</v>
      </c>
    </row>
    <row r="1138" spans="1:11" x14ac:dyDescent="0.25">
      <c r="A1138" s="6">
        <f t="shared" si="87"/>
        <v>2012</v>
      </c>
      <c r="B1138" s="7">
        <f t="shared" si="88"/>
        <v>10</v>
      </c>
      <c r="C1138" s="8">
        <v>41193</v>
      </c>
      <c r="D1138" s="9" t="s">
        <v>418</v>
      </c>
      <c r="E1138" s="10">
        <v>7</v>
      </c>
      <c r="F1138" s="11">
        <v>21.505000000000003</v>
      </c>
      <c r="G1138" s="11">
        <v>46.69</v>
      </c>
      <c r="H1138" s="12">
        <f t="shared" si="85"/>
        <v>1.171122994652406</v>
      </c>
      <c r="I1138" s="11">
        <f t="shared" si="86"/>
        <v>326.83</v>
      </c>
      <c r="J1138" s="11">
        <f t="shared" si="89"/>
        <v>176.29499999999996</v>
      </c>
      <c r="K1138" s="13" t="s">
        <v>14</v>
      </c>
    </row>
    <row r="1139" spans="1:11" x14ac:dyDescent="0.25">
      <c r="A1139" s="6">
        <f t="shared" si="87"/>
        <v>2012</v>
      </c>
      <c r="B1139" s="7">
        <f t="shared" si="88"/>
        <v>10</v>
      </c>
      <c r="C1139" s="8">
        <v>41193</v>
      </c>
      <c r="D1139" s="9" t="s">
        <v>40</v>
      </c>
      <c r="E1139" s="10">
        <v>3</v>
      </c>
      <c r="F1139" s="11">
        <v>847.55000000000007</v>
      </c>
      <c r="G1139" s="11">
        <v>1709.4404999999999</v>
      </c>
      <c r="H1139" s="12">
        <f t="shared" si="85"/>
        <v>1.0169199457259157</v>
      </c>
      <c r="I1139" s="11">
        <f t="shared" si="86"/>
        <v>5128.3215</v>
      </c>
      <c r="J1139" s="11">
        <f t="shared" si="89"/>
        <v>2585.6714999999999</v>
      </c>
      <c r="K1139" s="13" t="s">
        <v>16</v>
      </c>
    </row>
    <row r="1140" spans="1:11" x14ac:dyDescent="0.25">
      <c r="A1140" s="6">
        <f t="shared" si="87"/>
        <v>2012</v>
      </c>
      <c r="B1140" s="7">
        <f t="shared" si="88"/>
        <v>10</v>
      </c>
      <c r="C1140" s="8">
        <v>41194</v>
      </c>
      <c r="D1140" s="9" t="s">
        <v>23</v>
      </c>
      <c r="E1140" s="10">
        <v>8</v>
      </c>
      <c r="F1140" s="11">
        <v>278.3</v>
      </c>
      <c r="G1140" s="11">
        <v>394.10499999999996</v>
      </c>
      <c r="H1140" s="12">
        <f t="shared" si="85"/>
        <v>0.41611570247933866</v>
      </c>
      <c r="I1140" s="11">
        <f t="shared" si="86"/>
        <v>3152.8399999999997</v>
      </c>
      <c r="J1140" s="11">
        <f t="shared" si="89"/>
        <v>926.4399999999996</v>
      </c>
      <c r="K1140" s="13" t="s">
        <v>18</v>
      </c>
    </row>
    <row r="1141" spans="1:11" x14ac:dyDescent="0.25">
      <c r="A1141" s="6">
        <f t="shared" si="87"/>
        <v>2012</v>
      </c>
      <c r="B1141" s="7">
        <f t="shared" si="88"/>
        <v>10</v>
      </c>
      <c r="C1141" s="8">
        <v>41194</v>
      </c>
      <c r="D1141" s="9" t="s">
        <v>45</v>
      </c>
      <c r="E1141" s="10">
        <v>4</v>
      </c>
      <c r="F1141" s="11">
        <v>126.5</v>
      </c>
      <c r="G1141" s="11">
        <v>206.89649999999997</v>
      </c>
      <c r="H1141" s="12">
        <f t="shared" si="85"/>
        <v>0.6355454545454543</v>
      </c>
      <c r="I1141" s="11">
        <f t="shared" si="86"/>
        <v>827.5859999999999</v>
      </c>
      <c r="J1141" s="11">
        <f t="shared" si="89"/>
        <v>321.5859999999999</v>
      </c>
      <c r="K1141" s="13" t="s">
        <v>20</v>
      </c>
    </row>
    <row r="1142" spans="1:11" x14ac:dyDescent="0.25">
      <c r="A1142" s="6">
        <f t="shared" si="87"/>
        <v>2012</v>
      </c>
      <c r="B1142" s="7">
        <f t="shared" si="88"/>
        <v>10</v>
      </c>
      <c r="C1142" s="8">
        <v>41194</v>
      </c>
      <c r="D1142" s="9" t="s">
        <v>418</v>
      </c>
      <c r="E1142" s="10">
        <v>4</v>
      </c>
      <c r="F1142" s="11">
        <v>25.299999999999997</v>
      </c>
      <c r="G1142" s="11">
        <v>46.69</v>
      </c>
      <c r="H1142" s="12">
        <f t="shared" si="85"/>
        <v>0.84545454545454557</v>
      </c>
      <c r="I1142" s="11">
        <f t="shared" si="86"/>
        <v>186.76</v>
      </c>
      <c r="J1142" s="11">
        <f t="shared" si="89"/>
        <v>85.56</v>
      </c>
      <c r="K1142" s="13" t="s">
        <v>18</v>
      </c>
    </row>
    <row r="1143" spans="1:11" x14ac:dyDescent="0.25">
      <c r="A1143" s="6">
        <f t="shared" si="87"/>
        <v>2012</v>
      </c>
      <c r="B1143" s="7">
        <f t="shared" si="88"/>
        <v>10</v>
      </c>
      <c r="C1143" s="8">
        <v>41194</v>
      </c>
      <c r="D1143" s="9" t="s">
        <v>420</v>
      </c>
      <c r="E1143" s="10">
        <v>4</v>
      </c>
      <c r="F1143" s="11">
        <v>44.274999999999999</v>
      </c>
      <c r="G1143" s="11">
        <v>79.108500000000006</v>
      </c>
      <c r="H1143" s="12">
        <f t="shared" si="85"/>
        <v>0.78675324675324698</v>
      </c>
      <c r="I1143" s="11">
        <f t="shared" si="86"/>
        <v>316.43400000000003</v>
      </c>
      <c r="J1143" s="11">
        <f t="shared" si="89"/>
        <v>139.33400000000003</v>
      </c>
      <c r="K1143" s="13" t="s">
        <v>22</v>
      </c>
    </row>
    <row r="1144" spans="1:11" x14ac:dyDescent="0.25">
      <c r="A1144" s="6">
        <f t="shared" si="87"/>
        <v>2012</v>
      </c>
      <c r="B1144" s="7">
        <f t="shared" si="88"/>
        <v>10</v>
      </c>
      <c r="C1144" s="8">
        <v>41195</v>
      </c>
      <c r="D1144" s="9" t="s">
        <v>421</v>
      </c>
      <c r="E1144" s="10">
        <v>26</v>
      </c>
      <c r="F1144" s="11">
        <v>26.565000000000001</v>
      </c>
      <c r="G1144" s="11">
        <v>62.525499999999994</v>
      </c>
      <c r="H1144" s="12">
        <f t="shared" si="85"/>
        <v>1.3536796536796534</v>
      </c>
      <c r="I1144" s="11">
        <f t="shared" si="86"/>
        <v>1625.6629999999998</v>
      </c>
      <c r="J1144" s="11">
        <f t="shared" si="89"/>
        <v>934.97299999999973</v>
      </c>
      <c r="K1144" s="13" t="s">
        <v>24</v>
      </c>
    </row>
    <row r="1145" spans="1:11" x14ac:dyDescent="0.25">
      <c r="A1145" s="6">
        <f t="shared" si="87"/>
        <v>2012</v>
      </c>
      <c r="B1145" s="7">
        <f t="shared" si="88"/>
        <v>10</v>
      </c>
      <c r="C1145" s="8">
        <v>41195</v>
      </c>
      <c r="D1145" s="9" t="s">
        <v>45</v>
      </c>
      <c r="E1145" s="10">
        <v>7</v>
      </c>
      <c r="F1145" s="11">
        <v>107.52500000000001</v>
      </c>
      <c r="G1145" s="11">
        <v>206.89649999999997</v>
      </c>
      <c r="H1145" s="12">
        <f t="shared" si="85"/>
        <v>0.92417112299465209</v>
      </c>
      <c r="I1145" s="11">
        <f t="shared" si="86"/>
        <v>1448.2754999999997</v>
      </c>
      <c r="J1145" s="11">
        <f t="shared" si="89"/>
        <v>695.60049999999967</v>
      </c>
      <c r="K1145" s="13" t="s">
        <v>12</v>
      </c>
    </row>
    <row r="1146" spans="1:11" x14ac:dyDescent="0.25">
      <c r="A1146" s="6">
        <f t="shared" si="87"/>
        <v>2012</v>
      </c>
      <c r="B1146" s="7">
        <f t="shared" si="88"/>
        <v>10</v>
      </c>
      <c r="C1146" s="8">
        <v>41195</v>
      </c>
      <c r="D1146" s="9" t="s">
        <v>418</v>
      </c>
      <c r="E1146" s="10">
        <v>7</v>
      </c>
      <c r="F1146" s="11">
        <v>21.505000000000003</v>
      </c>
      <c r="G1146" s="11">
        <v>46.69</v>
      </c>
      <c r="H1146" s="12">
        <f t="shared" si="85"/>
        <v>1.171122994652406</v>
      </c>
      <c r="I1146" s="11">
        <f t="shared" si="86"/>
        <v>326.83</v>
      </c>
      <c r="J1146" s="11">
        <f t="shared" si="89"/>
        <v>176.29499999999996</v>
      </c>
      <c r="K1146" s="13" t="s">
        <v>25</v>
      </c>
    </row>
    <row r="1147" spans="1:11" x14ac:dyDescent="0.25">
      <c r="A1147" s="6">
        <f t="shared" si="87"/>
        <v>2012</v>
      </c>
      <c r="B1147" s="7">
        <f t="shared" si="88"/>
        <v>10</v>
      </c>
      <c r="C1147" s="8">
        <v>41195</v>
      </c>
      <c r="D1147" s="9" t="s">
        <v>23</v>
      </c>
      <c r="E1147" s="10">
        <v>7</v>
      </c>
      <c r="F1147" s="11">
        <v>253</v>
      </c>
      <c r="G1147" s="11">
        <v>394.10499999999996</v>
      </c>
      <c r="H1147" s="12">
        <f t="shared" si="85"/>
        <v>0.55772727272727263</v>
      </c>
      <c r="I1147" s="11">
        <f t="shared" si="86"/>
        <v>2758.7349999999997</v>
      </c>
      <c r="J1147" s="11">
        <f t="shared" si="89"/>
        <v>987.73499999999967</v>
      </c>
      <c r="K1147" s="13" t="s">
        <v>27</v>
      </c>
    </row>
    <row r="1148" spans="1:11" x14ac:dyDescent="0.25">
      <c r="A1148" s="6">
        <f t="shared" si="87"/>
        <v>2012</v>
      </c>
      <c r="B1148" s="7">
        <f t="shared" si="88"/>
        <v>10</v>
      </c>
      <c r="C1148" s="8">
        <v>41196</v>
      </c>
      <c r="D1148" s="9" t="s">
        <v>23</v>
      </c>
      <c r="E1148" s="10">
        <v>6</v>
      </c>
      <c r="F1148" s="11">
        <v>234.02500000000001</v>
      </c>
      <c r="G1148" s="11">
        <v>394.10499999999996</v>
      </c>
      <c r="H1148" s="12">
        <f t="shared" si="85"/>
        <v>0.68402948402948383</v>
      </c>
      <c r="I1148" s="11">
        <f t="shared" si="86"/>
        <v>2364.6299999999997</v>
      </c>
      <c r="J1148" s="11">
        <f t="shared" si="89"/>
        <v>960.47999999999956</v>
      </c>
      <c r="K1148" s="13" t="s">
        <v>12</v>
      </c>
    </row>
    <row r="1149" spans="1:11" x14ac:dyDescent="0.25">
      <c r="A1149" s="6">
        <f t="shared" si="87"/>
        <v>2012</v>
      </c>
      <c r="B1149" s="7">
        <f t="shared" si="88"/>
        <v>10</v>
      </c>
      <c r="C1149" s="8">
        <v>41196</v>
      </c>
      <c r="D1149" s="9" t="s">
        <v>421</v>
      </c>
      <c r="E1149" s="10">
        <v>6</v>
      </c>
      <c r="F1149" s="11">
        <v>16.445</v>
      </c>
      <c r="G1149" s="11">
        <v>62.525499999999994</v>
      </c>
      <c r="H1149" s="12">
        <f t="shared" si="85"/>
        <v>2.8020979020979015</v>
      </c>
      <c r="I1149" s="11">
        <f t="shared" si="86"/>
        <v>375.15299999999996</v>
      </c>
      <c r="J1149" s="11">
        <f t="shared" si="89"/>
        <v>276.48299999999995</v>
      </c>
      <c r="K1149" s="13" t="s">
        <v>28</v>
      </c>
    </row>
    <row r="1150" spans="1:11" x14ac:dyDescent="0.25">
      <c r="A1150" s="6">
        <f t="shared" si="87"/>
        <v>2012</v>
      </c>
      <c r="B1150" s="7">
        <f t="shared" si="88"/>
        <v>10</v>
      </c>
      <c r="C1150" s="8">
        <v>41196</v>
      </c>
      <c r="D1150" s="9" t="s">
        <v>199</v>
      </c>
      <c r="E1150" s="10">
        <v>12</v>
      </c>
      <c r="F1150" s="11">
        <v>25.299999999999997</v>
      </c>
      <c r="G1150" s="11">
        <v>52.186999999999998</v>
      </c>
      <c r="H1150" s="12">
        <f t="shared" si="85"/>
        <v>1.062727272727273</v>
      </c>
      <c r="I1150" s="11">
        <f t="shared" si="86"/>
        <v>626.24399999999991</v>
      </c>
      <c r="J1150" s="11">
        <f t="shared" si="89"/>
        <v>322.64399999999995</v>
      </c>
      <c r="K1150" s="13" t="s">
        <v>18</v>
      </c>
    </row>
    <row r="1151" spans="1:11" x14ac:dyDescent="0.25">
      <c r="A1151" s="6">
        <f t="shared" si="87"/>
        <v>2012</v>
      </c>
      <c r="B1151" s="7">
        <f t="shared" si="88"/>
        <v>10</v>
      </c>
      <c r="C1151" s="8">
        <v>41196</v>
      </c>
      <c r="D1151" s="9" t="s">
        <v>329</v>
      </c>
      <c r="E1151" s="10">
        <v>3</v>
      </c>
      <c r="F1151" s="11">
        <v>993.02500000000009</v>
      </c>
      <c r="G1151" s="11">
        <v>1329.1239999999998</v>
      </c>
      <c r="H1151" s="12">
        <f t="shared" si="85"/>
        <v>0.33845975680370555</v>
      </c>
      <c r="I1151" s="11">
        <f t="shared" si="86"/>
        <v>3987.3719999999994</v>
      </c>
      <c r="J1151" s="11">
        <f t="shared" si="89"/>
        <v>1008.2969999999991</v>
      </c>
      <c r="K1151" s="13" t="s">
        <v>12</v>
      </c>
    </row>
    <row r="1152" spans="1:11" x14ac:dyDescent="0.25">
      <c r="A1152" s="6">
        <f t="shared" si="87"/>
        <v>2012</v>
      </c>
      <c r="B1152" s="7">
        <f t="shared" si="88"/>
        <v>10</v>
      </c>
      <c r="C1152" s="8">
        <v>41197</v>
      </c>
      <c r="D1152" s="9" t="s">
        <v>201</v>
      </c>
      <c r="E1152" s="10">
        <v>12</v>
      </c>
      <c r="F1152" s="11">
        <v>25.299999999999997</v>
      </c>
      <c r="G1152" s="11">
        <v>52.186999999999998</v>
      </c>
      <c r="H1152" s="12">
        <f t="shared" si="85"/>
        <v>1.062727272727273</v>
      </c>
      <c r="I1152" s="11">
        <f t="shared" si="86"/>
        <v>626.24399999999991</v>
      </c>
      <c r="J1152" s="11">
        <f t="shared" si="89"/>
        <v>322.64399999999995</v>
      </c>
      <c r="K1152" s="13" t="s">
        <v>14</v>
      </c>
    </row>
    <row r="1153" spans="1:11" x14ac:dyDescent="0.25">
      <c r="A1153" s="6">
        <f t="shared" si="87"/>
        <v>2012</v>
      </c>
      <c r="B1153" s="7">
        <f t="shared" si="88"/>
        <v>10</v>
      </c>
      <c r="C1153" s="8">
        <v>41197</v>
      </c>
      <c r="D1153" s="9" t="s">
        <v>15</v>
      </c>
      <c r="E1153" s="10">
        <v>4</v>
      </c>
      <c r="F1153" s="11">
        <v>278.3</v>
      </c>
      <c r="G1153" s="11">
        <v>394.10499999999996</v>
      </c>
      <c r="H1153" s="12">
        <f t="shared" si="85"/>
        <v>0.41611570247933866</v>
      </c>
      <c r="I1153" s="11">
        <f t="shared" si="86"/>
        <v>1576.4199999999998</v>
      </c>
      <c r="J1153" s="11">
        <f t="shared" si="89"/>
        <v>463.2199999999998</v>
      </c>
      <c r="K1153" s="13" t="s">
        <v>16</v>
      </c>
    </row>
    <row r="1154" spans="1:11" x14ac:dyDescent="0.25">
      <c r="A1154" s="6">
        <f t="shared" si="87"/>
        <v>2012</v>
      </c>
      <c r="B1154" s="7">
        <f t="shared" si="88"/>
        <v>10</v>
      </c>
      <c r="C1154" s="8">
        <v>41197</v>
      </c>
      <c r="D1154" s="9" t="s">
        <v>329</v>
      </c>
      <c r="E1154" s="10">
        <v>3</v>
      </c>
      <c r="F1154" s="11">
        <v>1010.735</v>
      </c>
      <c r="G1154" s="11">
        <v>1468.0784999999998</v>
      </c>
      <c r="H1154" s="12">
        <f t="shared" si="85"/>
        <v>0.45248606212310827</v>
      </c>
      <c r="I1154" s="11">
        <f t="shared" si="86"/>
        <v>4404.2354999999998</v>
      </c>
      <c r="J1154" s="11">
        <f t="shared" si="89"/>
        <v>1372.0304999999998</v>
      </c>
      <c r="K1154" s="13" t="s">
        <v>18</v>
      </c>
    </row>
    <row r="1155" spans="1:11" x14ac:dyDescent="0.25">
      <c r="A1155" s="6">
        <f t="shared" si="87"/>
        <v>2012</v>
      </c>
      <c r="B1155" s="7">
        <f t="shared" si="88"/>
        <v>10</v>
      </c>
      <c r="C1155" s="8">
        <v>41197</v>
      </c>
      <c r="D1155" s="9" t="s">
        <v>422</v>
      </c>
      <c r="E1155" s="10">
        <v>3</v>
      </c>
      <c r="F1155" s="11">
        <v>13.915000000000001</v>
      </c>
      <c r="G1155" s="11">
        <v>21.113999999999997</v>
      </c>
      <c r="H1155" s="12">
        <f t="shared" ref="H1155:H1218" si="90">(G1155-F1155)/F1155</f>
        <v>0.51735537190082614</v>
      </c>
      <c r="I1155" s="11">
        <f t="shared" ref="I1155:I1218" si="91">E1155*G1155</f>
        <v>63.341999999999992</v>
      </c>
      <c r="J1155" s="11">
        <f t="shared" si="89"/>
        <v>21.596999999999987</v>
      </c>
      <c r="K1155" s="13" t="s">
        <v>20</v>
      </c>
    </row>
    <row r="1156" spans="1:11" x14ac:dyDescent="0.25">
      <c r="A1156" s="6">
        <f t="shared" ref="A1156:A1219" si="92">YEAR(C1156)</f>
        <v>2012</v>
      </c>
      <c r="B1156" s="7">
        <f t="shared" ref="B1156:B1219" si="93">MONTH(C1156)</f>
        <v>10</v>
      </c>
      <c r="C1156" s="8">
        <v>41198</v>
      </c>
      <c r="D1156" s="9" t="s">
        <v>15</v>
      </c>
      <c r="E1156" s="10">
        <v>16</v>
      </c>
      <c r="F1156" s="11">
        <v>253</v>
      </c>
      <c r="G1156" s="11">
        <v>394.10499999999996</v>
      </c>
      <c r="H1156" s="12">
        <f t="shared" si="90"/>
        <v>0.55772727272727263</v>
      </c>
      <c r="I1156" s="11">
        <f t="shared" si="91"/>
        <v>6305.6799999999994</v>
      </c>
      <c r="J1156" s="11">
        <f t="shared" ref="J1156:J1219" si="94">I1156-E1156*F1156</f>
        <v>2257.6799999999994</v>
      </c>
      <c r="K1156" s="13" t="s">
        <v>18</v>
      </c>
    </row>
    <row r="1157" spans="1:11" x14ac:dyDescent="0.25">
      <c r="A1157" s="6">
        <f t="shared" si="92"/>
        <v>2012</v>
      </c>
      <c r="B1157" s="7">
        <f t="shared" si="93"/>
        <v>10</v>
      </c>
      <c r="C1157" s="8">
        <v>41198</v>
      </c>
      <c r="D1157" s="9" t="s">
        <v>319</v>
      </c>
      <c r="E1157" s="10">
        <v>6</v>
      </c>
      <c r="F1157" s="11">
        <v>11.891000000000002</v>
      </c>
      <c r="G1157" s="11">
        <v>17.169499999999999</v>
      </c>
      <c r="H1157" s="12">
        <f t="shared" si="90"/>
        <v>0.44390715667311387</v>
      </c>
      <c r="I1157" s="11">
        <f t="shared" si="91"/>
        <v>103.017</v>
      </c>
      <c r="J1157" s="11">
        <f t="shared" si="94"/>
        <v>31.670999999999992</v>
      </c>
      <c r="K1157" s="13" t="s">
        <v>22</v>
      </c>
    </row>
    <row r="1158" spans="1:11" x14ac:dyDescent="0.25">
      <c r="A1158" s="6">
        <f t="shared" si="92"/>
        <v>2012</v>
      </c>
      <c r="B1158" s="7">
        <f t="shared" si="93"/>
        <v>10</v>
      </c>
      <c r="C1158" s="8">
        <v>41198</v>
      </c>
      <c r="D1158" s="9" t="s">
        <v>336</v>
      </c>
      <c r="E1158" s="10">
        <v>3</v>
      </c>
      <c r="F1158" s="11">
        <v>1010.735</v>
      </c>
      <c r="G1158" s="11">
        <v>1468.0784999999998</v>
      </c>
      <c r="H1158" s="12">
        <f t="shared" si="90"/>
        <v>0.45248606212310827</v>
      </c>
      <c r="I1158" s="11">
        <f t="shared" si="91"/>
        <v>4404.2354999999998</v>
      </c>
      <c r="J1158" s="11">
        <f t="shared" si="94"/>
        <v>1372.0304999999998</v>
      </c>
      <c r="K1158" s="13" t="s">
        <v>24</v>
      </c>
    </row>
    <row r="1159" spans="1:11" x14ac:dyDescent="0.25">
      <c r="A1159" s="6">
        <f t="shared" si="92"/>
        <v>2012</v>
      </c>
      <c r="B1159" s="7">
        <f t="shared" si="93"/>
        <v>10</v>
      </c>
      <c r="C1159" s="8">
        <v>41198</v>
      </c>
      <c r="D1159" s="9" t="s">
        <v>315</v>
      </c>
      <c r="E1159" s="10">
        <v>3</v>
      </c>
      <c r="F1159" s="11">
        <v>151.79999999999998</v>
      </c>
      <c r="G1159" s="11">
        <v>244.01849999999999</v>
      </c>
      <c r="H1159" s="12">
        <f t="shared" si="90"/>
        <v>0.60750000000000015</v>
      </c>
      <c r="I1159" s="11">
        <f t="shared" si="91"/>
        <v>732.05549999999994</v>
      </c>
      <c r="J1159" s="11">
        <f t="shared" si="94"/>
        <v>276.65549999999996</v>
      </c>
      <c r="K1159" s="13" t="s">
        <v>12</v>
      </c>
    </row>
    <row r="1160" spans="1:11" x14ac:dyDescent="0.25">
      <c r="A1160" s="6">
        <f t="shared" si="92"/>
        <v>2012</v>
      </c>
      <c r="B1160" s="7">
        <f t="shared" si="93"/>
        <v>10</v>
      </c>
      <c r="C1160" s="8">
        <v>41199</v>
      </c>
      <c r="D1160" s="9" t="s">
        <v>319</v>
      </c>
      <c r="E1160" s="10">
        <v>22</v>
      </c>
      <c r="F1160" s="11">
        <v>11.2585</v>
      </c>
      <c r="G1160" s="11">
        <v>17.169499999999999</v>
      </c>
      <c r="H1160" s="12">
        <f t="shared" si="90"/>
        <v>0.52502553626149129</v>
      </c>
      <c r="I1160" s="11">
        <f t="shared" si="91"/>
        <v>377.72899999999998</v>
      </c>
      <c r="J1160" s="11">
        <f t="shared" si="94"/>
        <v>130.042</v>
      </c>
      <c r="K1160" s="13" t="s">
        <v>25</v>
      </c>
    </row>
    <row r="1161" spans="1:11" x14ac:dyDescent="0.25">
      <c r="A1161" s="6">
        <f t="shared" si="92"/>
        <v>2012</v>
      </c>
      <c r="B1161" s="7">
        <f t="shared" si="93"/>
        <v>10</v>
      </c>
      <c r="C1161" s="8">
        <v>41199</v>
      </c>
      <c r="D1161" s="9" t="s">
        <v>15</v>
      </c>
      <c r="E1161" s="10">
        <v>12</v>
      </c>
      <c r="F1161" s="11">
        <v>234.02500000000001</v>
      </c>
      <c r="G1161" s="11">
        <v>394.10499999999996</v>
      </c>
      <c r="H1161" s="12">
        <f t="shared" si="90"/>
        <v>0.68402948402948383</v>
      </c>
      <c r="I1161" s="11">
        <f t="shared" si="91"/>
        <v>4729.2599999999993</v>
      </c>
      <c r="J1161" s="11">
        <f t="shared" si="94"/>
        <v>1920.9599999999991</v>
      </c>
      <c r="K1161" s="13" t="s">
        <v>27</v>
      </c>
    </row>
    <row r="1162" spans="1:11" x14ac:dyDescent="0.25">
      <c r="A1162" s="6">
        <f t="shared" si="92"/>
        <v>2012</v>
      </c>
      <c r="B1162" s="7">
        <f t="shared" si="93"/>
        <v>10</v>
      </c>
      <c r="C1162" s="8">
        <v>41199</v>
      </c>
      <c r="D1162" s="9" t="s">
        <v>315</v>
      </c>
      <c r="E1162" s="10">
        <v>5</v>
      </c>
      <c r="F1162" s="11">
        <v>136.62</v>
      </c>
      <c r="G1162" s="11">
        <v>244.01849999999999</v>
      </c>
      <c r="H1162" s="12">
        <f t="shared" si="90"/>
        <v>0.78611111111111098</v>
      </c>
      <c r="I1162" s="11">
        <f t="shared" si="91"/>
        <v>1220.0925</v>
      </c>
      <c r="J1162" s="11">
        <f t="shared" si="94"/>
        <v>536.99249999999995</v>
      </c>
      <c r="K1162" s="13" t="s">
        <v>12</v>
      </c>
    </row>
    <row r="1163" spans="1:11" x14ac:dyDescent="0.25">
      <c r="A1163" s="6">
        <f t="shared" si="92"/>
        <v>2012</v>
      </c>
      <c r="B1163" s="7">
        <f t="shared" si="93"/>
        <v>10</v>
      </c>
      <c r="C1163" s="8">
        <v>41199</v>
      </c>
      <c r="D1163" s="9" t="s">
        <v>329</v>
      </c>
      <c r="E1163" s="10">
        <v>3</v>
      </c>
      <c r="F1163" s="11">
        <v>733.69999999999993</v>
      </c>
      <c r="G1163" s="11">
        <v>987.33249999999987</v>
      </c>
      <c r="H1163" s="12">
        <f t="shared" si="90"/>
        <v>0.34568965517241373</v>
      </c>
      <c r="I1163" s="11">
        <f t="shared" si="91"/>
        <v>2961.9974999999995</v>
      </c>
      <c r="J1163" s="11">
        <f t="shared" si="94"/>
        <v>760.89749999999958</v>
      </c>
      <c r="K1163" s="13" t="s">
        <v>28</v>
      </c>
    </row>
    <row r="1164" spans="1:11" x14ac:dyDescent="0.25">
      <c r="A1164" s="6">
        <f t="shared" si="92"/>
        <v>2012</v>
      </c>
      <c r="B1164" s="7">
        <f t="shared" si="93"/>
        <v>10</v>
      </c>
      <c r="C1164" s="8">
        <v>41200</v>
      </c>
      <c r="D1164" s="9" t="s">
        <v>423</v>
      </c>
      <c r="E1164" s="10">
        <v>8</v>
      </c>
      <c r="F1164" s="11">
        <v>49.676550000000006</v>
      </c>
      <c r="G1164" s="11">
        <v>86.974499999999992</v>
      </c>
      <c r="H1164" s="12">
        <f t="shared" si="90"/>
        <v>0.75081602889089483</v>
      </c>
      <c r="I1164" s="11">
        <f t="shared" si="91"/>
        <v>695.79599999999994</v>
      </c>
      <c r="J1164" s="11">
        <f t="shared" si="94"/>
        <v>298.38359999999989</v>
      </c>
      <c r="K1164" s="13" t="s">
        <v>18</v>
      </c>
    </row>
    <row r="1165" spans="1:11" x14ac:dyDescent="0.25">
      <c r="A1165" s="6">
        <f t="shared" si="92"/>
        <v>2012</v>
      </c>
      <c r="B1165" s="7">
        <f t="shared" si="93"/>
        <v>10</v>
      </c>
      <c r="C1165" s="8">
        <v>41200</v>
      </c>
      <c r="D1165" s="9" t="s">
        <v>33</v>
      </c>
      <c r="E1165" s="10">
        <v>7</v>
      </c>
      <c r="F1165" s="11">
        <v>834.90000000000009</v>
      </c>
      <c r="G1165" s="11">
        <v>1463.6395</v>
      </c>
      <c r="H1165" s="12">
        <f t="shared" si="90"/>
        <v>0.75307162534435246</v>
      </c>
      <c r="I1165" s="11">
        <f t="shared" si="91"/>
        <v>10245.476500000001</v>
      </c>
      <c r="J1165" s="11">
        <f t="shared" si="94"/>
        <v>4401.1764999999996</v>
      </c>
      <c r="K1165" s="13" t="s">
        <v>12</v>
      </c>
    </row>
    <row r="1166" spans="1:11" x14ac:dyDescent="0.25">
      <c r="A1166" s="6">
        <f t="shared" si="92"/>
        <v>2012</v>
      </c>
      <c r="B1166" s="7">
        <f t="shared" si="93"/>
        <v>10</v>
      </c>
      <c r="C1166" s="8">
        <v>41200</v>
      </c>
      <c r="D1166" s="9" t="s">
        <v>336</v>
      </c>
      <c r="E1166" s="10">
        <v>3</v>
      </c>
      <c r="F1166" s="11">
        <v>1010.735</v>
      </c>
      <c r="G1166" s="11">
        <v>1468.0784999999998</v>
      </c>
      <c r="H1166" s="12">
        <f t="shared" si="90"/>
        <v>0.45248606212310827</v>
      </c>
      <c r="I1166" s="11">
        <f t="shared" si="91"/>
        <v>4404.2354999999998</v>
      </c>
      <c r="J1166" s="11">
        <f t="shared" si="94"/>
        <v>1372.0304999999998</v>
      </c>
      <c r="K1166" s="13" t="s">
        <v>14</v>
      </c>
    </row>
    <row r="1167" spans="1:11" x14ac:dyDescent="0.25">
      <c r="A1167" s="6">
        <f t="shared" si="92"/>
        <v>2012</v>
      </c>
      <c r="B1167" s="7">
        <f t="shared" si="93"/>
        <v>10</v>
      </c>
      <c r="C1167" s="8">
        <v>41200</v>
      </c>
      <c r="D1167" s="9" t="s">
        <v>424</v>
      </c>
      <c r="E1167" s="10">
        <v>3</v>
      </c>
      <c r="F1167" s="11">
        <v>27.10895</v>
      </c>
      <c r="G1167" s="11">
        <v>42.308499999999995</v>
      </c>
      <c r="H1167" s="12">
        <f t="shared" si="90"/>
        <v>0.56068383319899862</v>
      </c>
      <c r="I1167" s="11">
        <f t="shared" si="91"/>
        <v>126.92549999999999</v>
      </c>
      <c r="J1167" s="11">
        <f t="shared" si="94"/>
        <v>45.598649999999978</v>
      </c>
      <c r="K1167" s="13" t="s">
        <v>16</v>
      </c>
    </row>
    <row r="1168" spans="1:11" x14ac:dyDescent="0.25">
      <c r="A1168" s="6">
        <f t="shared" si="92"/>
        <v>2012</v>
      </c>
      <c r="B1168" s="7">
        <f t="shared" si="93"/>
        <v>10</v>
      </c>
      <c r="C1168" s="8">
        <v>41201</v>
      </c>
      <c r="D1168" s="9" t="s">
        <v>424</v>
      </c>
      <c r="E1168" s="10">
        <v>12</v>
      </c>
      <c r="F1168" s="11">
        <v>21.505000000000003</v>
      </c>
      <c r="G1168" s="11">
        <v>42.308499999999995</v>
      </c>
      <c r="H1168" s="12">
        <f t="shared" si="90"/>
        <v>0.96737967914438461</v>
      </c>
      <c r="I1168" s="11">
        <f t="shared" si="91"/>
        <v>507.70199999999994</v>
      </c>
      <c r="J1168" s="11">
        <f t="shared" si="94"/>
        <v>249.64199999999988</v>
      </c>
      <c r="K1168" s="13" t="s">
        <v>18</v>
      </c>
    </row>
    <row r="1169" spans="1:11" x14ac:dyDescent="0.25">
      <c r="A1169" s="6">
        <f t="shared" si="92"/>
        <v>2012</v>
      </c>
      <c r="B1169" s="7">
        <f t="shared" si="93"/>
        <v>10</v>
      </c>
      <c r="C1169" s="8">
        <v>41201</v>
      </c>
      <c r="D1169" s="9" t="s">
        <v>425</v>
      </c>
      <c r="E1169" s="10">
        <v>7</v>
      </c>
      <c r="F1169" s="11">
        <v>34.155000000000001</v>
      </c>
      <c r="G1169" s="11">
        <v>55.096499999999992</v>
      </c>
      <c r="H1169" s="12">
        <f t="shared" si="90"/>
        <v>0.61313131313131286</v>
      </c>
      <c r="I1169" s="11">
        <f t="shared" si="91"/>
        <v>385.67549999999994</v>
      </c>
      <c r="J1169" s="11">
        <f t="shared" si="94"/>
        <v>146.59049999999993</v>
      </c>
      <c r="K1169" s="13" t="s">
        <v>20</v>
      </c>
    </row>
    <row r="1170" spans="1:11" x14ac:dyDescent="0.25">
      <c r="A1170" s="6">
        <f t="shared" si="92"/>
        <v>2012</v>
      </c>
      <c r="B1170" s="7">
        <f t="shared" si="93"/>
        <v>10</v>
      </c>
      <c r="C1170" s="8">
        <v>41201</v>
      </c>
      <c r="D1170" s="9" t="s">
        <v>329</v>
      </c>
      <c r="E1170" s="10">
        <v>3</v>
      </c>
      <c r="F1170" s="11">
        <v>1010.735</v>
      </c>
      <c r="G1170" s="11">
        <v>1468.0784999999998</v>
      </c>
      <c r="H1170" s="12">
        <f t="shared" si="90"/>
        <v>0.45248606212310827</v>
      </c>
      <c r="I1170" s="11">
        <f t="shared" si="91"/>
        <v>4404.2354999999998</v>
      </c>
      <c r="J1170" s="11">
        <f t="shared" si="94"/>
        <v>1372.0304999999998</v>
      </c>
      <c r="K1170" s="13" t="s">
        <v>18</v>
      </c>
    </row>
    <row r="1171" spans="1:11" x14ac:dyDescent="0.25">
      <c r="A1171" s="6">
        <f t="shared" si="92"/>
        <v>2012</v>
      </c>
      <c r="B1171" s="7">
        <f t="shared" si="93"/>
        <v>10</v>
      </c>
      <c r="C1171" s="8">
        <v>41201</v>
      </c>
      <c r="D1171" s="9" t="s">
        <v>426</v>
      </c>
      <c r="E1171" s="10">
        <v>3</v>
      </c>
      <c r="F1171" s="11">
        <v>31.625</v>
      </c>
      <c r="G1171" s="11">
        <v>59.351499999999994</v>
      </c>
      <c r="H1171" s="12">
        <f t="shared" si="90"/>
        <v>0.87672727272727258</v>
      </c>
      <c r="I1171" s="11">
        <f t="shared" si="91"/>
        <v>178.05449999999999</v>
      </c>
      <c r="J1171" s="11">
        <f t="shared" si="94"/>
        <v>83.17949999999999</v>
      </c>
      <c r="K1171" s="13" t="s">
        <v>22</v>
      </c>
    </row>
    <row r="1172" spans="1:11" x14ac:dyDescent="0.25">
      <c r="A1172" s="6">
        <f t="shared" si="92"/>
        <v>2012</v>
      </c>
      <c r="B1172" s="7">
        <f t="shared" si="93"/>
        <v>10</v>
      </c>
      <c r="C1172" s="8">
        <v>41202</v>
      </c>
      <c r="D1172" s="9" t="s">
        <v>426</v>
      </c>
      <c r="E1172" s="10">
        <v>6</v>
      </c>
      <c r="F1172" s="11">
        <v>26.565000000000001</v>
      </c>
      <c r="G1172" s="11">
        <v>59.351499999999994</v>
      </c>
      <c r="H1172" s="12">
        <f t="shared" si="90"/>
        <v>1.2341991341991339</v>
      </c>
      <c r="I1172" s="11">
        <f t="shared" si="91"/>
        <v>356.10899999999998</v>
      </c>
      <c r="J1172" s="11">
        <f t="shared" si="94"/>
        <v>196.71899999999997</v>
      </c>
      <c r="K1172" s="13" t="s">
        <v>24</v>
      </c>
    </row>
    <row r="1173" spans="1:11" x14ac:dyDescent="0.25">
      <c r="A1173" s="6">
        <f t="shared" si="92"/>
        <v>2012</v>
      </c>
      <c r="B1173" s="7">
        <f t="shared" si="93"/>
        <v>10</v>
      </c>
      <c r="C1173" s="8">
        <v>41202</v>
      </c>
      <c r="D1173" s="9" t="s">
        <v>427</v>
      </c>
      <c r="E1173" s="10">
        <v>7</v>
      </c>
      <c r="F1173" s="11">
        <v>1012</v>
      </c>
      <c r="G1173" s="11">
        <v>1447.712</v>
      </c>
      <c r="H1173" s="12">
        <f t="shared" si="90"/>
        <v>0.43054545454545451</v>
      </c>
      <c r="I1173" s="11">
        <f t="shared" si="91"/>
        <v>10133.984</v>
      </c>
      <c r="J1173" s="11">
        <f t="shared" si="94"/>
        <v>3049.9840000000004</v>
      </c>
      <c r="K1173" s="13" t="s">
        <v>12</v>
      </c>
    </row>
    <row r="1174" spans="1:11" x14ac:dyDescent="0.25">
      <c r="A1174" s="6">
        <f t="shared" si="92"/>
        <v>2012</v>
      </c>
      <c r="B1174" s="7">
        <f t="shared" si="93"/>
        <v>10</v>
      </c>
      <c r="C1174" s="8">
        <v>41202</v>
      </c>
      <c r="D1174" s="9" t="s">
        <v>336</v>
      </c>
      <c r="E1174" s="10">
        <v>3</v>
      </c>
      <c r="F1174" s="11">
        <v>885.50000000000011</v>
      </c>
      <c r="G1174" s="11">
        <v>1423.585</v>
      </c>
      <c r="H1174" s="12">
        <f t="shared" si="90"/>
        <v>0.60766233766233746</v>
      </c>
      <c r="I1174" s="11">
        <f t="shared" si="91"/>
        <v>4270.7550000000001</v>
      </c>
      <c r="J1174" s="11">
        <f t="shared" si="94"/>
        <v>1614.2549999999997</v>
      </c>
      <c r="K1174" s="13" t="s">
        <v>25</v>
      </c>
    </row>
    <row r="1175" spans="1:11" x14ac:dyDescent="0.25">
      <c r="A1175" s="6">
        <f t="shared" si="92"/>
        <v>2012</v>
      </c>
      <c r="B1175" s="7">
        <f t="shared" si="93"/>
        <v>10</v>
      </c>
      <c r="C1175" s="8">
        <v>41202</v>
      </c>
      <c r="D1175" s="9" t="s">
        <v>40</v>
      </c>
      <c r="E1175" s="10">
        <v>3</v>
      </c>
      <c r="F1175" s="11">
        <v>1125.8879499999998</v>
      </c>
      <c r="G1175" s="11">
        <v>2193.027</v>
      </c>
      <c r="H1175" s="12">
        <f t="shared" si="90"/>
        <v>0.94781994069658571</v>
      </c>
      <c r="I1175" s="11">
        <f t="shared" si="91"/>
        <v>6579.0810000000001</v>
      </c>
      <c r="J1175" s="11">
        <f t="shared" si="94"/>
        <v>3201.4171500000007</v>
      </c>
      <c r="K1175" s="13" t="s">
        <v>27</v>
      </c>
    </row>
    <row r="1176" spans="1:11" x14ac:dyDescent="0.25">
      <c r="A1176" s="6">
        <f t="shared" si="92"/>
        <v>2012</v>
      </c>
      <c r="B1176" s="7">
        <f t="shared" si="93"/>
        <v>10</v>
      </c>
      <c r="C1176" s="8">
        <v>41203</v>
      </c>
      <c r="D1176" s="9" t="s">
        <v>427</v>
      </c>
      <c r="E1176" s="10">
        <v>22</v>
      </c>
      <c r="F1176" s="11">
        <v>948.75000000000011</v>
      </c>
      <c r="G1176" s="11">
        <v>1447.712</v>
      </c>
      <c r="H1176" s="12">
        <f t="shared" si="90"/>
        <v>0.52591515151515134</v>
      </c>
      <c r="I1176" s="11">
        <f t="shared" si="91"/>
        <v>31849.664000000001</v>
      </c>
      <c r="J1176" s="11">
        <f t="shared" si="94"/>
        <v>10977.163999999997</v>
      </c>
      <c r="K1176" s="13" t="s">
        <v>12</v>
      </c>
    </row>
    <row r="1177" spans="1:11" x14ac:dyDescent="0.25">
      <c r="A1177" s="6">
        <f t="shared" si="92"/>
        <v>2012</v>
      </c>
      <c r="B1177" s="7">
        <f t="shared" si="93"/>
        <v>10</v>
      </c>
      <c r="C1177" s="8">
        <v>41203</v>
      </c>
      <c r="D1177" s="9" t="s">
        <v>40</v>
      </c>
      <c r="E1177" s="10">
        <v>7</v>
      </c>
      <c r="F1177" s="11">
        <v>1087.9000000000001</v>
      </c>
      <c r="G1177" s="11">
        <v>2193.027</v>
      </c>
      <c r="H1177" s="12">
        <f t="shared" si="90"/>
        <v>1.0158350951374207</v>
      </c>
      <c r="I1177" s="11">
        <f t="shared" si="91"/>
        <v>15351.189</v>
      </c>
      <c r="J1177" s="11">
        <f t="shared" si="94"/>
        <v>7735.8889999999992</v>
      </c>
      <c r="K1177" s="13" t="s">
        <v>28</v>
      </c>
    </row>
    <row r="1178" spans="1:11" x14ac:dyDescent="0.25">
      <c r="A1178" s="6">
        <f t="shared" si="92"/>
        <v>2012</v>
      </c>
      <c r="B1178" s="7">
        <f t="shared" si="93"/>
        <v>10</v>
      </c>
      <c r="C1178" s="8">
        <v>41203</v>
      </c>
      <c r="D1178" s="9" t="s">
        <v>336</v>
      </c>
      <c r="E1178" s="10">
        <v>3</v>
      </c>
      <c r="F1178" s="11">
        <v>1010.735</v>
      </c>
      <c r="G1178" s="11">
        <v>1380.3794999999998</v>
      </c>
      <c r="H1178" s="12">
        <f t="shared" si="90"/>
        <v>0.3657185117760835</v>
      </c>
      <c r="I1178" s="11">
        <f t="shared" si="91"/>
        <v>4141.1384999999991</v>
      </c>
      <c r="J1178" s="11">
        <f t="shared" si="94"/>
        <v>1108.9334999999992</v>
      </c>
      <c r="K1178" s="13" t="s">
        <v>18</v>
      </c>
    </row>
    <row r="1179" spans="1:11" x14ac:dyDescent="0.25">
      <c r="A1179" s="6">
        <f t="shared" si="92"/>
        <v>2012</v>
      </c>
      <c r="B1179" s="7">
        <f t="shared" si="93"/>
        <v>10</v>
      </c>
      <c r="C1179" s="8">
        <v>41203</v>
      </c>
      <c r="D1179" s="9" t="s">
        <v>40</v>
      </c>
      <c r="E1179" s="10">
        <v>3</v>
      </c>
      <c r="F1179" s="11">
        <v>632.5</v>
      </c>
      <c r="G1179" s="11">
        <v>1295.8544999999999</v>
      </c>
      <c r="H1179" s="12">
        <f t="shared" si="90"/>
        <v>1.048781818181818</v>
      </c>
      <c r="I1179" s="11">
        <f t="shared" si="91"/>
        <v>3887.5634999999997</v>
      </c>
      <c r="J1179" s="11">
        <f t="shared" si="94"/>
        <v>1990.0634999999997</v>
      </c>
      <c r="K1179" s="13" t="s">
        <v>12</v>
      </c>
    </row>
    <row r="1180" spans="1:11" x14ac:dyDescent="0.25">
      <c r="A1180" s="6">
        <f t="shared" si="92"/>
        <v>2012</v>
      </c>
      <c r="B1180" s="7">
        <f t="shared" si="93"/>
        <v>10</v>
      </c>
      <c r="C1180" s="8">
        <v>41204</v>
      </c>
      <c r="D1180" s="9" t="s">
        <v>40</v>
      </c>
      <c r="E1180" s="10">
        <v>22</v>
      </c>
      <c r="F1180" s="11">
        <v>1043.625</v>
      </c>
      <c r="G1180" s="11">
        <v>2193.027</v>
      </c>
      <c r="H1180" s="12">
        <f t="shared" si="90"/>
        <v>1.1013553719008264</v>
      </c>
      <c r="I1180" s="11">
        <f t="shared" si="91"/>
        <v>48246.593999999997</v>
      </c>
      <c r="J1180" s="11">
        <f t="shared" si="94"/>
        <v>25286.843999999997</v>
      </c>
      <c r="K1180" s="13" t="s">
        <v>14</v>
      </c>
    </row>
    <row r="1181" spans="1:11" x14ac:dyDescent="0.25">
      <c r="A1181" s="6">
        <f t="shared" si="92"/>
        <v>2012</v>
      </c>
      <c r="B1181" s="7">
        <f t="shared" si="93"/>
        <v>10</v>
      </c>
      <c r="C1181" s="8">
        <v>41204</v>
      </c>
      <c r="D1181" s="9" t="s">
        <v>40</v>
      </c>
      <c r="E1181" s="10">
        <v>8</v>
      </c>
      <c r="F1181" s="11">
        <v>695.75</v>
      </c>
      <c r="G1181" s="11">
        <v>1370.7769999999998</v>
      </c>
      <c r="H1181" s="12">
        <f t="shared" si="90"/>
        <v>0.97021487603305756</v>
      </c>
      <c r="I1181" s="11">
        <f t="shared" si="91"/>
        <v>10966.215999999999</v>
      </c>
      <c r="J1181" s="11">
        <f t="shared" si="94"/>
        <v>5400.2159999999985</v>
      </c>
      <c r="K1181" s="13" t="s">
        <v>16</v>
      </c>
    </row>
    <row r="1182" spans="1:11" x14ac:dyDescent="0.25">
      <c r="A1182" s="6">
        <f t="shared" si="92"/>
        <v>2012</v>
      </c>
      <c r="B1182" s="7">
        <f t="shared" si="93"/>
        <v>10</v>
      </c>
      <c r="C1182" s="8">
        <v>41204</v>
      </c>
      <c r="D1182" s="9" t="s">
        <v>336</v>
      </c>
      <c r="E1182" s="10">
        <v>3</v>
      </c>
      <c r="F1182" s="11">
        <v>733.69999999999993</v>
      </c>
      <c r="G1182" s="11">
        <v>987.33249999999987</v>
      </c>
      <c r="H1182" s="12">
        <f t="shared" si="90"/>
        <v>0.34568965517241373</v>
      </c>
      <c r="I1182" s="11">
        <f t="shared" si="91"/>
        <v>2961.9974999999995</v>
      </c>
      <c r="J1182" s="11">
        <f t="shared" si="94"/>
        <v>760.89749999999958</v>
      </c>
      <c r="K1182" s="13" t="s">
        <v>18</v>
      </c>
    </row>
    <row r="1183" spans="1:11" x14ac:dyDescent="0.25">
      <c r="A1183" s="6">
        <f t="shared" si="92"/>
        <v>2012</v>
      </c>
      <c r="B1183" s="7">
        <f t="shared" si="93"/>
        <v>10</v>
      </c>
      <c r="C1183" s="8">
        <v>41204</v>
      </c>
      <c r="D1183" s="9" t="s">
        <v>177</v>
      </c>
      <c r="E1183" s="10">
        <v>3</v>
      </c>
      <c r="F1183" s="11">
        <v>451.83269999999999</v>
      </c>
      <c r="G1183" s="11">
        <v>1007.331</v>
      </c>
      <c r="H1183" s="12">
        <f t="shared" si="90"/>
        <v>1.2294335934517355</v>
      </c>
      <c r="I1183" s="11">
        <f t="shared" si="91"/>
        <v>3021.9929999999999</v>
      </c>
      <c r="J1183" s="11">
        <f t="shared" si="94"/>
        <v>1666.4948999999999</v>
      </c>
      <c r="K1183" s="13" t="s">
        <v>20</v>
      </c>
    </row>
    <row r="1184" spans="1:11" x14ac:dyDescent="0.25">
      <c r="A1184" s="6">
        <f t="shared" si="92"/>
        <v>2012</v>
      </c>
      <c r="B1184" s="7">
        <f t="shared" si="93"/>
        <v>10</v>
      </c>
      <c r="C1184" s="8">
        <v>41205</v>
      </c>
      <c r="D1184" s="9" t="s">
        <v>428</v>
      </c>
      <c r="E1184" s="10">
        <v>4</v>
      </c>
      <c r="F1184" s="11">
        <v>18.974999999999998</v>
      </c>
      <c r="G1184" s="11">
        <v>29.831</v>
      </c>
      <c r="H1184" s="12">
        <f t="shared" si="90"/>
        <v>0.57212121212121225</v>
      </c>
      <c r="I1184" s="11">
        <f t="shared" si="91"/>
        <v>119.324</v>
      </c>
      <c r="J1184" s="11">
        <f t="shared" si="94"/>
        <v>43.424000000000007</v>
      </c>
      <c r="K1184" s="13" t="s">
        <v>18</v>
      </c>
    </row>
    <row r="1185" spans="1:11" x14ac:dyDescent="0.25">
      <c r="A1185" s="6">
        <f t="shared" si="92"/>
        <v>2012</v>
      </c>
      <c r="B1185" s="7">
        <f t="shared" si="93"/>
        <v>10</v>
      </c>
      <c r="C1185" s="8">
        <v>41205</v>
      </c>
      <c r="D1185" s="9" t="s">
        <v>343</v>
      </c>
      <c r="E1185" s="10">
        <v>3</v>
      </c>
      <c r="F1185" s="11">
        <v>1137.2350000000001</v>
      </c>
      <c r="G1185" s="11">
        <v>1718.1229999999998</v>
      </c>
      <c r="H1185" s="12">
        <f t="shared" si="90"/>
        <v>0.51078976640711871</v>
      </c>
      <c r="I1185" s="11">
        <f t="shared" si="91"/>
        <v>5154.3689999999997</v>
      </c>
      <c r="J1185" s="11">
        <f t="shared" si="94"/>
        <v>1742.6639999999993</v>
      </c>
      <c r="K1185" s="13" t="s">
        <v>22</v>
      </c>
    </row>
    <row r="1186" spans="1:11" x14ac:dyDescent="0.25">
      <c r="A1186" s="6">
        <f t="shared" si="92"/>
        <v>2012</v>
      </c>
      <c r="B1186" s="7">
        <f t="shared" si="93"/>
        <v>10</v>
      </c>
      <c r="C1186" s="8">
        <v>41205</v>
      </c>
      <c r="D1186" s="9" t="s">
        <v>92</v>
      </c>
      <c r="E1186" s="10">
        <v>3</v>
      </c>
      <c r="F1186" s="11">
        <v>569.25</v>
      </c>
      <c r="G1186" s="11">
        <v>859.49849999999992</v>
      </c>
      <c r="H1186" s="12">
        <f t="shared" si="90"/>
        <v>0.50987878787878771</v>
      </c>
      <c r="I1186" s="11">
        <f t="shared" si="91"/>
        <v>2578.4955</v>
      </c>
      <c r="J1186" s="11">
        <f t="shared" si="94"/>
        <v>870.74549999999999</v>
      </c>
      <c r="K1186" s="13" t="s">
        <v>24</v>
      </c>
    </row>
    <row r="1187" spans="1:11" x14ac:dyDescent="0.25">
      <c r="A1187" s="6">
        <f t="shared" si="92"/>
        <v>2012</v>
      </c>
      <c r="B1187" s="7">
        <f t="shared" si="93"/>
        <v>10</v>
      </c>
      <c r="C1187" s="8">
        <v>41205</v>
      </c>
      <c r="D1187" s="9" t="s">
        <v>353</v>
      </c>
      <c r="E1187" s="10">
        <v>3</v>
      </c>
      <c r="F1187" s="11">
        <v>163.185</v>
      </c>
      <c r="G1187" s="11">
        <v>254.75949999999997</v>
      </c>
      <c r="H1187" s="12">
        <f t="shared" si="90"/>
        <v>0.56116983791402375</v>
      </c>
      <c r="I1187" s="11">
        <f t="shared" si="91"/>
        <v>764.27849999999989</v>
      </c>
      <c r="J1187" s="11">
        <f t="shared" si="94"/>
        <v>274.72349999999989</v>
      </c>
      <c r="K1187" s="13" t="s">
        <v>12</v>
      </c>
    </row>
    <row r="1188" spans="1:11" x14ac:dyDescent="0.25">
      <c r="A1188" s="6">
        <f t="shared" si="92"/>
        <v>2012</v>
      </c>
      <c r="B1188" s="7">
        <f t="shared" si="93"/>
        <v>10</v>
      </c>
      <c r="C1188" s="8">
        <v>41206</v>
      </c>
      <c r="D1188" s="9" t="s">
        <v>429</v>
      </c>
      <c r="E1188" s="10">
        <v>4</v>
      </c>
      <c r="F1188" s="11">
        <v>18.974999999999998</v>
      </c>
      <c r="G1188" s="11">
        <v>29.071999999999999</v>
      </c>
      <c r="H1188" s="12">
        <f t="shared" si="90"/>
        <v>0.53212121212121222</v>
      </c>
      <c r="I1188" s="11">
        <f t="shared" si="91"/>
        <v>116.288</v>
      </c>
      <c r="J1188" s="11">
        <f t="shared" si="94"/>
        <v>40.388000000000005</v>
      </c>
      <c r="K1188" s="13" t="s">
        <v>25</v>
      </c>
    </row>
    <row r="1189" spans="1:11" x14ac:dyDescent="0.25">
      <c r="A1189" s="6">
        <f t="shared" si="92"/>
        <v>2012</v>
      </c>
      <c r="B1189" s="7">
        <f t="shared" si="93"/>
        <v>10</v>
      </c>
      <c r="C1189" s="8">
        <v>41206</v>
      </c>
      <c r="D1189" s="9" t="s">
        <v>343</v>
      </c>
      <c r="E1189" s="10">
        <v>3</v>
      </c>
      <c r="F1189" s="11">
        <v>1137.2350000000001</v>
      </c>
      <c r="G1189" s="11">
        <v>1798.7264999999998</v>
      </c>
      <c r="H1189" s="12">
        <f t="shared" si="90"/>
        <v>0.5816664981292341</v>
      </c>
      <c r="I1189" s="11">
        <f t="shared" si="91"/>
        <v>5396.1794999999993</v>
      </c>
      <c r="J1189" s="11">
        <f t="shared" si="94"/>
        <v>1984.4744999999989</v>
      </c>
      <c r="K1189" s="13" t="s">
        <v>27</v>
      </c>
    </row>
    <row r="1190" spans="1:11" x14ac:dyDescent="0.25">
      <c r="A1190" s="6">
        <f t="shared" si="92"/>
        <v>2012</v>
      </c>
      <c r="B1190" s="7">
        <f t="shared" si="93"/>
        <v>10</v>
      </c>
      <c r="C1190" s="8">
        <v>41206</v>
      </c>
      <c r="D1190" s="9" t="s">
        <v>111</v>
      </c>
      <c r="E1190" s="10">
        <v>3</v>
      </c>
      <c r="F1190" s="11">
        <v>967.72500000000002</v>
      </c>
      <c r="G1190" s="11">
        <v>1644.7989999999998</v>
      </c>
      <c r="H1190" s="12">
        <f t="shared" si="90"/>
        <v>0.69965537730243588</v>
      </c>
      <c r="I1190" s="11">
        <f t="shared" si="91"/>
        <v>4934.396999999999</v>
      </c>
      <c r="J1190" s="11">
        <f t="shared" si="94"/>
        <v>2031.2219999999988</v>
      </c>
      <c r="K1190" s="13" t="s">
        <v>12</v>
      </c>
    </row>
    <row r="1191" spans="1:11" x14ac:dyDescent="0.25">
      <c r="A1191" s="6">
        <f t="shared" si="92"/>
        <v>2012</v>
      </c>
      <c r="B1191" s="7">
        <f t="shared" si="93"/>
        <v>10</v>
      </c>
      <c r="C1191" s="8">
        <v>41206</v>
      </c>
      <c r="D1191" s="9" t="s">
        <v>208</v>
      </c>
      <c r="E1191" s="10">
        <v>3</v>
      </c>
      <c r="F1191" s="11">
        <v>57.899050000000003</v>
      </c>
      <c r="G1191" s="11">
        <v>124.61399999999999</v>
      </c>
      <c r="H1191" s="12">
        <f t="shared" si="90"/>
        <v>1.1522632927483263</v>
      </c>
      <c r="I1191" s="11">
        <f t="shared" si="91"/>
        <v>373.84199999999998</v>
      </c>
      <c r="J1191" s="11">
        <f t="shared" si="94"/>
        <v>200.14484999999996</v>
      </c>
      <c r="K1191" s="13" t="s">
        <v>28</v>
      </c>
    </row>
    <row r="1192" spans="1:11" x14ac:dyDescent="0.25">
      <c r="A1192" s="6">
        <f t="shared" si="92"/>
        <v>2012</v>
      </c>
      <c r="B1192" s="7">
        <f t="shared" si="93"/>
        <v>10</v>
      </c>
      <c r="C1192" s="8">
        <v>41207</v>
      </c>
      <c r="D1192" s="9" t="s">
        <v>120</v>
      </c>
      <c r="E1192" s="10">
        <v>22</v>
      </c>
      <c r="F1192" s="11">
        <v>25.299999999999997</v>
      </c>
      <c r="G1192" s="11">
        <v>44.3095</v>
      </c>
      <c r="H1192" s="12">
        <f t="shared" si="90"/>
        <v>0.75136363636363657</v>
      </c>
      <c r="I1192" s="11">
        <f t="shared" si="91"/>
        <v>974.80899999999997</v>
      </c>
      <c r="J1192" s="11">
        <f t="shared" si="94"/>
        <v>418.20900000000006</v>
      </c>
      <c r="K1192" s="13" t="s">
        <v>18</v>
      </c>
    </row>
    <row r="1193" spans="1:11" x14ac:dyDescent="0.25">
      <c r="A1193" s="6">
        <f t="shared" si="92"/>
        <v>2012</v>
      </c>
      <c r="B1193" s="7">
        <f t="shared" si="93"/>
        <v>10</v>
      </c>
      <c r="C1193" s="8">
        <v>41207</v>
      </c>
      <c r="D1193" s="9" t="s">
        <v>329</v>
      </c>
      <c r="E1193" s="10">
        <v>8</v>
      </c>
      <c r="F1193" s="11">
        <v>884.23500000000001</v>
      </c>
      <c r="G1193" s="11">
        <v>1257.4904999999999</v>
      </c>
      <c r="H1193" s="12">
        <f t="shared" si="90"/>
        <v>0.42212251268045242</v>
      </c>
      <c r="I1193" s="11">
        <f t="shared" si="91"/>
        <v>10059.923999999999</v>
      </c>
      <c r="J1193" s="11">
        <f t="shared" si="94"/>
        <v>2986.043999999999</v>
      </c>
      <c r="K1193" s="13" t="s">
        <v>12</v>
      </c>
    </row>
    <row r="1194" spans="1:11" x14ac:dyDescent="0.25">
      <c r="A1194" s="6">
        <f t="shared" si="92"/>
        <v>2012</v>
      </c>
      <c r="B1194" s="7">
        <f t="shared" si="93"/>
        <v>10</v>
      </c>
      <c r="C1194" s="8">
        <v>41207</v>
      </c>
      <c r="D1194" s="9" t="s">
        <v>111</v>
      </c>
      <c r="E1194" s="10">
        <v>5</v>
      </c>
      <c r="F1194" s="11">
        <v>917.12500000000011</v>
      </c>
      <c r="G1194" s="11">
        <v>1644.7989999999998</v>
      </c>
      <c r="H1194" s="12">
        <f t="shared" si="90"/>
        <v>0.79342946708463902</v>
      </c>
      <c r="I1194" s="11">
        <f t="shared" si="91"/>
        <v>8223.994999999999</v>
      </c>
      <c r="J1194" s="11">
        <f t="shared" si="94"/>
        <v>3638.3699999999981</v>
      </c>
      <c r="K1194" s="13" t="s">
        <v>14</v>
      </c>
    </row>
    <row r="1195" spans="1:11" x14ac:dyDescent="0.25">
      <c r="A1195" s="6">
        <f t="shared" si="92"/>
        <v>2012</v>
      </c>
      <c r="B1195" s="7">
        <f t="shared" si="93"/>
        <v>10</v>
      </c>
      <c r="C1195" s="8">
        <v>41207</v>
      </c>
      <c r="D1195" s="9" t="s">
        <v>312</v>
      </c>
      <c r="E1195" s="10">
        <v>3</v>
      </c>
      <c r="F1195" s="11">
        <v>1565.9941000000001</v>
      </c>
      <c r="G1195" s="11">
        <v>2853.1615000000002</v>
      </c>
      <c r="H1195" s="12">
        <f t="shared" si="90"/>
        <v>0.82194907375449244</v>
      </c>
      <c r="I1195" s="11">
        <f t="shared" si="91"/>
        <v>8559.4845000000005</v>
      </c>
      <c r="J1195" s="11">
        <f t="shared" si="94"/>
        <v>3861.5021999999999</v>
      </c>
      <c r="K1195" s="13" t="s">
        <v>16</v>
      </c>
    </row>
    <row r="1196" spans="1:11" x14ac:dyDescent="0.25">
      <c r="A1196" s="6">
        <f t="shared" si="92"/>
        <v>2012</v>
      </c>
      <c r="B1196" s="7">
        <f t="shared" si="93"/>
        <v>10</v>
      </c>
      <c r="C1196" s="8">
        <v>41208</v>
      </c>
      <c r="D1196" s="9" t="s">
        <v>120</v>
      </c>
      <c r="E1196" s="10">
        <v>6</v>
      </c>
      <c r="F1196" s="11">
        <v>21.505000000000003</v>
      </c>
      <c r="G1196" s="11">
        <v>44.3095</v>
      </c>
      <c r="H1196" s="12">
        <f t="shared" si="90"/>
        <v>1.0604278074866307</v>
      </c>
      <c r="I1196" s="11">
        <f t="shared" si="91"/>
        <v>265.85699999999997</v>
      </c>
      <c r="J1196" s="11">
        <f t="shared" si="94"/>
        <v>136.82699999999994</v>
      </c>
      <c r="K1196" s="13" t="s">
        <v>18</v>
      </c>
    </row>
    <row r="1197" spans="1:11" x14ac:dyDescent="0.25">
      <c r="A1197" s="6">
        <f t="shared" si="92"/>
        <v>2012</v>
      </c>
      <c r="B1197" s="7">
        <f t="shared" si="93"/>
        <v>10</v>
      </c>
      <c r="C1197" s="8">
        <v>41208</v>
      </c>
      <c r="D1197" s="9" t="s">
        <v>312</v>
      </c>
      <c r="E1197" s="10">
        <v>7</v>
      </c>
      <c r="F1197" s="11">
        <v>1505.35</v>
      </c>
      <c r="G1197" s="11">
        <v>2853.1615000000002</v>
      </c>
      <c r="H1197" s="12">
        <f t="shared" si="90"/>
        <v>0.89534759358288796</v>
      </c>
      <c r="I1197" s="11">
        <f t="shared" si="91"/>
        <v>19972.130499999999</v>
      </c>
      <c r="J1197" s="11">
        <f t="shared" si="94"/>
        <v>9434.6805000000004</v>
      </c>
      <c r="K1197" s="13" t="s">
        <v>20</v>
      </c>
    </row>
    <row r="1198" spans="1:11" x14ac:dyDescent="0.25">
      <c r="A1198" s="6">
        <f t="shared" si="92"/>
        <v>2012</v>
      </c>
      <c r="B1198" s="7">
        <f t="shared" si="93"/>
        <v>10</v>
      </c>
      <c r="C1198" s="8">
        <v>41208</v>
      </c>
      <c r="D1198" s="9" t="s">
        <v>336</v>
      </c>
      <c r="E1198" s="10">
        <v>3</v>
      </c>
      <c r="F1198" s="11">
        <v>884.23500000000001</v>
      </c>
      <c r="G1198" s="11">
        <v>1257.4904999999999</v>
      </c>
      <c r="H1198" s="12">
        <f t="shared" si="90"/>
        <v>0.42212251268045242</v>
      </c>
      <c r="I1198" s="11">
        <f t="shared" si="91"/>
        <v>3772.4714999999997</v>
      </c>
      <c r="J1198" s="11">
        <f t="shared" si="94"/>
        <v>1119.7664999999997</v>
      </c>
      <c r="K1198" s="13" t="s">
        <v>18</v>
      </c>
    </row>
    <row r="1199" spans="1:11" x14ac:dyDescent="0.25">
      <c r="A1199" s="6">
        <f t="shared" si="92"/>
        <v>2012</v>
      </c>
      <c r="B1199" s="7">
        <f t="shared" si="93"/>
        <v>10</v>
      </c>
      <c r="C1199" s="8">
        <v>41208</v>
      </c>
      <c r="D1199" s="9" t="s">
        <v>111</v>
      </c>
      <c r="E1199" s="10">
        <v>3</v>
      </c>
      <c r="F1199" s="11">
        <v>967.72500000000002</v>
      </c>
      <c r="G1199" s="11">
        <v>1644.7989999999998</v>
      </c>
      <c r="H1199" s="12">
        <f t="shared" si="90"/>
        <v>0.69965537730243588</v>
      </c>
      <c r="I1199" s="11">
        <f t="shared" si="91"/>
        <v>4934.396999999999</v>
      </c>
      <c r="J1199" s="11">
        <f t="shared" si="94"/>
        <v>2031.2219999999988</v>
      </c>
      <c r="K1199" s="13" t="s">
        <v>22</v>
      </c>
    </row>
    <row r="1200" spans="1:11" x14ac:dyDescent="0.25">
      <c r="A1200" s="6">
        <f t="shared" si="92"/>
        <v>2012</v>
      </c>
      <c r="B1200" s="7">
        <f t="shared" si="93"/>
        <v>10</v>
      </c>
      <c r="C1200" s="8">
        <v>41209</v>
      </c>
      <c r="D1200" s="9" t="s">
        <v>336</v>
      </c>
      <c r="E1200" s="10">
        <v>6</v>
      </c>
      <c r="F1200" s="11">
        <v>795.68500000000006</v>
      </c>
      <c r="G1200" s="11">
        <v>1257.4904999999999</v>
      </c>
      <c r="H1200" s="12">
        <f t="shared" si="90"/>
        <v>0.58038733921086838</v>
      </c>
      <c r="I1200" s="11">
        <f t="shared" si="91"/>
        <v>7544.9429999999993</v>
      </c>
      <c r="J1200" s="11">
        <f t="shared" si="94"/>
        <v>2770.8329999999987</v>
      </c>
      <c r="K1200" s="13" t="s">
        <v>24</v>
      </c>
    </row>
    <row r="1201" spans="1:11" x14ac:dyDescent="0.25">
      <c r="A1201" s="6">
        <f t="shared" si="92"/>
        <v>2012</v>
      </c>
      <c r="B1201" s="7">
        <f t="shared" si="93"/>
        <v>10</v>
      </c>
      <c r="C1201" s="8">
        <v>41209</v>
      </c>
      <c r="D1201" s="9" t="s">
        <v>120</v>
      </c>
      <c r="E1201" s="10">
        <v>7</v>
      </c>
      <c r="F1201" s="11">
        <v>14.927000000000001</v>
      </c>
      <c r="G1201" s="11">
        <v>24.954999999999998</v>
      </c>
      <c r="H1201" s="12">
        <f t="shared" si="90"/>
        <v>0.67180277349768847</v>
      </c>
      <c r="I1201" s="11">
        <f t="shared" si="91"/>
        <v>174.685</v>
      </c>
      <c r="J1201" s="11">
        <f t="shared" si="94"/>
        <v>70.195999999999998</v>
      </c>
      <c r="K1201" s="13" t="s">
        <v>12</v>
      </c>
    </row>
    <row r="1202" spans="1:11" x14ac:dyDescent="0.25">
      <c r="A1202" s="6">
        <f t="shared" si="92"/>
        <v>2012</v>
      </c>
      <c r="B1202" s="7">
        <f t="shared" si="93"/>
        <v>10</v>
      </c>
      <c r="C1202" s="8">
        <v>41209</v>
      </c>
      <c r="D1202" s="9" t="s">
        <v>111</v>
      </c>
      <c r="E1202" s="10">
        <v>5</v>
      </c>
      <c r="F1202" s="11">
        <v>917.12500000000011</v>
      </c>
      <c r="G1202" s="11">
        <v>1644.7989999999998</v>
      </c>
      <c r="H1202" s="12">
        <f t="shared" si="90"/>
        <v>0.79342946708463902</v>
      </c>
      <c r="I1202" s="11">
        <f t="shared" si="91"/>
        <v>8223.994999999999</v>
      </c>
      <c r="J1202" s="11">
        <f t="shared" si="94"/>
        <v>3638.3699999999981</v>
      </c>
      <c r="K1202" s="13" t="s">
        <v>25</v>
      </c>
    </row>
    <row r="1203" spans="1:11" x14ac:dyDescent="0.25">
      <c r="A1203" s="6">
        <f t="shared" si="92"/>
        <v>2012</v>
      </c>
      <c r="B1203" s="7">
        <f t="shared" si="93"/>
        <v>10</v>
      </c>
      <c r="C1203" s="8">
        <v>41209</v>
      </c>
      <c r="D1203" s="9" t="s">
        <v>177</v>
      </c>
      <c r="E1203" s="10">
        <v>3</v>
      </c>
      <c r="F1203" s="11">
        <v>504.73500000000001</v>
      </c>
      <c r="G1203" s="11">
        <v>969.25450000000001</v>
      </c>
      <c r="H1203" s="12">
        <f t="shared" si="90"/>
        <v>0.92032353611300977</v>
      </c>
      <c r="I1203" s="11">
        <f t="shared" si="91"/>
        <v>2907.7635</v>
      </c>
      <c r="J1203" s="11">
        <f t="shared" si="94"/>
        <v>1393.5585000000001</v>
      </c>
      <c r="K1203" s="13" t="s">
        <v>27</v>
      </c>
    </row>
    <row r="1204" spans="1:11" x14ac:dyDescent="0.25">
      <c r="A1204" s="6">
        <f t="shared" si="92"/>
        <v>2012</v>
      </c>
      <c r="B1204" s="7">
        <f t="shared" si="93"/>
        <v>10</v>
      </c>
      <c r="C1204" s="8">
        <v>41210</v>
      </c>
      <c r="D1204" s="9" t="s">
        <v>430</v>
      </c>
      <c r="E1204" s="10">
        <v>7</v>
      </c>
      <c r="F1204" s="11">
        <v>164.45</v>
      </c>
      <c r="G1204" s="11">
        <v>250.10199999999998</v>
      </c>
      <c r="H1204" s="12">
        <f t="shared" si="90"/>
        <v>0.52083916083916082</v>
      </c>
      <c r="I1204" s="11">
        <f t="shared" si="91"/>
        <v>1750.7139999999999</v>
      </c>
      <c r="J1204" s="11">
        <f t="shared" si="94"/>
        <v>599.56400000000008</v>
      </c>
      <c r="K1204" s="13" t="s">
        <v>12</v>
      </c>
    </row>
    <row r="1205" spans="1:11" x14ac:dyDescent="0.25">
      <c r="A1205" s="6">
        <f t="shared" si="92"/>
        <v>2012</v>
      </c>
      <c r="B1205" s="7">
        <f t="shared" si="93"/>
        <v>10</v>
      </c>
      <c r="C1205" s="8">
        <v>41210</v>
      </c>
      <c r="D1205" s="9" t="s">
        <v>431</v>
      </c>
      <c r="E1205" s="10">
        <v>3</v>
      </c>
      <c r="F1205" s="11">
        <v>14.420999999999999</v>
      </c>
      <c r="G1205" s="11">
        <v>20.366499999999998</v>
      </c>
      <c r="H1205" s="12">
        <f t="shared" si="90"/>
        <v>0.41228070175438591</v>
      </c>
      <c r="I1205" s="11">
        <f t="shared" si="91"/>
        <v>61.099499999999992</v>
      </c>
      <c r="J1205" s="11">
        <f t="shared" si="94"/>
        <v>17.836499999999994</v>
      </c>
      <c r="K1205" s="13" t="s">
        <v>28</v>
      </c>
    </row>
    <row r="1206" spans="1:11" x14ac:dyDescent="0.25">
      <c r="A1206" s="6">
        <f t="shared" si="92"/>
        <v>2012</v>
      </c>
      <c r="B1206" s="7">
        <f t="shared" si="93"/>
        <v>10</v>
      </c>
      <c r="C1206" s="8">
        <v>41210</v>
      </c>
      <c r="D1206" s="9" t="s">
        <v>40</v>
      </c>
      <c r="E1206" s="10">
        <v>3</v>
      </c>
      <c r="F1206" s="11">
        <v>1808.95</v>
      </c>
      <c r="G1206" s="11">
        <v>3620.8555000000001</v>
      </c>
      <c r="H1206" s="12">
        <f t="shared" si="90"/>
        <v>1.0016338207247297</v>
      </c>
      <c r="I1206" s="11">
        <f t="shared" si="91"/>
        <v>10862.566500000001</v>
      </c>
      <c r="J1206" s="11">
        <f t="shared" si="94"/>
        <v>5435.7165000000005</v>
      </c>
      <c r="K1206" s="13" t="s">
        <v>18</v>
      </c>
    </row>
    <row r="1207" spans="1:11" x14ac:dyDescent="0.25">
      <c r="A1207" s="6">
        <f t="shared" si="92"/>
        <v>2012</v>
      </c>
      <c r="B1207" s="7">
        <f t="shared" si="93"/>
        <v>10</v>
      </c>
      <c r="C1207" s="8">
        <v>41210</v>
      </c>
      <c r="D1207" s="9" t="s">
        <v>87</v>
      </c>
      <c r="E1207" s="10">
        <v>3</v>
      </c>
      <c r="F1207" s="11">
        <v>569.25</v>
      </c>
      <c r="G1207" s="11">
        <v>859.49849999999992</v>
      </c>
      <c r="H1207" s="12">
        <f t="shared" si="90"/>
        <v>0.50987878787878771</v>
      </c>
      <c r="I1207" s="11">
        <f t="shared" si="91"/>
        <v>2578.4955</v>
      </c>
      <c r="J1207" s="11">
        <f t="shared" si="94"/>
        <v>870.74549999999999</v>
      </c>
      <c r="K1207" s="13" t="s">
        <v>12</v>
      </c>
    </row>
    <row r="1208" spans="1:11" x14ac:dyDescent="0.25">
      <c r="A1208" s="6">
        <f t="shared" si="92"/>
        <v>2012</v>
      </c>
      <c r="B1208" s="7">
        <f t="shared" si="93"/>
        <v>10</v>
      </c>
      <c r="C1208" s="8">
        <v>41211</v>
      </c>
      <c r="D1208" s="9" t="s">
        <v>40</v>
      </c>
      <c r="E1208" s="10">
        <v>12</v>
      </c>
      <c r="F1208" s="11">
        <v>1745.7</v>
      </c>
      <c r="G1208" s="11">
        <v>3620.8555000000001</v>
      </c>
      <c r="H1208" s="12">
        <f t="shared" si="90"/>
        <v>1.0741567852437417</v>
      </c>
      <c r="I1208" s="11">
        <f t="shared" si="91"/>
        <v>43450.266000000003</v>
      </c>
      <c r="J1208" s="11">
        <f t="shared" si="94"/>
        <v>22501.866000000002</v>
      </c>
      <c r="K1208" s="13" t="s">
        <v>14</v>
      </c>
    </row>
    <row r="1209" spans="1:11" x14ac:dyDescent="0.25">
      <c r="A1209" s="6">
        <f t="shared" si="92"/>
        <v>2012</v>
      </c>
      <c r="B1209" s="7">
        <f t="shared" si="93"/>
        <v>10</v>
      </c>
      <c r="C1209" s="8">
        <v>41211</v>
      </c>
      <c r="D1209" s="9" t="s">
        <v>430</v>
      </c>
      <c r="E1209" s="10">
        <v>12</v>
      </c>
      <c r="F1209" s="11">
        <v>140.41499999999999</v>
      </c>
      <c r="G1209" s="11">
        <v>250.10199999999998</v>
      </c>
      <c r="H1209" s="12">
        <f t="shared" si="90"/>
        <v>0.78116298116298111</v>
      </c>
      <c r="I1209" s="11">
        <f t="shared" si="91"/>
        <v>3001.2239999999997</v>
      </c>
      <c r="J1209" s="11">
        <f t="shared" si="94"/>
        <v>1316.2439999999997</v>
      </c>
      <c r="K1209" s="13" t="s">
        <v>16</v>
      </c>
    </row>
    <row r="1210" spans="1:11" x14ac:dyDescent="0.25">
      <c r="A1210" s="6">
        <f t="shared" si="92"/>
        <v>2012</v>
      </c>
      <c r="B1210" s="7">
        <f t="shared" si="93"/>
        <v>10</v>
      </c>
      <c r="C1210" s="8">
        <v>41211</v>
      </c>
      <c r="D1210" s="9" t="s">
        <v>432</v>
      </c>
      <c r="E1210" s="10">
        <v>8</v>
      </c>
      <c r="F1210" s="11">
        <v>14.420999999999999</v>
      </c>
      <c r="G1210" s="11">
        <v>20.366499999999998</v>
      </c>
      <c r="H1210" s="12">
        <f t="shared" si="90"/>
        <v>0.41228070175438591</v>
      </c>
      <c r="I1210" s="11">
        <f t="shared" si="91"/>
        <v>162.93199999999999</v>
      </c>
      <c r="J1210" s="11">
        <f t="shared" si="94"/>
        <v>47.563999999999993</v>
      </c>
      <c r="K1210" s="13" t="s">
        <v>18</v>
      </c>
    </row>
    <row r="1211" spans="1:11" x14ac:dyDescent="0.25">
      <c r="A1211" s="6">
        <f t="shared" si="92"/>
        <v>2012</v>
      </c>
      <c r="B1211" s="7">
        <f t="shared" si="93"/>
        <v>10</v>
      </c>
      <c r="C1211" s="8">
        <v>41211</v>
      </c>
      <c r="D1211" s="9" t="s">
        <v>154</v>
      </c>
      <c r="E1211" s="10">
        <v>4</v>
      </c>
      <c r="F1211" s="11">
        <v>56.925000000000004</v>
      </c>
      <c r="G1211" s="11">
        <v>85.352999999999994</v>
      </c>
      <c r="H1211" s="12">
        <f t="shared" si="90"/>
        <v>0.49939393939393917</v>
      </c>
      <c r="I1211" s="11">
        <f t="shared" si="91"/>
        <v>341.41199999999998</v>
      </c>
      <c r="J1211" s="11">
        <f t="shared" si="94"/>
        <v>113.71199999999996</v>
      </c>
      <c r="K1211" s="13" t="s">
        <v>20</v>
      </c>
    </row>
    <row r="1212" spans="1:11" x14ac:dyDescent="0.25">
      <c r="A1212" s="6">
        <f t="shared" si="92"/>
        <v>2012</v>
      </c>
      <c r="B1212" s="7">
        <f t="shared" si="93"/>
        <v>10</v>
      </c>
      <c r="C1212" s="8">
        <v>41212</v>
      </c>
      <c r="D1212" s="9" t="s">
        <v>158</v>
      </c>
      <c r="E1212" s="10">
        <v>4</v>
      </c>
      <c r="F1212" s="11">
        <v>56.925000000000004</v>
      </c>
      <c r="G1212" s="11">
        <v>85.352999999999994</v>
      </c>
      <c r="H1212" s="12">
        <f t="shared" si="90"/>
        <v>0.49939393939393917</v>
      </c>
      <c r="I1212" s="11">
        <f t="shared" si="91"/>
        <v>341.41199999999998</v>
      </c>
      <c r="J1212" s="11">
        <f t="shared" si="94"/>
        <v>113.71199999999996</v>
      </c>
      <c r="K1212" s="13" t="s">
        <v>18</v>
      </c>
    </row>
    <row r="1213" spans="1:11" x14ac:dyDescent="0.25">
      <c r="A1213" s="6">
        <f t="shared" si="92"/>
        <v>2012</v>
      </c>
      <c r="B1213" s="7">
        <f t="shared" si="93"/>
        <v>10</v>
      </c>
      <c r="C1213" s="8">
        <v>41212</v>
      </c>
      <c r="D1213" s="9" t="s">
        <v>433</v>
      </c>
      <c r="E1213" s="10">
        <v>3</v>
      </c>
      <c r="F1213" s="11">
        <v>14.18065</v>
      </c>
      <c r="G1213" s="11">
        <v>20.033000000000001</v>
      </c>
      <c r="H1213" s="12">
        <f t="shared" si="90"/>
        <v>0.41269969994323258</v>
      </c>
      <c r="I1213" s="11">
        <f t="shared" si="91"/>
        <v>60.099000000000004</v>
      </c>
      <c r="J1213" s="11">
        <f t="shared" si="94"/>
        <v>17.557050000000004</v>
      </c>
      <c r="K1213" s="13" t="s">
        <v>22</v>
      </c>
    </row>
    <row r="1214" spans="1:11" x14ac:dyDescent="0.25">
      <c r="A1214" s="6">
        <f t="shared" si="92"/>
        <v>2012</v>
      </c>
      <c r="B1214" s="7">
        <f t="shared" si="93"/>
        <v>10</v>
      </c>
      <c r="C1214" s="8">
        <v>41212</v>
      </c>
      <c r="D1214" s="9" t="s">
        <v>434</v>
      </c>
      <c r="E1214" s="10">
        <v>3</v>
      </c>
      <c r="F1214" s="11">
        <v>378.23500000000001</v>
      </c>
      <c r="G1214" s="11">
        <v>693.17399999999998</v>
      </c>
      <c r="H1214" s="12">
        <f t="shared" si="90"/>
        <v>0.83265430221951953</v>
      </c>
      <c r="I1214" s="11">
        <f t="shared" si="91"/>
        <v>2079.5219999999999</v>
      </c>
      <c r="J1214" s="11">
        <f t="shared" si="94"/>
        <v>944.81700000000001</v>
      </c>
      <c r="K1214" s="13" t="s">
        <v>24</v>
      </c>
    </row>
    <row r="1215" spans="1:11" x14ac:dyDescent="0.25">
      <c r="A1215" s="6">
        <f t="shared" si="92"/>
        <v>2012</v>
      </c>
      <c r="B1215" s="7">
        <f t="shared" si="93"/>
        <v>10</v>
      </c>
      <c r="C1215" s="8">
        <v>41212</v>
      </c>
      <c r="D1215" s="9" t="s">
        <v>208</v>
      </c>
      <c r="E1215" s="10">
        <v>3</v>
      </c>
      <c r="F1215" s="11">
        <v>59.49295</v>
      </c>
      <c r="G1215" s="11">
        <v>130.69749999999999</v>
      </c>
      <c r="H1215" s="12">
        <f t="shared" si="90"/>
        <v>1.1968569385112016</v>
      </c>
      <c r="I1215" s="11">
        <f t="shared" si="91"/>
        <v>392.09249999999997</v>
      </c>
      <c r="J1215" s="11">
        <f t="shared" si="94"/>
        <v>213.61364999999998</v>
      </c>
      <c r="K1215" s="13" t="s">
        <v>12</v>
      </c>
    </row>
    <row r="1216" spans="1:11" x14ac:dyDescent="0.25">
      <c r="A1216" s="6">
        <f t="shared" si="92"/>
        <v>2012</v>
      </c>
      <c r="B1216" s="7">
        <f t="shared" si="93"/>
        <v>10</v>
      </c>
      <c r="C1216" s="8">
        <v>41213</v>
      </c>
      <c r="D1216" s="9" t="s">
        <v>434</v>
      </c>
      <c r="E1216" s="10">
        <v>6</v>
      </c>
      <c r="F1216" s="11">
        <v>289.685</v>
      </c>
      <c r="G1216" s="11">
        <v>693.17399999999998</v>
      </c>
      <c r="H1216" s="12">
        <f t="shared" si="90"/>
        <v>1.3928543072647874</v>
      </c>
      <c r="I1216" s="11">
        <f t="shared" si="91"/>
        <v>4159.0439999999999</v>
      </c>
      <c r="J1216" s="11">
        <f t="shared" si="94"/>
        <v>2420.9339999999997</v>
      </c>
      <c r="K1216" s="13" t="s">
        <v>25</v>
      </c>
    </row>
    <row r="1217" spans="1:11" ht="26.25" x14ac:dyDescent="0.25">
      <c r="A1217" s="6">
        <f t="shared" si="92"/>
        <v>2012</v>
      </c>
      <c r="B1217" s="7">
        <f t="shared" si="93"/>
        <v>10</v>
      </c>
      <c r="C1217" s="8">
        <v>41213</v>
      </c>
      <c r="D1217" s="9" t="s">
        <v>435</v>
      </c>
      <c r="E1217" s="10">
        <v>7</v>
      </c>
      <c r="F1217" s="11">
        <v>50.599999999999994</v>
      </c>
      <c r="G1217" s="11">
        <v>85.927999999999997</v>
      </c>
      <c r="H1217" s="12">
        <f t="shared" si="90"/>
        <v>0.69818181818181835</v>
      </c>
      <c r="I1217" s="11">
        <f t="shared" si="91"/>
        <v>601.49599999999998</v>
      </c>
      <c r="J1217" s="11">
        <f t="shared" si="94"/>
        <v>247.29600000000005</v>
      </c>
      <c r="K1217" s="13" t="s">
        <v>27</v>
      </c>
    </row>
    <row r="1218" spans="1:11" x14ac:dyDescent="0.25">
      <c r="A1218" s="6">
        <f t="shared" si="92"/>
        <v>2012</v>
      </c>
      <c r="B1218" s="7">
        <f t="shared" si="93"/>
        <v>10</v>
      </c>
      <c r="C1218" s="8">
        <v>41213</v>
      </c>
      <c r="D1218" s="9" t="s">
        <v>436</v>
      </c>
      <c r="E1218" s="10">
        <v>4</v>
      </c>
      <c r="F1218" s="11">
        <v>27.830000000000002</v>
      </c>
      <c r="G1218" s="11">
        <v>43.883999999999993</v>
      </c>
      <c r="H1218" s="12">
        <f t="shared" si="90"/>
        <v>0.57685950413223108</v>
      </c>
      <c r="I1218" s="11">
        <f t="shared" si="91"/>
        <v>175.53599999999997</v>
      </c>
      <c r="J1218" s="11">
        <f t="shared" si="94"/>
        <v>64.215999999999966</v>
      </c>
      <c r="K1218" s="13" t="s">
        <v>12</v>
      </c>
    </row>
    <row r="1219" spans="1:11" x14ac:dyDescent="0.25">
      <c r="A1219" s="6">
        <f t="shared" si="92"/>
        <v>2012</v>
      </c>
      <c r="B1219" s="7">
        <f t="shared" si="93"/>
        <v>10</v>
      </c>
      <c r="C1219" s="8">
        <v>41213</v>
      </c>
      <c r="D1219" s="9" t="s">
        <v>174</v>
      </c>
      <c r="E1219" s="10">
        <v>3</v>
      </c>
      <c r="F1219" s="11">
        <v>14.420999999999999</v>
      </c>
      <c r="G1219" s="11">
        <v>20.366499999999998</v>
      </c>
      <c r="H1219" s="12">
        <f t="shared" ref="H1219:H1282" si="95">(G1219-F1219)/F1219</f>
        <v>0.41228070175438591</v>
      </c>
      <c r="I1219" s="11">
        <f t="shared" ref="I1219:I1282" si="96">E1219*G1219</f>
        <v>61.099499999999992</v>
      </c>
      <c r="J1219" s="11">
        <f t="shared" si="94"/>
        <v>17.836499999999994</v>
      </c>
      <c r="K1219" s="13" t="s">
        <v>28</v>
      </c>
    </row>
    <row r="1220" spans="1:11" x14ac:dyDescent="0.25">
      <c r="A1220" s="6">
        <f t="shared" ref="A1220:A1283" si="97">YEAR(C1220)</f>
        <v>2012</v>
      </c>
      <c r="B1220" s="7">
        <f t="shared" ref="B1220:B1283" si="98">MONTH(C1220)</f>
        <v>11</v>
      </c>
      <c r="C1220" s="8">
        <v>41214</v>
      </c>
      <c r="D1220" s="9" t="s">
        <v>437</v>
      </c>
      <c r="E1220" s="10">
        <v>4</v>
      </c>
      <c r="F1220" s="11">
        <v>27.830000000000002</v>
      </c>
      <c r="G1220" s="11">
        <v>43.883999999999993</v>
      </c>
      <c r="H1220" s="12">
        <f t="shared" si="95"/>
        <v>0.57685950413223108</v>
      </c>
      <c r="I1220" s="11">
        <f t="shared" si="96"/>
        <v>175.53599999999997</v>
      </c>
      <c r="J1220" s="11">
        <f t="shared" ref="J1220:J1283" si="99">I1220-E1220*F1220</f>
        <v>64.215999999999966</v>
      </c>
      <c r="K1220" s="13" t="s">
        <v>18</v>
      </c>
    </row>
    <row r="1221" spans="1:11" x14ac:dyDescent="0.25">
      <c r="A1221" s="6">
        <f t="shared" si="97"/>
        <v>2012</v>
      </c>
      <c r="B1221" s="7">
        <f t="shared" si="98"/>
        <v>11</v>
      </c>
      <c r="C1221" s="8">
        <v>41214</v>
      </c>
      <c r="D1221" s="9" t="s">
        <v>438</v>
      </c>
      <c r="E1221" s="10">
        <v>3</v>
      </c>
      <c r="F1221" s="11">
        <v>14.420999999999999</v>
      </c>
      <c r="G1221" s="11">
        <v>20.366499999999998</v>
      </c>
      <c r="H1221" s="12">
        <f t="shared" si="95"/>
        <v>0.41228070175438591</v>
      </c>
      <c r="I1221" s="11">
        <f t="shared" si="96"/>
        <v>61.099499999999992</v>
      </c>
      <c r="J1221" s="11">
        <f t="shared" si="99"/>
        <v>17.836499999999994</v>
      </c>
      <c r="K1221" s="13" t="s">
        <v>12</v>
      </c>
    </row>
    <row r="1222" spans="1:11" x14ac:dyDescent="0.25">
      <c r="A1222" s="6">
        <f t="shared" si="97"/>
        <v>2012</v>
      </c>
      <c r="B1222" s="7">
        <f t="shared" si="98"/>
        <v>11</v>
      </c>
      <c r="C1222" s="8">
        <v>41214</v>
      </c>
      <c r="D1222" s="9" t="s">
        <v>155</v>
      </c>
      <c r="E1222" s="10">
        <v>3</v>
      </c>
      <c r="F1222" s="11">
        <v>504.73500000000001</v>
      </c>
      <c r="G1222" s="11">
        <v>798.42199999999991</v>
      </c>
      <c r="H1222" s="12">
        <f t="shared" si="95"/>
        <v>0.58186375028480275</v>
      </c>
      <c r="I1222" s="11">
        <f t="shared" si="96"/>
        <v>2395.2659999999996</v>
      </c>
      <c r="J1222" s="11">
        <f t="shared" si="99"/>
        <v>881.06099999999969</v>
      </c>
      <c r="K1222" s="13" t="s">
        <v>14</v>
      </c>
    </row>
    <row r="1223" spans="1:11" x14ac:dyDescent="0.25">
      <c r="A1223" s="6">
        <f t="shared" si="97"/>
        <v>2012</v>
      </c>
      <c r="B1223" s="7">
        <f t="shared" si="98"/>
        <v>11</v>
      </c>
      <c r="C1223" s="8">
        <v>41214</v>
      </c>
      <c r="D1223" s="9" t="s">
        <v>272</v>
      </c>
      <c r="E1223" s="10">
        <v>3</v>
      </c>
      <c r="F1223" s="11">
        <v>71.029749999999993</v>
      </c>
      <c r="G1223" s="11">
        <v>100.26849999999999</v>
      </c>
      <c r="H1223" s="12">
        <f t="shared" si="95"/>
        <v>0.41164089694810974</v>
      </c>
      <c r="I1223" s="11">
        <f t="shared" si="96"/>
        <v>300.80549999999994</v>
      </c>
      <c r="J1223" s="11">
        <f t="shared" si="99"/>
        <v>87.716249999999945</v>
      </c>
      <c r="K1223" s="13" t="s">
        <v>16</v>
      </c>
    </row>
    <row r="1224" spans="1:11" x14ac:dyDescent="0.25">
      <c r="A1224" s="6">
        <f t="shared" si="97"/>
        <v>2012</v>
      </c>
      <c r="B1224" s="7">
        <f t="shared" si="98"/>
        <v>11</v>
      </c>
      <c r="C1224" s="8">
        <v>41215</v>
      </c>
      <c r="D1224" s="9" t="s">
        <v>155</v>
      </c>
      <c r="E1224" s="10">
        <v>16</v>
      </c>
      <c r="F1224" s="11">
        <v>442.75000000000006</v>
      </c>
      <c r="G1224" s="11">
        <v>798.42199999999991</v>
      </c>
      <c r="H1224" s="12">
        <f t="shared" si="95"/>
        <v>0.80332467532467489</v>
      </c>
      <c r="I1224" s="11">
        <f t="shared" si="96"/>
        <v>12774.751999999999</v>
      </c>
      <c r="J1224" s="11">
        <f t="shared" si="99"/>
        <v>5690.7519999999977</v>
      </c>
      <c r="K1224" s="13" t="s">
        <v>18</v>
      </c>
    </row>
    <row r="1225" spans="1:11" x14ac:dyDescent="0.25">
      <c r="A1225" s="6">
        <f t="shared" si="97"/>
        <v>2012</v>
      </c>
      <c r="B1225" s="7">
        <f t="shared" si="98"/>
        <v>11</v>
      </c>
      <c r="C1225" s="8">
        <v>41215</v>
      </c>
      <c r="D1225" s="9" t="s">
        <v>199</v>
      </c>
      <c r="E1225" s="10">
        <v>5</v>
      </c>
      <c r="F1225" s="11">
        <v>44.274999999999999</v>
      </c>
      <c r="G1225" s="11">
        <v>68.655000000000001</v>
      </c>
      <c r="H1225" s="12">
        <f t="shared" si="95"/>
        <v>0.55064935064935072</v>
      </c>
      <c r="I1225" s="11">
        <f t="shared" si="96"/>
        <v>343.27499999999998</v>
      </c>
      <c r="J1225" s="11">
        <f t="shared" si="99"/>
        <v>121.89999999999998</v>
      </c>
      <c r="K1225" s="13" t="s">
        <v>20</v>
      </c>
    </row>
    <row r="1226" spans="1:11" x14ac:dyDescent="0.25">
      <c r="A1226" s="6">
        <f t="shared" si="97"/>
        <v>2012</v>
      </c>
      <c r="B1226" s="7">
        <f t="shared" si="98"/>
        <v>11</v>
      </c>
      <c r="C1226" s="8">
        <v>41215</v>
      </c>
      <c r="D1226" s="9" t="s">
        <v>439</v>
      </c>
      <c r="E1226" s="10">
        <v>3</v>
      </c>
      <c r="F1226" s="11">
        <v>6.3249999999999993</v>
      </c>
      <c r="G1226" s="11">
        <v>10.890499999999999</v>
      </c>
      <c r="H1226" s="12">
        <f t="shared" si="95"/>
        <v>0.72181818181818191</v>
      </c>
      <c r="I1226" s="11">
        <f t="shared" si="96"/>
        <v>32.671499999999995</v>
      </c>
      <c r="J1226" s="11">
        <f t="shared" si="99"/>
        <v>13.696499999999997</v>
      </c>
      <c r="K1226" s="13" t="s">
        <v>18</v>
      </c>
    </row>
    <row r="1227" spans="1:11" x14ac:dyDescent="0.25">
      <c r="A1227" s="6">
        <f t="shared" si="97"/>
        <v>2012</v>
      </c>
      <c r="B1227" s="7">
        <f t="shared" si="98"/>
        <v>11</v>
      </c>
      <c r="C1227" s="8">
        <v>41215</v>
      </c>
      <c r="D1227" s="9" t="s">
        <v>272</v>
      </c>
      <c r="E1227" s="10">
        <v>3</v>
      </c>
      <c r="F1227" s="11">
        <v>52.510149999999996</v>
      </c>
      <c r="G1227" s="11">
        <v>83.547499999999999</v>
      </c>
      <c r="H1227" s="12">
        <f t="shared" si="95"/>
        <v>0.59107334486761143</v>
      </c>
      <c r="I1227" s="11">
        <f t="shared" si="96"/>
        <v>250.64249999999998</v>
      </c>
      <c r="J1227" s="11">
        <f t="shared" si="99"/>
        <v>93.112050000000011</v>
      </c>
      <c r="K1227" s="13" t="s">
        <v>22</v>
      </c>
    </row>
    <row r="1228" spans="1:11" x14ac:dyDescent="0.25">
      <c r="A1228" s="6">
        <f t="shared" si="97"/>
        <v>2012</v>
      </c>
      <c r="B1228" s="7">
        <f t="shared" si="98"/>
        <v>11</v>
      </c>
      <c r="C1228" s="8">
        <v>41216</v>
      </c>
      <c r="D1228" s="9" t="s">
        <v>155</v>
      </c>
      <c r="E1228" s="10">
        <v>12</v>
      </c>
      <c r="F1228" s="11">
        <v>379.49999999999994</v>
      </c>
      <c r="G1228" s="11">
        <v>798.42199999999991</v>
      </c>
      <c r="H1228" s="12">
        <f t="shared" si="95"/>
        <v>1.1038787878787879</v>
      </c>
      <c r="I1228" s="11">
        <f t="shared" si="96"/>
        <v>9581.0639999999985</v>
      </c>
      <c r="J1228" s="11">
        <f t="shared" si="99"/>
        <v>5027.0639999999994</v>
      </c>
      <c r="K1228" s="13" t="s">
        <v>24</v>
      </c>
    </row>
    <row r="1229" spans="1:11" x14ac:dyDescent="0.25">
      <c r="A1229" s="6">
        <f t="shared" si="97"/>
        <v>2012</v>
      </c>
      <c r="B1229" s="7">
        <f t="shared" si="98"/>
        <v>11</v>
      </c>
      <c r="C1229" s="8">
        <v>41216</v>
      </c>
      <c r="D1229" s="9" t="s">
        <v>199</v>
      </c>
      <c r="E1229" s="10">
        <v>7</v>
      </c>
      <c r="F1229" s="11">
        <v>37.949999999999996</v>
      </c>
      <c r="G1229" s="11">
        <v>68.655000000000001</v>
      </c>
      <c r="H1229" s="12">
        <f t="shared" si="95"/>
        <v>0.8090909090909093</v>
      </c>
      <c r="I1229" s="11">
        <f t="shared" si="96"/>
        <v>480.58500000000004</v>
      </c>
      <c r="J1229" s="11">
        <f t="shared" si="99"/>
        <v>214.93500000000006</v>
      </c>
      <c r="K1229" s="13" t="s">
        <v>12</v>
      </c>
    </row>
    <row r="1230" spans="1:11" x14ac:dyDescent="0.25">
      <c r="A1230" s="6">
        <f t="shared" si="97"/>
        <v>2012</v>
      </c>
      <c r="B1230" s="7">
        <f t="shared" si="98"/>
        <v>11</v>
      </c>
      <c r="C1230" s="8">
        <v>41216</v>
      </c>
      <c r="D1230" s="9" t="s">
        <v>440</v>
      </c>
      <c r="E1230" s="10">
        <v>3</v>
      </c>
      <c r="F1230" s="11">
        <v>26.021050000000002</v>
      </c>
      <c r="G1230" s="11">
        <v>36.546999999999997</v>
      </c>
      <c r="H1230" s="12">
        <f t="shared" si="95"/>
        <v>0.40451672780306691</v>
      </c>
      <c r="I1230" s="11">
        <f t="shared" si="96"/>
        <v>109.64099999999999</v>
      </c>
      <c r="J1230" s="11">
        <f t="shared" si="99"/>
        <v>31.577849999999984</v>
      </c>
      <c r="K1230" s="13" t="s">
        <v>25</v>
      </c>
    </row>
    <row r="1231" spans="1:11" x14ac:dyDescent="0.25">
      <c r="A1231" s="6">
        <f t="shared" si="97"/>
        <v>2012</v>
      </c>
      <c r="B1231" s="7">
        <f t="shared" si="98"/>
        <v>11</v>
      </c>
      <c r="C1231" s="8">
        <v>41216</v>
      </c>
      <c r="D1231" s="9" t="s">
        <v>280</v>
      </c>
      <c r="E1231" s="10">
        <v>3</v>
      </c>
      <c r="F1231" s="11">
        <v>52.510149999999996</v>
      </c>
      <c r="G1231" s="11">
        <v>83.547499999999999</v>
      </c>
      <c r="H1231" s="12">
        <f t="shared" si="95"/>
        <v>0.59107334486761143</v>
      </c>
      <c r="I1231" s="11">
        <f t="shared" si="96"/>
        <v>250.64249999999998</v>
      </c>
      <c r="J1231" s="11">
        <f t="shared" si="99"/>
        <v>93.112050000000011</v>
      </c>
      <c r="K1231" s="13" t="s">
        <v>27</v>
      </c>
    </row>
    <row r="1232" spans="1:11" x14ac:dyDescent="0.25">
      <c r="A1232" s="6">
        <f t="shared" si="97"/>
        <v>2012</v>
      </c>
      <c r="B1232" s="7">
        <f t="shared" si="98"/>
        <v>11</v>
      </c>
      <c r="C1232" s="8">
        <v>41217</v>
      </c>
      <c r="D1232" s="9" t="s">
        <v>155</v>
      </c>
      <c r="E1232" s="10">
        <v>13</v>
      </c>
      <c r="F1232" s="11">
        <v>380.76499999999999</v>
      </c>
      <c r="G1232" s="11">
        <v>753.54899999999998</v>
      </c>
      <c r="H1232" s="12">
        <f t="shared" si="95"/>
        <v>0.9790395650860767</v>
      </c>
      <c r="I1232" s="11">
        <f t="shared" si="96"/>
        <v>9796.1369999999988</v>
      </c>
      <c r="J1232" s="11">
        <f t="shared" si="99"/>
        <v>4846.1919999999991</v>
      </c>
      <c r="K1232" s="13" t="s">
        <v>12</v>
      </c>
    </row>
    <row r="1233" spans="1:11" x14ac:dyDescent="0.25">
      <c r="A1233" s="6">
        <f t="shared" si="97"/>
        <v>2012</v>
      </c>
      <c r="B1233" s="7">
        <f t="shared" si="98"/>
        <v>11</v>
      </c>
      <c r="C1233" s="8">
        <v>41217</v>
      </c>
      <c r="D1233" s="9" t="s">
        <v>201</v>
      </c>
      <c r="E1233" s="10">
        <v>5</v>
      </c>
      <c r="F1233" s="11">
        <v>44.274999999999999</v>
      </c>
      <c r="G1233" s="11">
        <v>68.655000000000001</v>
      </c>
      <c r="H1233" s="12">
        <f t="shared" si="95"/>
        <v>0.55064935064935072</v>
      </c>
      <c r="I1233" s="11">
        <f t="shared" si="96"/>
        <v>343.27499999999998</v>
      </c>
      <c r="J1233" s="11">
        <f t="shared" si="99"/>
        <v>121.89999999999998</v>
      </c>
      <c r="K1233" s="13" t="s">
        <v>28</v>
      </c>
    </row>
    <row r="1234" spans="1:11" x14ac:dyDescent="0.25">
      <c r="A1234" s="6">
        <f t="shared" si="97"/>
        <v>2012</v>
      </c>
      <c r="B1234" s="7">
        <f t="shared" si="98"/>
        <v>11</v>
      </c>
      <c r="C1234" s="8">
        <v>41217</v>
      </c>
      <c r="D1234" s="9" t="s">
        <v>441</v>
      </c>
      <c r="E1234" s="10">
        <v>3</v>
      </c>
      <c r="F1234" s="11">
        <v>24.35125</v>
      </c>
      <c r="G1234" s="11">
        <v>34.338999999999999</v>
      </c>
      <c r="H1234" s="12">
        <f t="shared" si="95"/>
        <v>0.41015348288075554</v>
      </c>
      <c r="I1234" s="11">
        <f t="shared" si="96"/>
        <v>103.017</v>
      </c>
      <c r="J1234" s="11">
        <f t="shared" si="99"/>
        <v>29.963249999999988</v>
      </c>
      <c r="K1234" s="13" t="s">
        <v>18</v>
      </c>
    </row>
    <row r="1235" spans="1:11" x14ac:dyDescent="0.25">
      <c r="A1235" s="6">
        <f t="shared" si="97"/>
        <v>2012</v>
      </c>
      <c r="B1235" s="7">
        <f t="shared" si="98"/>
        <v>11</v>
      </c>
      <c r="C1235" s="8">
        <v>41217</v>
      </c>
      <c r="D1235" s="9" t="s">
        <v>423</v>
      </c>
      <c r="E1235" s="10">
        <v>3</v>
      </c>
      <c r="F1235" s="11">
        <v>134.19119999999998</v>
      </c>
      <c r="G1235" s="11">
        <v>322</v>
      </c>
      <c r="H1235" s="12">
        <f t="shared" si="95"/>
        <v>1.3995612230906351</v>
      </c>
      <c r="I1235" s="11">
        <f t="shared" si="96"/>
        <v>966</v>
      </c>
      <c r="J1235" s="11">
        <f t="shared" si="99"/>
        <v>563.42640000000006</v>
      </c>
      <c r="K1235" s="13" t="s">
        <v>12</v>
      </c>
    </row>
    <row r="1236" spans="1:11" x14ac:dyDescent="0.25">
      <c r="A1236" s="6">
        <f t="shared" si="97"/>
        <v>2012</v>
      </c>
      <c r="B1236" s="7">
        <f t="shared" si="98"/>
        <v>11</v>
      </c>
      <c r="C1236" s="8">
        <v>41218</v>
      </c>
      <c r="D1236" s="9" t="s">
        <v>155</v>
      </c>
      <c r="E1236" s="10">
        <v>12</v>
      </c>
      <c r="F1236" s="11">
        <v>335.22499999999997</v>
      </c>
      <c r="G1236" s="11">
        <v>753.54899999999998</v>
      </c>
      <c r="H1236" s="12">
        <f t="shared" si="95"/>
        <v>1.2478902229845628</v>
      </c>
      <c r="I1236" s="11">
        <f t="shared" si="96"/>
        <v>9042.5879999999997</v>
      </c>
      <c r="J1236" s="11">
        <f t="shared" si="99"/>
        <v>5019.8879999999999</v>
      </c>
      <c r="K1236" s="13" t="s">
        <v>14</v>
      </c>
    </row>
    <row r="1237" spans="1:11" x14ac:dyDescent="0.25">
      <c r="A1237" s="6">
        <f t="shared" si="97"/>
        <v>2012</v>
      </c>
      <c r="B1237" s="7">
        <f t="shared" si="98"/>
        <v>11</v>
      </c>
      <c r="C1237" s="8">
        <v>41218</v>
      </c>
      <c r="D1237" s="9" t="s">
        <v>442</v>
      </c>
      <c r="E1237" s="10">
        <v>3</v>
      </c>
      <c r="F1237" s="11">
        <v>24.35125</v>
      </c>
      <c r="G1237" s="11">
        <v>34.177999999999997</v>
      </c>
      <c r="H1237" s="12">
        <f t="shared" si="95"/>
        <v>0.40354191263282158</v>
      </c>
      <c r="I1237" s="11">
        <f t="shared" si="96"/>
        <v>102.53399999999999</v>
      </c>
      <c r="J1237" s="11">
        <f t="shared" si="99"/>
        <v>29.480249999999984</v>
      </c>
      <c r="K1237" s="13" t="s">
        <v>16</v>
      </c>
    </row>
    <row r="1238" spans="1:11" x14ac:dyDescent="0.25">
      <c r="A1238" s="6">
        <f t="shared" si="97"/>
        <v>2012</v>
      </c>
      <c r="B1238" s="7">
        <f t="shared" si="98"/>
        <v>11</v>
      </c>
      <c r="C1238" s="8">
        <v>41218</v>
      </c>
      <c r="D1238" s="9" t="s">
        <v>40</v>
      </c>
      <c r="E1238" s="10">
        <v>3</v>
      </c>
      <c r="F1238" s="11">
        <v>1834.2500000000002</v>
      </c>
      <c r="G1238" s="11">
        <v>4128.5229999999992</v>
      </c>
      <c r="H1238" s="12">
        <f t="shared" si="95"/>
        <v>1.2507962382445135</v>
      </c>
      <c r="I1238" s="11">
        <f t="shared" si="96"/>
        <v>12385.568999999998</v>
      </c>
      <c r="J1238" s="11">
        <f t="shared" si="99"/>
        <v>6882.8189999999968</v>
      </c>
      <c r="K1238" s="13" t="s">
        <v>18</v>
      </c>
    </row>
    <row r="1239" spans="1:11" x14ac:dyDescent="0.25">
      <c r="A1239" s="6">
        <f t="shared" si="97"/>
        <v>2012</v>
      </c>
      <c r="B1239" s="7">
        <f t="shared" si="98"/>
        <v>11</v>
      </c>
      <c r="C1239" s="8">
        <v>41218</v>
      </c>
      <c r="D1239" s="9" t="s">
        <v>423</v>
      </c>
      <c r="E1239" s="10">
        <v>3</v>
      </c>
      <c r="F1239" s="11">
        <v>135.31704999999999</v>
      </c>
      <c r="G1239" s="11">
        <v>223.6635</v>
      </c>
      <c r="H1239" s="12">
        <f t="shared" si="95"/>
        <v>0.65288483602029457</v>
      </c>
      <c r="I1239" s="11">
        <f t="shared" si="96"/>
        <v>670.9905</v>
      </c>
      <c r="J1239" s="11">
        <f t="shared" si="99"/>
        <v>265.03935000000001</v>
      </c>
      <c r="K1239" s="13" t="s">
        <v>20</v>
      </c>
    </row>
    <row r="1240" spans="1:11" x14ac:dyDescent="0.25">
      <c r="A1240" s="6">
        <f t="shared" si="97"/>
        <v>2012</v>
      </c>
      <c r="B1240" s="7">
        <f t="shared" si="98"/>
        <v>11</v>
      </c>
      <c r="C1240" s="8">
        <v>41219</v>
      </c>
      <c r="D1240" s="9" t="s">
        <v>443</v>
      </c>
      <c r="E1240" s="10">
        <v>8</v>
      </c>
      <c r="F1240" s="11">
        <v>123.02124999999999</v>
      </c>
      <c r="G1240" s="11">
        <v>203.33149999999998</v>
      </c>
      <c r="H1240" s="12">
        <f t="shared" si="95"/>
        <v>0.65281607852301926</v>
      </c>
      <c r="I1240" s="11">
        <f t="shared" si="96"/>
        <v>1626.6519999999998</v>
      </c>
      <c r="J1240" s="11">
        <f t="shared" si="99"/>
        <v>642.48199999999986</v>
      </c>
      <c r="K1240" s="13" t="s">
        <v>18</v>
      </c>
    </row>
    <row r="1241" spans="1:11" x14ac:dyDescent="0.25">
      <c r="A1241" s="6">
        <f t="shared" si="97"/>
        <v>2012</v>
      </c>
      <c r="B1241" s="7">
        <f t="shared" si="98"/>
        <v>11</v>
      </c>
      <c r="C1241" s="8">
        <v>41219</v>
      </c>
      <c r="D1241" s="9" t="s">
        <v>174</v>
      </c>
      <c r="E1241" s="10">
        <v>3</v>
      </c>
      <c r="F1241" s="11">
        <v>27.577000000000002</v>
      </c>
      <c r="G1241" s="11">
        <v>38.950499999999991</v>
      </c>
      <c r="H1241" s="12">
        <f t="shared" si="95"/>
        <v>0.41242702251876523</v>
      </c>
      <c r="I1241" s="11">
        <f t="shared" si="96"/>
        <v>116.85149999999997</v>
      </c>
      <c r="J1241" s="11">
        <f t="shared" si="99"/>
        <v>34.120499999999964</v>
      </c>
      <c r="K1241" s="13" t="s">
        <v>22</v>
      </c>
    </row>
    <row r="1242" spans="1:11" x14ac:dyDescent="0.25">
      <c r="A1242" s="6">
        <f t="shared" si="97"/>
        <v>2012</v>
      </c>
      <c r="B1242" s="7">
        <f t="shared" si="98"/>
        <v>11</v>
      </c>
      <c r="C1242" s="8">
        <v>41219</v>
      </c>
      <c r="D1242" s="9" t="s">
        <v>111</v>
      </c>
      <c r="E1242" s="10">
        <v>3</v>
      </c>
      <c r="F1242" s="11">
        <v>1068.925</v>
      </c>
      <c r="G1242" s="11">
        <v>1863.9429999999998</v>
      </c>
      <c r="H1242" s="12">
        <f t="shared" si="95"/>
        <v>0.74375470683162981</v>
      </c>
      <c r="I1242" s="11">
        <f t="shared" si="96"/>
        <v>5591.8289999999997</v>
      </c>
      <c r="J1242" s="11">
        <f t="shared" si="99"/>
        <v>2385.0540000000001</v>
      </c>
      <c r="K1242" s="13" t="s">
        <v>24</v>
      </c>
    </row>
    <row r="1243" spans="1:11" x14ac:dyDescent="0.25">
      <c r="A1243" s="6">
        <f t="shared" si="97"/>
        <v>2012</v>
      </c>
      <c r="B1243" s="7">
        <f t="shared" si="98"/>
        <v>11</v>
      </c>
      <c r="C1243" s="8">
        <v>41219</v>
      </c>
      <c r="D1243" s="9" t="s">
        <v>67</v>
      </c>
      <c r="E1243" s="10">
        <v>3</v>
      </c>
      <c r="F1243" s="11">
        <v>998.08500000000004</v>
      </c>
      <c r="G1243" s="11">
        <v>1573.6254999999996</v>
      </c>
      <c r="H1243" s="12">
        <f t="shared" si="95"/>
        <v>0.57664477474363363</v>
      </c>
      <c r="I1243" s="11">
        <f t="shared" si="96"/>
        <v>4720.8764999999985</v>
      </c>
      <c r="J1243" s="11">
        <f t="shared" si="99"/>
        <v>1726.6214999999984</v>
      </c>
      <c r="K1243" s="13" t="s">
        <v>12</v>
      </c>
    </row>
    <row r="1244" spans="1:11" x14ac:dyDescent="0.25">
      <c r="A1244" s="6">
        <f t="shared" si="97"/>
        <v>2012</v>
      </c>
      <c r="B1244" s="7">
        <f t="shared" si="98"/>
        <v>11</v>
      </c>
      <c r="C1244" s="8">
        <v>41220</v>
      </c>
      <c r="D1244" s="9" t="s">
        <v>111</v>
      </c>
      <c r="E1244" s="10">
        <v>5</v>
      </c>
      <c r="F1244" s="11">
        <v>999.35</v>
      </c>
      <c r="G1244" s="11">
        <v>1863.9429999999998</v>
      </c>
      <c r="H1244" s="12">
        <f t="shared" si="95"/>
        <v>0.86515535097813545</v>
      </c>
      <c r="I1244" s="11">
        <f t="shared" si="96"/>
        <v>9319.7149999999983</v>
      </c>
      <c r="J1244" s="11">
        <f t="shared" si="99"/>
        <v>4322.9649999999983</v>
      </c>
      <c r="K1244" s="13" t="s">
        <v>25</v>
      </c>
    </row>
    <row r="1245" spans="1:11" x14ac:dyDescent="0.25">
      <c r="A1245" s="6">
        <f t="shared" si="97"/>
        <v>2012</v>
      </c>
      <c r="B1245" s="7">
        <f t="shared" si="98"/>
        <v>11</v>
      </c>
      <c r="C1245" s="8">
        <v>41220</v>
      </c>
      <c r="D1245" s="9" t="s">
        <v>444</v>
      </c>
      <c r="E1245" s="10">
        <v>4</v>
      </c>
      <c r="F1245" s="11">
        <v>87.411500000000004</v>
      </c>
      <c r="G1245" s="11">
        <v>142.45050000000001</v>
      </c>
      <c r="H1245" s="12">
        <f t="shared" si="95"/>
        <v>0.62965399289567159</v>
      </c>
      <c r="I1245" s="11">
        <f t="shared" si="96"/>
        <v>569.80200000000002</v>
      </c>
      <c r="J1245" s="11">
        <f t="shared" si="99"/>
        <v>220.15600000000001</v>
      </c>
      <c r="K1245" s="13" t="s">
        <v>27</v>
      </c>
    </row>
    <row r="1246" spans="1:11" x14ac:dyDescent="0.25">
      <c r="A1246" s="6">
        <f t="shared" si="97"/>
        <v>2012</v>
      </c>
      <c r="B1246" s="7">
        <f t="shared" si="98"/>
        <v>11</v>
      </c>
      <c r="C1246" s="8">
        <v>41220</v>
      </c>
      <c r="D1246" s="9" t="s">
        <v>67</v>
      </c>
      <c r="E1246" s="10">
        <v>3</v>
      </c>
      <c r="F1246" s="11">
        <v>998.08500000000004</v>
      </c>
      <c r="G1246" s="11">
        <v>1573.6254999999996</v>
      </c>
      <c r="H1246" s="12">
        <f t="shared" si="95"/>
        <v>0.57664477474363363</v>
      </c>
      <c r="I1246" s="11">
        <f t="shared" si="96"/>
        <v>4720.8764999999985</v>
      </c>
      <c r="J1246" s="11">
        <f t="shared" si="99"/>
        <v>1726.6214999999984</v>
      </c>
      <c r="K1246" s="13" t="s">
        <v>12</v>
      </c>
    </row>
    <row r="1247" spans="1:11" x14ac:dyDescent="0.25">
      <c r="A1247" s="6">
        <f t="shared" si="97"/>
        <v>2012</v>
      </c>
      <c r="B1247" s="7">
        <f t="shared" si="98"/>
        <v>11</v>
      </c>
      <c r="C1247" s="8">
        <v>41220</v>
      </c>
      <c r="D1247" s="9" t="s">
        <v>445</v>
      </c>
      <c r="E1247" s="10">
        <v>3</v>
      </c>
      <c r="F1247" s="11">
        <v>132.82500000000002</v>
      </c>
      <c r="G1247" s="11">
        <v>228.988</v>
      </c>
      <c r="H1247" s="12">
        <f t="shared" si="95"/>
        <v>0.72398268398268373</v>
      </c>
      <c r="I1247" s="11">
        <f t="shared" si="96"/>
        <v>686.96399999999994</v>
      </c>
      <c r="J1247" s="11">
        <f t="shared" si="99"/>
        <v>288.48899999999992</v>
      </c>
      <c r="K1247" s="13" t="s">
        <v>28</v>
      </c>
    </row>
    <row r="1248" spans="1:11" x14ac:dyDescent="0.25">
      <c r="A1248" s="6">
        <f t="shared" si="97"/>
        <v>2012</v>
      </c>
      <c r="B1248" s="7">
        <f t="shared" si="98"/>
        <v>11</v>
      </c>
      <c r="C1248" s="8">
        <v>41221</v>
      </c>
      <c r="D1248" s="9" t="s">
        <v>118</v>
      </c>
      <c r="E1248" s="10">
        <v>12</v>
      </c>
      <c r="F1248" s="11">
        <v>3.3143000000000002</v>
      </c>
      <c r="G1248" s="11">
        <v>5.5314999999999994</v>
      </c>
      <c r="H1248" s="12">
        <f t="shared" si="95"/>
        <v>0.66897987508674506</v>
      </c>
      <c r="I1248" s="11">
        <f t="shared" si="96"/>
        <v>66.377999999999986</v>
      </c>
      <c r="J1248" s="11">
        <f t="shared" si="99"/>
        <v>26.606399999999979</v>
      </c>
      <c r="K1248" s="13" t="s">
        <v>18</v>
      </c>
    </row>
    <row r="1249" spans="1:11" x14ac:dyDescent="0.25">
      <c r="A1249" s="6">
        <f t="shared" si="97"/>
        <v>2012</v>
      </c>
      <c r="B1249" s="7">
        <f t="shared" si="98"/>
        <v>11</v>
      </c>
      <c r="C1249" s="8">
        <v>41221</v>
      </c>
      <c r="D1249" s="9" t="s">
        <v>445</v>
      </c>
      <c r="E1249" s="10">
        <v>8</v>
      </c>
      <c r="F1249" s="11">
        <v>134.19119999999998</v>
      </c>
      <c r="G1249" s="11">
        <v>334.74199999999996</v>
      </c>
      <c r="H1249" s="12">
        <f t="shared" si="95"/>
        <v>1.4945152886329358</v>
      </c>
      <c r="I1249" s="11">
        <f t="shared" si="96"/>
        <v>2677.9359999999997</v>
      </c>
      <c r="J1249" s="11">
        <f t="shared" si="99"/>
        <v>1604.4063999999998</v>
      </c>
      <c r="K1249" s="13" t="s">
        <v>12</v>
      </c>
    </row>
    <row r="1250" spans="1:11" x14ac:dyDescent="0.25">
      <c r="A1250" s="6">
        <f t="shared" si="97"/>
        <v>2012</v>
      </c>
      <c r="B1250" s="7">
        <f t="shared" si="98"/>
        <v>11</v>
      </c>
      <c r="C1250" s="8">
        <v>41221</v>
      </c>
      <c r="D1250" s="9" t="s">
        <v>390</v>
      </c>
      <c r="E1250" s="10">
        <v>3</v>
      </c>
      <c r="F1250" s="11">
        <v>371.91</v>
      </c>
      <c r="G1250" s="11">
        <v>680.1099999999999</v>
      </c>
      <c r="H1250" s="12">
        <f t="shared" si="95"/>
        <v>0.82869511440939969</v>
      </c>
      <c r="I1250" s="11">
        <f t="shared" si="96"/>
        <v>2040.3299999999997</v>
      </c>
      <c r="J1250" s="11">
        <f t="shared" si="99"/>
        <v>924.59999999999968</v>
      </c>
      <c r="K1250" s="13" t="s">
        <v>14</v>
      </c>
    </row>
    <row r="1251" spans="1:11" x14ac:dyDescent="0.25">
      <c r="A1251" s="6">
        <f t="shared" si="97"/>
        <v>2012</v>
      </c>
      <c r="B1251" s="7">
        <f t="shared" si="98"/>
        <v>11</v>
      </c>
      <c r="C1251" s="8">
        <v>41221</v>
      </c>
      <c r="D1251" s="9" t="s">
        <v>446</v>
      </c>
      <c r="E1251" s="10">
        <v>3</v>
      </c>
      <c r="F1251" s="11">
        <v>196.07499999999999</v>
      </c>
      <c r="G1251" s="11">
        <v>406.14549999999997</v>
      </c>
      <c r="H1251" s="12">
        <f t="shared" si="95"/>
        <v>1.0713782991202345</v>
      </c>
      <c r="I1251" s="11">
        <f t="shared" si="96"/>
        <v>1218.4364999999998</v>
      </c>
      <c r="J1251" s="11">
        <f t="shared" si="99"/>
        <v>630.21149999999989</v>
      </c>
      <c r="K1251" s="13" t="s">
        <v>16</v>
      </c>
    </row>
    <row r="1252" spans="1:11" x14ac:dyDescent="0.25">
      <c r="A1252" s="6">
        <f t="shared" si="97"/>
        <v>2012</v>
      </c>
      <c r="B1252" s="7">
        <f t="shared" si="98"/>
        <v>11</v>
      </c>
      <c r="C1252" s="8">
        <v>41222</v>
      </c>
      <c r="D1252" s="9" t="s">
        <v>229</v>
      </c>
      <c r="E1252" s="10">
        <v>12</v>
      </c>
      <c r="F1252" s="11">
        <v>3.9721000000000006</v>
      </c>
      <c r="G1252" s="11">
        <v>6.6469999999999994</v>
      </c>
      <c r="H1252" s="12">
        <f t="shared" si="95"/>
        <v>0.67342211928199147</v>
      </c>
      <c r="I1252" s="11">
        <f t="shared" si="96"/>
        <v>79.763999999999996</v>
      </c>
      <c r="J1252" s="11">
        <f t="shared" si="99"/>
        <v>32.09879999999999</v>
      </c>
      <c r="K1252" s="13" t="s">
        <v>18</v>
      </c>
    </row>
    <row r="1253" spans="1:11" x14ac:dyDescent="0.25">
      <c r="A1253" s="6">
        <f t="shared" si="97"/>
        <v>2012</v>
      </c>
      <c r="B1253" s="7">
        <f t="shared" si="98"/>
        <v>11</v>
      </c>
      <c r="C1253" s="8">
        <v>41222</v>
      </c>
      <c r="D1253" s="9" t="s">
        <v>447</v>
      </c>
      <c r="E1253" s="10">
        <v>12</v>
      </c>
      <c r="F1253" s="11">
        <v>2.024</v>
      </c>
      <c r="G1253" s="11">
        <v>3.3925000000000001</v>
      </c>
      <c r="H1253" s="12">
        <f t="shared" si="95"/>
        <v>0.67613636363636365</v>
      </c>
      <c r="I1253" s="11">
        <f t="shared" si="96"/>
        <v>40.71</v>
      </c>
      <c r="J1253" s="11">
        <f t="shared" si="99"/>
        <v>16.422000000000001</v>
      </c>
      <c r="K1253" s="13" t="s">
        <v>20</v>
      </c>
    </row>
    <row r="1254" spans="1:11" x14ac:dyDescent="0.25">
      <c r="A1254" s="6">
        <f t="shared" si="97"/>
        <v>2012</v>
      </c>
      <c r="B1254" s="7">
        <f t="shared" si="98"/>
        <v>11</v>
      </c>
      <c r="C1254" s="8">
        <v>41222</v>
      </c>
      <c r="D1254" s="9" t="s">
        <v>448</v>
      </c>
      <c r="E1254" s="10">
        <v>3</v>
      </c>
      <c r="F1254" s="11">
        <v>17.71</v>
      </c>
      <c r="G1254" s="11">
        <v>28.347499999999997</v>
      </c>
      <c r="H1254" s="12">
        <f t="shared" si="95"/>
        <v>0.60064935064935043</v>
      </c>
      <c r="I1254" s="11">
        <f t="shared" si="96"/>
        <v>85.04249999999999</v>
      </c>
      <c r="J1254" s="11">
        <f t="shared" si="99"/>
        <v>31.912499999999987</v>
      </c>
      <c r="K1254" s="13" t="s">
        <v>18</v>
      </c>
    </row>
    <row r="1255" spans="1:11" x14ac:dyDescent="0.25">
      <c r="A1255" s="6">
        <f t="shared" si="97"/>
        <v>2012</v>
      </c>
      <c r="B1255" s="7">
        <f t="shared" si="98"/>
        <v>11</v>
      </c>
      <c r="C1255" s="8">
        <v>41222</v>
      </c>
      <c r="D1255" s="9" t="s">
        <v>443</v>
      </c>
      <c r="E1255" s="10">
        <v>3</v>
      </c>
      <c r="F1255" s="11">
        <v>104.03359999999999</v>
      </c>
      <c r="G1255" s="11">
        <v>230.77049999999997</v>
      </c>
      <c r="H1255" s="12">
        <f t="shared" si="95"/>
        <v>1.2182304563141138</v>
      </c>
      <c r="I1255" s="11">
        <f t="shared" si="96"/>
        <v>692.31149999999991</v>
      </c>
      <c r="J1255" s="11">
        <f t="shared" si="99"/>
        <v>380.21069999999992</v>
      </c>
      <c r="K1255" s="13" t="s">
        <v>22</v>
      </c>
    </row>
    <row r="1256" spans="1:11" x14ac:dyDescent="0.25">
      <c r="A1256" s="6">
        <f t="shared" si="97"/>
        <v>2012</v>
      </c>
      <c r="B1256" s="7">
        <f t="shared" si="98"/>
        <v>11</v>
      </c>
      <c r="C1256" s="8">
        <v>41223</v>
      </c>
      <c r="D1256" s="9" t="s">
        <v>118</v>
      </c>
      <c r="E1256" s="10">
        <v>6</v>
      </c>
      <c r="F1256" s="11">
        <v>11.06875</v>
      </c>
      <c r="G1256" s="11">
        <v>26.012999999999998</v>
      </c>
      <c r="H1256" s="12">
        <f t="shared" si="95"/>
        <v>1.3501298701298701</v>
      </c>
      <c r="I1256" s="11">
        <f t="shared" si="96"/>
        <v>156.07799999999997</v>
      </c>
      <c r="J1256" s="11">
        <f t="shared" si="99"/>
        <v>89.66549999999998</v>
      </c>
      <c r="K1256" s="13" t="s">
        <v>24</v>
      </c>
    </row>
    <row r="1257" spans="1:11" x14ac:dyDescent="0.25">
      <c r="A1257" s="6">
        <f t="shared" si="97"/>
        <v>2012</v>
      </c>
      <c r="B1257" s="7">
        <f t="shared" si="98"/>
        <v>11</v>
      </c>
      <c r="C1257" s="8">
        <v>41223</v>
      </c>
      <c r="D1257" s="9" t="s">
        <v>229</v>
      </c>
      <c r="E1257" s="10">
        <v>6</v>
      </c>
      <c r="F1257" s="11">
        <v>3.6684999999999999</v>
      </c>
      <c r="G1257" s="11">
        <v>6.6469999999999994</v>
      </c>
      <c r="H1257" s="12">
        <f t="shared" si="95"/>
        <v>0.81191222570532906</v>
      </c>
      <c r="I1257" s="11">
        <f t="shared" si="96"/>
        <v>39.881999999999998</v>
      </c>
      <c r="J1257" s="11">
        <f t="shared" si="99"/>
        <v>17.870999999999999</v>
      </c>
      <c r="K1257" s="13" t="s">
        <v>12</v>
      </c>
    </row>
    <row r="1258" spans="1:11" x14ac:dyDescent="0.25">
      <c r="A1258" s="6">
        <f t="shared" si="97"/>
        <v>2012</v>
      </c>
      <c r="B1258" s="7">
        <f t="shared" si="98"/>
        <v>11</v>
      </c>
      <c r="C1258" s="8">
        <v>41223</v>
      </c>
      <c r="D1258" s="9" t="s">
        <v>449</v>
      </c>
      <c r="E1258" s="10">
        <v>3</v>
      </c>
      <c r="F1258" s="11">
        <v>27.450499999999998</v>
      </c>
      <c r="G1258" s="11">
        <v>40.767499999999998</v>
      </c>
      <c r="H1258" s="12">
        <f t="shared" si="95"/>
        <v>0.48512777545035612</v>
      </c>
      <c r="I1258" s="11">
        <f t="shared" si="96"/>
        <v>122.30249999999999</v>
      </c>
      <c r="J1258" s="11">
        <f t="shared" si="99"/>
        <v>39.951000000000008</v>
      </c>
      <c r="K1258" s="13" t="s">
        <v>25</v>
      </c>
    </row>
    <row r="1259" spans="1:11" x14ac:dyDescent="0.25">
      <c r="A1259" s="6">
        <f t="shared" si="97"/>
        <v>2012</v>
      </c>
      <c r="B1259" s="7">
        <f t="shared" si="98"/>
        <v>11</v>
      </c>
      <c r="C1259" s="8">
        <v>41223</v>
      </c>
      <c r="D1259" s="9" t="s">
        <v>450</v>
      </c>
      <c r="E1259" s="10">
        <v>3</v>
      </c>
      <c r="F1259" s="11">
        <v>15.7113</v>
      </c>
      <c r="G1259" s="11">
        <v>22.344499999999996</v>
      </c>
      <c r="H1259" s="12">
        <f t="shared" si="95"/>
        <v>0.42219294393207418</v>
      </c>
      <c r="I1259" s="11">
        <f t="shared" si="96"/>
        <v>67.033499999999989</v>
      </c>
      <c r="J1259" s="11">
        <f t="shared" si="99"/>
        <v>19.899599999999992</v>
      </c>
      <c r="K1259" s="13" t="s">
        <v>27</v>
      </c>
    </row>
    <row r="1260" spans="1:11" x14ac:dyDescent="0.25">
      <c r="A1260" s="6">
        <f t="shared" si="97"/>
        <v>2012</v>
      </c>
      <c r="B1260" s="7">
        <f t="shared" si="98"/>
        <v>11</v>
      </c>
      <c r="C1260" s="8">
        <v>41224</v>
      </c>
      <c r="D1260" s="9" t="s">
        <v>120</v>
      </c>
      <c r="E1260" s="10">
        <v>12</v>
      </c>
      <c r="F1260" s="11">
        <v>13.940299999999999</v>
      </c>
      <c r="G1260" s="11">
        <v>23.298999999999999</v>
      </c>
      <c r="H1260" s="12">
        <f t="shared" si="95"/>
        <v>0.67134136281141732</v>
      </c>
      <c r="I1260" s="11">
        <f t="shared" si="96"/>
        <v>279.58799999999997</v>
      </c>
      <c r="J1260" s="11">
        <f t="shared" si="99"/>
        <v>112.30439999999999</v>
      </c>
      <c r="K1260" s="13" t="s">
        <v>12</v>
      </c>
    </row>
    <row r="1261" spans="1:11" x14ac:dyDescent="0.25">
      <c r="A1261" s="6">
        <f t="shared" si="97"/>
        <v>2012</v>
      </c>
      <c r="B1261" s="7">
        <f t="shared" si="98"/>
        <v>11</v>
      </c>
      <c r="C1261" s="8">
        <v>41224</v>
      </c>
      <c r="D1261" s="9" t="s">
        <v>118</v>
      </c>
      <c r="E1261" s="10">
        <v>7</v>
      </c>
      <c r="F1261" s="11">
        <v>6.8563000000000001</v>
      </c>
      <c r="G1261" s="11">
        <v>11.454000000000001</v>
      </c>
      <c r="H1261" s="12">
        <f t="shared" si="95"/>
        <v>0.67058034216705809</v>
      </c>
      <c r="I1261" s="11">
        <f t="shared" si="96"/>
        <v>80.177999999999997</v>
      </c>
      <c r="J1261" s="11">
        <f t="shared" si="99"/>
        <v>32.183899999999994</v>
      </c>
      <c r="K1261" s="13" t="s">
        <v>28</v>
      </c>
    </row>
    <row r="1262" spans="1:11" x14ac:dyDescent="0.25">
      <c r="A1262" s="6">
        <f t="shared" si="97"/>
        <v>2012</v>
      </c>
      <c r="B1262" s="7">
        <f t="shared" si="98"/>
        <v>11</v>
      </c>
      <c r="C1262" s="8">
        <v>41224</v>
      </c>
      <c r="D1262" s="9" t="s">
        <v>451</v>
      </c>
      <c r="E1262" s="10">
        <v>3</v>
      </c>
      <c r="F1262" s="11">
        <v>15.053500000000001</v>
      </c>
      <c r="G1262" s="11">
        <v>23.333499999999997</v>
      </c>
      <c r="H1262" s="12">
        <f t="shared" si="95"/>
        <v>0.55003819709702029</v>
      </c>
      <c r="I1262" s="11">
        <f t="shared" si="96"/>
        <v>70.000499999999988</v>
      </c>
      <c r="J1262" s="11">
        <f t="shared" si="99"/>
        <v>24.839999999999982</v>
      </c>
      <c r="K1262" s="13" t="s">
        <v>18</v>
      </c>
    </row>
    <row r="1263" spans="1:11" x14ac:dyDescent="0.25">
      <c r="A1263" s="6">
        <f t="shared" si="97"/>
        <v>2012</v>
      </c>
      <c r="B1263" s="7">
        <f t="shared" si="98"/>
        <v>11</v>
      </c>
      <c r="C1263" s="8">
        <v>41224</v>
      </c>
      <c r="D1263" s="9" t="s">
        <v>452</v>
      </c>
      <c r="E1263" s="10">
        <v>3</v>
      </c>
      <c r="F1263" s="11">
        <v>10.0947</v>
      </c>
      <c r="G1263" s="11">
        <v>14.167999999999999</v>
      </c>
      <c r="H1263" s="12">
        <f t="shared" si="95"/>
        <v>0.40350877192982454</v>
      </c>
      <c r="I1263" s="11">
        <f t="shared" si="96"/>
        <v>42.503999999999998</v>
      </c>
      <c r="J1263" s="11">
        <f t="shared" si="99"/>
        <v>12.219899999999999</v>
      </c>
      <c r="K1263" s="13" t="s">
        <v>12</v>
      </c>
    </row>
    <row r="1264" spans="1:11" x14ac:dyDescent="0.25">
      <c r="A1264" s="6">
        <f t="shared" si="97"/>
        <v>2012</v>
      </c>
      <c r="B1264" s="7">
        <f t="shared" si="98"/>
        <v>11</v>
      </c>
      <c r="C1264" s="8">
        <v>41225</v>
      </c>
      <c r="D1264" s="9" t="s">
        <v>453</v>
      </c>
      <c r="E1264" s="10">
        <v>12</v>
      </c>
      <c r="F1264" s="11">
        <v>7.4635000000000007</v>
      </c>
      <c r="G1264" s="11">
        <v>12.477499999999999</v>
      </c>
      <c r="H1264" s="12">
        <f t="shared" si="95"/>
        <v>0.67180277349768847</v>
      </c>
      <c r="I1264" s="11">
        <f t="shared" si="96"/>
        <v>149.72999999999999</v>
      </c>
      <c r="J1264" s="11">
        <f t="shared" si="99"/>
        <v>60.167999999999978</v>
      </c>
      <c r="K1264" s="13" t="s">
        <v>14</v>
      </c>
    </row>
    <row r="1265" spans="1:11" x14ac:dyDescent="0.25">
      <c r="A1265" s="6">
        <f t="shared" si="97"/>
        <v>2012</v>
      </c>
      <c r="B1265" s="7">
        <f t="shared" si="98"/>
        <v>11</v>
      </c>
      <c r="C1265" s="8">
        <v>41225</v>
      </c>
      <c r="D1265" s="9" t="s">
        <v>454</v>
      </c>
      <c r="E1265" s="10">
        <v>3</v>
      </c>
      <c r="F1265" s="11">
        <v>17.71</v>
      </c>
      <c r="G1265" s="11">
        <v>24.402999999999995</v>
      </c>
      <c r="H1265" s="12">
        <f t="shared" si="95"/>
        <v>0.3779220779220776</v>
      </c>
      <c r="I1265" s="11">
        <f t="shared" si="96"/>
        <v>73.208999999999989</v>
      </c>
      <c r="J1265" s="11">
        <f t="shared" si="99"/>
        <v>20.078999999999986</v>
      </c>
      <c r="K1265" s="13" t="s">
        <v>16</v>
      </c>
    </row>
    <row r="1266" spans="1:11" x14ac:dyDescent="0.25">
      <c r="A1266" s="6">
        <f t="shared" si="97"/>
        <v>2012</v>
      </c>
      <c r="B1266" s="7">
        <f t="shared" si="98"/>
        <v>11</v>
      </c>
      <c r="C1266" s="8">
        <v>41225</v>
      </c>
      <c r="D1266" s="9" t="s">
        <v>280</v>
      </c>
      <c r="E1266" s="10">
        <v>3</v>
      </c>
      <c r="F1266" s="11">
        <v>22.415800000000001</v>
      </c>
      <c r="G1266" s="11">
        <v>31.463999999999999</v>
      </c>
      <c r="H1266" s="12">
        <f t="shared" si="95"/>
        <v>0.40365278062794979</v>
      </c>
      <c r="I1266" s="11">
        <f t="shared" si="96"/>
        <v>94.391999999999996</v>
      </c>
      <c r="J1266" s="11">
        <f t="shared" si="99"/>
        <v>27.144599999999997</v>
      </c>
      <c r="K1266" s="13" t="s">
        <v>18</v>
      </c>
    </row>
    <row r="1267" spans="1:11" x14ac:dyDescent="0.25">
      <c r="A1267" s="6">
        <f t="shared" si="97"/>
        <v>2012</v>
      </c>
      <c r="B1267" s="7">
        <f t="shared" si="98"/>
        <v>11</v>
      </c>
      <c r="C1267" s="8">
        <v>41225</v>
      </c>
      <c r="D1267" s="9" t="s">
        <v>327</v>
      </c>
      <c r="E1267" s="10">
        <v>3</v>
      </c>
      <c r="F1267" s="11">
        <v>580.63499999999999</v>
      </c>
      <c r="G1267" s="11">
        <v>761.47249999999997</v>
      </c>
      <c r="H1267" s="12">
        <f t="shared" si="95"/>
        <v>0.31144781144781142</v>
      </c>
      <c r="I1267" s="11">
        <f t="shared" si="96"/>
        <v>2284.4175</v>
      </c>
      <c r="J1267" s="11">
        <f t="shared" si="99"/>
        <v>542.51250000000005</v>
      </c>
      <c r="K1267" s="13" t="s">
        <v>20</v>
      </c>
    </row>
    <row r="1268" spans="1:11" x14ac:dyDescent="0.25">
      <c r="A1268" s="6">
        <f t="shared" si="97"/>
        <v>2012</v>
      </c>
      <c r="B1268" s="7">
        <f t="shared" si="98"/>
        <v>11</v>
      </c>
      <c r="C1268" s="8">
        <v>41226</v>
      </c>
      <c r="D1268" s="9" t="s">
        <v>455</v>
      </c>
      <c r="E1268" s="10">
        <v>6</v>
      </c>
      <c r="F1268" s="11">
        <v>22.352550000000004</v>
      </c>
      <c r="G1268" s="11">
        <v>37.386499999999998</v>
      </c>
      <c r="H1268" s="12">
        <f t="shared" si="95"/>
        <v>0.67258321757472816</v>
      </c>
      <c r="I1268" s="11">
        <f t="shared" si="96"/>
        <v>224.31899999999999</v>
      </c>
      <c r="J1268" s="11">
        <f t="shared" si="99"/>
        <v>90.203699999999969</v>
      </c>
      <c r="K1268" s="13" t="s">
        <v>18</v>
      </c>
    </row>
    <row r="1269" spans="1:11" x14ac:dyDescent="0.25">
      <c r="A1269" s="6">
        <f t="shared" si="97"/>
        <v>2012</v>
      </c>
      <c r="B1269" s="7">
        <f t="shared" si="98"/>
        <v>11</v>
      </c>
      <c r="C1269" s="8">
        <v>41226</v>
      </c>
      <c r="D1269" s="9" t="s">
        <v>327</v>
      </c>
      <c r="E1269" s="10">
        <v>7</v>
      </c>
      <c r="F1269" s="11">
        <v>569.25</v>
      </c>
      <c r="G1269" s="11">
        <v>761.47249999999997</v>
      </c>
      <c r="H1269" s="12">
        <f t="shared" si="95"/>
        <v>0.33767676767676763</v>
      </c>
      <c r="I1269" s="11">
        <f t="shared" si="96"/>
        <v>5330.3074999999999</v>
      </c>
      <c r="J1269" s="11">
        <f t="shared" si="99"/>
        <v>1345.5574999999999</v>
      </c>
      <c r="K1269" s="13" t="s">
        <v>22</v>
      </c>
    </row>
    <row r="1270" spans="1:11" x14ac:dyDescent="0.25">
      <c r="A1270" s="6">
        <f t="shared" si="97"/>
        <v>2012</v>
      </c>
      <c r="B1270" s="7">
        <f t="shared" si="98"/>
        <v>11</v>
      </c>
      <c r="C1270" s="8">
        <v>41226</v>
      </c>
      <c r="D1270" s="9" t="s">
        <v>456</v>
      </c>
      <c r="E1270" s="10">
        <v>3</v>
      </c>
      <c r="F1270" s="11">
        <v>26.565000000000001</v>
      </c>
      <c r="G1270" s="11">
        <v>36.604499999999994</v>
      </c>
      <c r="H1270" s="12">
        <f t="shared" si="95"/>
        <v>0.37792207792207766</v>
      </c>
      <c r="I1270" s="11">
        <f t="shared" si="96"/>
        <v>109.81349999999998</v>
      </c>
      <c r="J1270" s="11">
        <f t="shared" si="99"/>
        <v>30.118499999999969</v>
      </c>
      <c r="K1270" s="13" t="s">
        <v>24</v>
      </c>
    </row>
    <row r="1271" spans="1:11" x14ac:dyDescent="0.25">
      <c r="A1271" s="6">
        <f t="shared" si="97"/>
        <v>2012</v>
      </c>
      <c r="B1271" s="7">
        <f t="shared" si="98"/>
        <v>11</v>
      </c>
      <c r="C1271" s="8">
        <v>41226</v>
      </c>
      <c r="D1271" s="9" t="s">
        <v>457</v>
      </c>
      <c r="E1271" s="10">
        <v>3</v>
      </c>
      <c r="F1271" s="11">
        <v>10.0947</v>
      </c>
      <c r="G1271" s="11">
        <v>14.167999999999999</v>
      </c>
      <c r="H1271" s="12">
        <f t="shared" si="95"/>
        <v>0.40350877192982454</v>
      </c>
      <c r="I1271" s="11">
        <f t="shared" si="96"/>
        <v>42.503999999999998</v>
      </c>
      <c r="J1271" s="11">
        <f t="shared" si="99"/>
        <v>12.219899999999999</v>
      </c>
      <c r="K1271" s="13" t="s">
        <v>12</v>
      </c>
    </row>
    <row r="1272" spans="1:11" x14ac:dyDescent="0.25">
      <c r="A1272" s="6">
        <f t="shared" si="97"/>
        <v>2012</v>
      </c>
      <c r="B1272" s="7">
        <f t="shared" si="98"/>
        <v>11</v>
      </c>
      <c r="C1272" s="8">
        <v>41227</v>
      </c>
      <c r="D1272" s="9" t="s">
        <v>455</v>
      </c>
      <c r="E1272" s="10">
        <v>6</v>
      </c>
      <c r="F1272" s="11">
        <v>18.405750000000001</v>
      </c>
      <c r="G1272" s="11">
        <v>37.386499999999998</v>
      </c>
      <c r="H1272" s="12">
        <f t="shared" si="95"/>
        <v>1.0312402374258043</v>
      </c>
      <c r="I1272" s="11">
        <f t="shared" si="96"/>
        <v>224.31899999999999</v>
      </c>
      <c r="J1272" s="11">
        <f t="shared" si="99"/>
        <v>113.88449999999997</v>
      </c>
      <c r="K1272" s="13" t="s">
        <v>25</v>
      </c>
    </row>
    <row r="1273" spans="1:11" x14ac:dyDescent="0.25">
      <c r="A1273" s="6">
        <f t="shared" si="97"/>
        <v>2012</v>
      </c>
      <c r="B1273" s="7">
        <f t="shared" si="98"/>
        <v>11</v>
      </c>
      <c r="C1273" s="8">
        <v>41227</v>
      </c>
      <c r="D1273" s="9" t="s">
        <v>387</v>
      </c>
      <c r="E1273" s="10">
        <v>3</v>
      </c>
      <c r="F1273" s="11">
        <v>239.08499999999998</v>
      </c>
      <c r="G1273" s="11">
        <v>428.17949999999996</v>
      </c>
      <c r="H1273" s="12">
        <f t="shared" si="95"/>
        <v>0.79090909090909089</v>
      </c>
      <c r="I1273" s="11">
        <f t="shared" si="96"/>
        <v>1284.5384999999999</v>
      </c>
      <c r="J1273" s="11">
        <f t="shared" si="99"/>
        <v>567.2835</v>
      </c>
      <c r="K1273" s="13" t="s">
        <v>27</v>
      </c>
    </row>
    <row r="1274" spans="1:11" x14ac:dyDescent="0.25">
      <c r="A1274" s="6">
        <f t="shared" si="97"/>
        <v>2012</v>
      </c>
      <c r="B1274" s="7">
        <f t="shared" si="98"/>
        <v>11</v>
      </c>
      <c r="C1274" s="8">
        <v>41227</v>
      </c>
      <c r="D1274" s="9" t="s">
        <v>272</v>
      </c>
      <c r="E1274" s="10">
        <v>3</v>
      </c>
      <c r="F1274" s="11">
        <v>22.415800000000001</v>
      </c>
      <c r="G1274" s="11">
        <v>31.463999999999999</v>
      </c>
      <c r="H1274" s="12">
        <f t="shared" si="95"/>
        <v>0.40365278062794979</v>
      </c>
      <c r="I1274" s="11">
        <f t="shared" si="96"/>
        <v>94.391999999999996</v>
      </c>
      <c r="J1274" s="11">
        <f t="shared" si="99"/>
        <v>27.144599999999997</v>
      </c>
      <c r="K1274" s="13" t="s">
        <v>12</v>
      </c>
    </row>
    <row r="1275" spans="1:11" x14ac:dyDescent="0.25">
      <c r="A1275" s="6">
        <f t="shared" si="97"/>
        <v>2012</v>
      </c>
      <c r="B1275" s="7">
        <f t="shared" si="98"/>
        <v>11</v>
      </c>
      <c r="C1275" s="8">
        <v>41227</v>
      </c>
      <c r="D1275" s="9" t="s">
        <v>458</v>
      </c>
      <c r="E1275" s="10">
        <v>3</v>
      </c>
      <c r="F1275" s="11">
        <v>122.05985</v>
      </c>
      <c r="G1275" s="11">
        <v>361.42199999999997</v>
      </c>
      <c r="H1275" s="12">
        <f t="shared" si="95"/>
        <v>1.961022809711793</v>
      </c>
      <c r="I1275" s="11">
        <f t="shared" si="96"/>
        <v>1084.2659999999998</v>
      </c>
      <c r="J1275" s="11">
        <f t="shared" si="99"/>
        <v>718.08644999999979</v>
      </c>
      <c r="K1275" s="13" t="s">
        <v>28</v>
      </c>
    </row>
    <row r="1276" spans="1:11" x14ac:dyDescent="0.25">
      <c r="A1276" s="6">
        <f t="shared" si="97"/>
        <v>2012</v>
      </c>
      <c r="B1276" s="7">
        <f t="shared" si="98"/>
        <v>11</v>
      </c>
      <c r="C1276" s="8">
        <v>41228</v>
      </c>
      <c r="D1276" s="9" t="s">
        <v>459</v>
      </c>
      <c r="E1276" s="10">
        <v>22</v>
      </c>
      <c r="F1276" s="11">
        <v>21.505000000000003</v>
      </c>
      <c r="G1276" s="11">
        <v>45.241</v>
      </c>
      <c r="H1276" s="12">
        <f t="shared" si="95"/>
        <v>1.1037433155080212</v>
      </c>
      <c r="I1276" s="11">
        <f t="shared" si="96"/>
        <v>995.30200000000002</v>
      </c>
      <c r="J1276" s="11">
        <f t="shared" si="99"/>
        <v>522.19200000000001</v>
      </c>
      <c r="K1276" s="13" t="s">
        <v>18</v>
      </c>
    </row>
    <row r="1277" spans="1:11" x14ac:dyDescent="0.25">
      <c r="A1277" s="6">
        <f t="shared" si="97"/>
        <v>2012</v>
      </c>
      <c r="B1277" s="7">
        <f t="shared" si="98"/>
        <v>11</v>
      </c>
      <c r="C1277" s="8">
        <v>41228</v>
      </c>
      <c r="D1277" s="9" t="s">
        <v>460</v>
      </c>
      <c r="E1277" s="10">
        <v>8</v>
      </c>
      <c r="F1277" s="11">
        <v>13.118049999999998</v>
      </c>
      <c r="G1277" s="11">
        <v>41.445999999999998</v>
      </c>
      <c r="H1277" s="12">
        <f t="shared" si="95"/>
        <v>2.1594634873323399</v>
      </c>
      <c r="I1277" s="11">
        <f t="shared" si="96"/>
        <v>331.56799999999998</v>
      </c>
      <c r="J1277" s="11">
        <f t="shared" si="99"/>
        <v>226.62360000000001</v>
      </c>
      <c r="K1277" s="13" t="s">
        <v>12</v>
      </c>
    </row>
    <row r="1278" spans="1:11" x14ac:dyDescent="0.25">
      <c r="A1278" s="6">
        <f t="shared" si="97"/>
        <v>2012</v>
      </c>
      <c r="B1278" s="7">
        <f t="shared" si="98"/>
        <v>11</v>
      </c>
      <c r="C1278" s="8">
        <v>41228</v>
      </c>
      <c r="D1278" s="9" t="s">
        <v>461</v>
      </c>
      <c r="E1278" s="10">
        <v>3</v>
      </c>
      <c r="F1278" s="11">
        <v>17.71</v>
      </c>
      <c r="G1278" s="11">
        <v>29.554999999999996</v>
      </c>
      <c r="H1278" s="12">
        <f t="shared" si="95"/>
        <v>0.66883116883116855</v>
      </c>
      <c r="I1278" s="11">
        <f t="shared" si="96"/>
        <v>88.664999999999992</v>
      </c>
      <c r="J1278" s="11">
        <f t="shared" si="99"/>
        <v>35.534999999999989</v>
      </c>
      <c r="K1278" s="13" t="s">
        <v>14</v>
      </c>
    </row>
    <row r="1279" spans="1:11" x14ac:dyDescent="0.25">
      <c r="A1279" s="6">
        <f t="shared" si="97"/>
        <v>2012</v>
      </c>
      <c r="B1279" s="7">
        <f t="shared" si="98"/>
        <v>11</v>
      </c>
      <c r="C1279" s="8">
        <v>41228</v>
      </c>
      <c r="D1279" s="9" t="s">
        <v>462</v>
      </c>
      <c r="E1279" s="10">
        <v>3</v>
      </c>
      <c r="F1279" s="11">
        <v>24.085599999999996</v>
      </c>
      <c r="G1279" s="11">
        <v>41.353999999999999</v>
      </c>
      <c r="H1279" s="12">
        <f t="shared" si="95"/>
        <v>0.71695951107715838</v>
      </c>
      <c r="I1279" s="11">
        <f t="shared" si="96"/>
        <v>124.062</v>
      </c>
      <c r="J1279" s="11">
        <f t="shared" si="99"/>
        <v>51.805200000000013</v>
      </c>
      <c r="K1279" s="13" t="s">
        <v>16</v>
      </c>
    </row>
    <row r="1280" spans="1:11" x14ac:dyDescent="0.25">
      <c r="A1280" s="6">
        <f t="shared" si="97"/>
        <v>2012</v>
      </c>
      <c r="B1280" s="7">
        <f t="shared" si="98"/>
        <v>11</v>
      </c>
      <c r="C1280" s="8">
        <v>41229</v>
      </c>
      <c r="D1280" s="9" t="s">
        <v>463</v>
      </c>
      <c r="E1280" s="10">
        <v>3</v>
      </c>
      <c r="F1280" s="11">
        <v>94.874999999999986</v>
      </c>
      <c r="G1280" s="11">
        <v>229.32149999999999</v>
      </c>
      <c r="H1280" s="12">
        <f t="shared" si="95"/>
        <v>1.4170909090909094</v>
      </c>
      <c r="I1280" s="11">
        <f t="shared" si="96"/>
        <v>687.96449999999993</v>
      </c>
      <c r="J1280" s="11">
        <f t="shared" si="99"/>
        <v>403.33949999999999</v>
      </c>
      <c r="K1280" s="13" t="s">
        <v>18</v>
      </c>
    </row>
    <row r="1281" spans="1:11" x14ac:dyDescent="0.25">
      <c r="A1281" s="6">
        <f t="shared" si="97"/>
        <v>2012</v>
      </c>
      <c r="B1281" s="7">
        <f t="shared" si="98"/>
        <v>11</v>
      </c>
      <c r="C1281" s="8">
        <v>41229</v>
      </c>
      <c r="D1281" s="9" t="s">
        <v>244</v>
      </c>
      <c r="E1281" s="10">
        <v>3</v>
      </c>
      <c r="F1281" s="11">
        <v>145.47499999999999</v>
      </c>
      <c r="G1281" s="11">
        <v>294.25049999999999</v>
      </c>
      <c r="H1281" s="12">
        <f t="shared" si="95"/>
        <v>1.0226877470355731</v>
      </c>
      <c r="I1281" s="11">
        <f t="shared" si="96"/>
        <v>882.75149999999996</v>
      </c>
      <c r="J1281" s="11">
        <f t="shared" si="99"/>
        <v>446.32650000000001</v>
      </c>
      <c r="K1281" s="13" t="s">
        <v>20</v>
      </c>
    </row>
    <row r="1282" spans="1:11" x14ac:dyDescent="0.25">
      <c r="A1282" s="6">
        <f t="shared" si="97"/>
        <v>2012</v>
      </c>
      <c r="B1282" s="7">
        <f t="shared" si="98"/>
        <v>11</v>
      </c>
      <c r="C1282" s="8">
        <v>41229</v>
      </c>
      <c r="D1282" s="9" t="s">
        <v>464</v>
      </c>
      <c r="E1282" s="10">
        <v>3</v>
      </c>
      <c r="F1282" s="11">
        <v>42.149799999999999</v>
      </c>
      <c r="G1282" s="11">
        <v>65.768499999999989</v>
      </c>
      <c r="H1282" s="12">
        <f t="shared" si="95"/>
        <v>0.56035141329258953</v>
      </c>
      <c r="I1282" s="11">
        <f t="shared" si="96"/>
        <v>197.30549999999997</v>
      </c>
      <c r="J1282" s="11">
        <f t="shared" si="99"/>
        <v>70.856099999999969</v>
      </c>
      <c r="K1282" s="13" t="s">
        <v>18</v>
      </c>
    </row>
    <row r="1283" spans="1:11" x14ac:dyDescent="0.25">
      <c r="A1283" s="6">
        <f t="shared" si="97"/>
        <v>2012</v>
      </c>
      <c r="B1283" s="7">
        <f t="shared" si="98"/>
        <v>11</v>
      </c>
      <c r="C1283" s="8">
        <v>41229</v>
      </c>
      <c r="D1283" s="9" t="s">
        <v>465</v>
      </c>
      <c r="E1283" s="10">
        <v>3</v>
      </c>
      <c r="F1283" s="11">
        <v>79.176349999999999</v>
      </c>
      <c r="G1283" s="11">
        <v>122.452</v>
      </c>
      <c r="H1283" s="12">
        <f t="shared" ref="H1283:H1346" si="100">(G1283-F1283)/F1283</f>
        <v>0.5465729349736379</v>
      </c>
      <c r="I1283" s="11">
        <f t="shared" ref="I1283:I1346" si="101">E1283*G1283</f>
        <v>367.35599999999999</v>
      </c>
      <c r="J1283" s="11">
        <f t="shared" si="99"/>
        <v>129.82695000000001</v>
      </c>
      <c r="K1283" s="13" t="s">
        <v>22</v>
      </c>
    </row>
    <row r="1284" spans="1:11" x14ac:dyDescent="0.25">
      <c r="A1284" s="6">
        <f t="shared" ref="A1284:A1347" si="102">YEAR(C1284)</f>
        <v>2012</v>
      </c>
      <c r="B1284" s="7">
        <f t="shared" ref="B1284:B1347" si="103">MONTH(C1284)</f>
        <v>11</v>
      </c>
      <c r="C1284" s="8">
        <v>41230</v>
      </c>
      <c r="D1284" s="9" t="s">
        <v>46</v>
      </c>
      <c r="E1284" s="10">
        <v>8</v>
      </c>
      <c r="F1284" s="11">
        <v>163.185</v>
      </c>
      <c r="G1284" s="11">
        <v>233.12799999999999</v>
      </c>
      <c r="H1284" s="12">
        <f t="shared" si="100"/>
        <v>0.42861169837914015</v>
      </c>
      <c r="I1284" s="11">
        <f t="shared" si="101"/>
        <v>1865.0239999999999</v>
      </c>
      <c r="J1284" s="11">
        <f t="shared" ref="J1284:J1347" si="104">I1284-E1284*F1284</f>
        <v>559.54399999999987</v>
      </c>
      <c r="K1284" s="13" t="s">
        <v>24</v>
      </c>
    </row>
    <row r="1285" spans="1:11" x14ac:dyDescent="0.25">
      <c r="A1285" s="6">
        <f t="shared" si="102"/>
        <v>2012</v>
      </c>
      <c r="B1285" s="7">
        <f t="shared" si="103"/>
        <v>11</v>
      </c>
      <c r="C1285" s="8">
        <v>41230</v>
      </c>
      <c r="D1285" s="9" t="s">
        <v>244</v>
      </c>
      <c r="E1285" s="10">
        <v>6</v>
      </c>
      <c r="F1285" s="11">
        <v>120.17500000000001</v>
      </c>
      <c r="G1285" s="11">
        <v>294.25049999999999</v>
      </c>
      <c r="H1285" s="12">
        <f t="shared" si="100"/>
        <v>1.448516746411483</v>
      </c>
      <c r="I1285" s="11">
        <f t="shared" si="101"/>
        <v>1765.5029999999999</v>
      </c>
      <c r="J1285" s="11">
        <f t="shared" si="104"/>
        <v>1044.453</v>
      </c>
      <c r="K1285" s="13" t="s">
        <v>12</v>
      </c>
    </row>
    <row r="1286" spans="1:11" x14ac:dyDescent="0.25">
      <c r="A1286" s="6">
        <f t="shared" si="102"/>
        <v>2012</v>
      </c>
      <c r="B1286" s="7">
        <f t="shared" si="103"/>
        <v>11</v>
      </c>
      <c r="C1286" s="8">
        <v>41230</v>
      </c>
      <c r="D1286" s="9" t="s">
        <v>466</v>
      </c>
      <c r="E1286" s="10">
        <v>3</v>
      </c>
      <c r="F1286" s="11">
        <v>91.117949999999993</v>
      </c>
      <c r="G1286" s="11">
        <v>130.7895</v>
      </c>
      <c r="H1286" s="12">
        <f t="shared" si="100"/>
        <v>0.43538677066373876</v>
      </c>
      <c r="I1286" s="11">
        <f t="shared" si="101"/>
        <v>392.36850000000004</v>
      </c>
      <c r="J1286" s="11">
        <f t="shared" si="104"/>
        <v>119.01465000000007</v>
      </c>
      <c r="K1286" s="13" t="s">
        <v>25</v>
      </c>
    </row>
    <row r="1287" spans="1:11" x14ac:dyDescent="0.25">
      <c r="A1287" s="6">
        <f t="shared" si="102"/>
        <v>2012</v>
      </c>
      <c r="B1287" s="7">
        <f t="shared" si="103"/>
        <v>11</v>
      </c>
      <c r="C1287" s="8">
        <v>41230</v>
      </c>
      <c r="D1287" s="9" t="s">
        <v>467</v>
      </c>
      <c r="E1287" s="10">
        <v>3</v>
      </c>
      <c r="F1287" s="11">
        <v>38.557200000000002</v>
      </c>
      <c r="G1287" s="11">
        <v>96.381499999999988</v>
      </c>
      <c r="H1287" s="12">
        <f t="shared" si="100"/>
        <v>1.4997017418277256</v>
      </c>
      <c r="I1287" s="11">
        <f t="shared" si="101"/>
        <v>289.14449999999999</v>
      </c>
      <c r="J1287" s="11">
        <f t="shared" si="104"/>
        <v>173.47289999999998</v>
      </c>
      <c r="K1287" s="13" t="s">
        <v>27</v>
      </c>
    </row>
    <row r="1288" spans="1:11" x14ac:dyDescent="0.25">
      <c r="A1288" s="6">
        <f t="shared" si="102"/>
        <v>2012</v>
      </c>
      <c r="B1288" s="7">
        <f t="shared" si="103"/>
        <v>11</v>
      </c>
      <c r="C1288" s="8">
        <v>41231</v>
      </c>
      <c r="D1288" s="9" t="s">
        <v>44</v>
      </c>
      <c r="E1288" s="10">
        <v>3</v>
      </c>
      <c r="F1288" s="11">
        <v>163.185</v>
      </c>
      <c r="G1288" s="11">
        <v>233.12799999999999</v>
      </c>
      <c r="H1288" s="12">
        <f t="shared" si="100"/>
        <v>0.42861169837914015</v>
      </c>
      <c r="I1288" s="11">
        <f t="shared" si="101"/>
        <v>699.38400000000001</v>
      </c>
      <c r="J1288" s="11">
        <f t="shared" si="104"/>
        <v>209.82900000000001</v>
      </c>
      <c r="K1288" s="13" t="s">
        <v>12</v>
      </c>
    </row>
    <row r="1289" spans="1:11" x14ac:dyDescent="0.25">
      <c r="A1289" s="6">
        <f t="shared" si="102"/>
        <v>2012</v>
      </c>
      <c r="B1289" s="7">
        <f t="shared" si="103"/>
        <v>11</v>
      </c>
      <c r="C1289" s="8">
        <v>41231</v>
      </c>
      <c r="D1289" s="9" t="s">
        <v>468</v>
      </c>
      <c r="E1289" s="10">
        <v>3</v>
      </c>
      <c r="F1289" s="11">
        <v>27.703499999999998</v>
      </c>
      <c r="G1289" s="11">
        <v>43.918499999999995</v>
      </c>
      <c r="H1289" s="12">
        <f t="shared" si="100"/>
        <v>0.58530510585305096</v>
      </c>
      <c r="I1289" s="11">
        <f t="shared" si="101"/>
        <v>131.75549999999998</v>
      </c>
      <c r="J1289" s="11">
        <f t="shared" si="104"/>
        <v>48.644999999999982</v>
      </c>
      <c r="K1289" s="13" t="s">
        <v>28</v>
      </c>
    </row>
    <row r="1290" spans="1:11" x14ac:dyDescent="0.25">
      <c r="A1290" s="6">
        <f t="shared" si="102"/>
        <v>2012</v>
      </c>
      <c r="B1290" s="7">
        <f t="shared" si="103"/>
        <v>11</v>
      </c>
      <c r="C1290" s="8">
        <v>41231</v>
      </c>
      <c r="D1290" s="9" t="s">
        <v>466</v>
      </c>
      <c r="E1290" s="10">
        <v>3</v>
      </c>
      <c r="F1290" s="11">
        <v>88.334949999999992</v>
      </c>
      <c r="G1290" s="11">
        <v>130.60549999999998</v>
      </c>
      <c r="H1290" s="12">
        <f t="shared" si="100"/>
        <v>0.47852577037740995</v>
      </c>
      <c r="I1290" s="11">
        <f t="shared" si="101"/>
        <v>391.81649999999991</v>
      </c>
      <c r="J1290" s="11">
        <f t="shared" si="104"/>
        <v>126.81164999999993</v>
      </c>
      <c r="K1290" s="13" t="s">
        <v>18</v>
      </c>
    </row>
    <row r="1291" spans="1:11" x14ac:dyDescent="0.25">
      <c r="A1291" s="6">
        <f t="shared" si="102"/>
        <v>2012</v>
      </c>
      <c r="B1291" s="7">
        <f t="shared" si="103"/>
        <v>11</v>
      </c>
      <c r="C1291" s="8">
        <v>41231</v>
      </c>
      <c r="D1291" s="9" t="s">
        <v>469</v>
      </c>
      <c r="E1291" s="10">
        <v>3</v>
      </c>
      <c r="F1291" s="11">
        <v>980.375</v>
      </c>
      <c r="G1291" s="11">
        <v>1642.5104999999999</v>
      </c>
      <c r="H1291" s="12">
        <f t="shared" si="100"/>
        <v>0.67539002932551306</v>
      </c>
      <c r="I1291" s="11">
        <f t="shared" si="101"/>
        <v>4927.5314999999991</v>
      </c>
      <c r="J1291" s="11">
        <f t="shared" si="104"/>
        <v>1986.4064999999991</v>
      </c>
      <c r="K1291" s="13" t="s">
        <v>12</v>
      </c>
    </row>
    <row r="1292" spans="1:11" x14ac:dyDescent="0.25">
      <c r="A1292" s="6">
        <f t="shared" si="102"/>
        <v>2012</v>
      </c>
      <c r="B1292" s="7">
        <f t="shared" si="103"/>
        <v>11</v>
      </c>
      <c r="C1292" s="8">
        <v>41232</v>
      </c>
      <c r="D1292" s="9" t="s">
        <v>469</v>
      </c>
      <c r="E1292" s="10">
        <v>7</v>
      </c>
      <c r="F1292" s="11">
        <v>898.15000000000009</v>
      </c>
      <c r="G1292" s="11">
        <v>1642.5104999999999</v>
      </c>
      <c r="H1292" s="12">
        <f t="shared" si="100"/>
        <v>0.8287708066581303</v>
      </c>
      <c r="I1292" s="11">
        <f t="shared" si="101"/>
        <v>11497.573499999999</v>
      </c>
      <c r="J1292" s="11">
        <f t="shared" si="104"/>
        <v>5210.5234999999975</v>
      </c>
      <c r="K1292" s="13" t="s">
        <v>14</v>
      </c>
    </row>
    <row r="1293" spans="1:11" x14ac:dyDescent="0.25">
      <c r="A1293" s="6">
        <f t="shared" si="102"/>
        <v>2012</v>
      </c>
      <c r="B1293" s="7">
        <f t="shared" si="103"/>
        <v>11</v>
      </c>
      <c r="C1293" s="8">
        <v>41232</v>
      </c>
      <c r="D1293" s="9" t="s">
        <v>470</v>
      </c>
      <c r="E1293" s="10">
        <v>5</v>
      </c>
      <c r="F1293" s="11">
        <v>316.25</v>
      </c>
      <c r="G1293" s="11">
        <v>521.72050000000002</v>
      </c>
      <c r="H1293" s="12">
        <f t="shared" si="100"/>
        <v>0.6497090909090909</v>
      </c>
      <c r="I1293" s="11">
        <f t="shared" si="101"/>
        <v>2608.6025</v>
      </c>
      <c r="J1293" s="11">
        <f t="shared" si="104"/>
        <v>1027.3525</v>
      </c>
      <c r="K1293" s="13" t="s">
        <v>16</v>
      </c>
    </row>
    <row r="1294" spans="1:11" x14ac:dyDescent="0.25">
      <c r="A1294" s="6">
        <f t="shared" si="102"/>
        <v>2012</v>
      </c>
      <c r="B1294" s="7">
        <f t="shared" si="103"/>
        <v>11</v>
      </c>
      <c r="C1294" s="8">
        <v>41232</v>
      </c>
      <c r="D1294" s="9" t="s">
        <v>471</v>
      </c>
      <c r="E1294" s="10">
        <v>3</v>
      </c>
      <c r="F1294" s="11">
        <v>160.655</v>
      </c>
      <c r="G1294" s="11">
        <v>240.46499999999997</v>
      </c>
      <c r="H1294" s="12">
        <f t="shared" si="100"/>
        <v>0.49677881173944149</v>
      </c>
      <c r="I1294" s="11">
        <f t="shared" si="101"/>
        <v>721.39499999999998</v>
      </c>
      <c r="J1294" s="11">
        <f t="shared" si="104"/>
        <v>239.42999999999995</v>
      </c>
      <c r="K1294" s="13" t="s">
        <v>18</v>
      </c>
    </row>
    <row r="1295" spans="1:11" x14ac:dyDescent="0.25">
      <c r="A1295" s="6">
        <f t="shared" si="102"/>
        <v>2012</v>
      </c>
      <c r="B1295" s="7">
        <f t="shared" si="103"/>
        <v>11</v>
      </c>
      <c r="C1295" s="8">
        <v>41232</v>
      </c>
      <c r="D1295" s="9" t="s">
        <v>472</v>
      </c>
      <c r="E1295" s="10">
        <v>3</v>
      </c>
      <c r="F1295" s="11">
        <v>78.101100000000002</v>
      </c>
      <c r="G1295" s="11">
        <v>112.11349999999999</v>
      </c>
      <c r="H1295" s="12">
        <f t="shared" si="100"/>
        <v>0.43549194569602712</v>
      </c>
      <c r="I1295" s="11">
        <f t="shared" si="101"/>
        <v>336.34049999999996</v>
      </c>
      <c r="J1295" s="11">
        <f t="shared" si="104"/>
        <v>102.03719999999996</v>
      </c>
      <c r="K1295" s="13" t="s">
        <v>20</v>
      </c>
    </row>
    <row r="1296" spans="1:11" x14ac:dyDescent="0.25">
      <c r="A1296" s="6">
        <f t="shared" si="102"/>
        <v>2012</v>
      </c>
      <c r="B1296" s="7">
        <f t="shared" si="103"/>
        <v>11</v>
      </c>
      <c r="C1296" s="8">
        <v>41233</v>
      </c>
      <c r="D1296" s="9" t="s">
        <v>470</v>
      </c>
      <c r="E1296" s="10">
        <v>5</v>
      </c>
      <c r="F1296" s="11">
        <v>265.65000000000003</v>
      </c>
      <c r="G1296" s="11">
        <v>521.72050000000002</v>
      </c>
      <c r="H1296" s="12">
        <f t="shared" si="100"/>
        <v>0.96393939393939376</v>
      </c>
      <c r="I1296" s="11">
        <f t="shared" si="101"/>
        <v>2608.6025</v>
      </c>
      <c r="J1296" s="11">
        <f t="shared" si="104"/>
        <v>1280.3524999999997</v>
      </c>
      <c r="K1296" s="13" t="s">
        <v>18</v>
      </c>
    </row>
    <row r="1297" spans="1:11" x14ac:dyDescent="0.25">
      <c r="A1297" s="6">
        <f t="shared" si="102"/>
        <v>2012</v>
      </c>
      <c r="B1297" s="7">
        <f t="shared" si="103"/>
        <v>11</v>
      </c>
      <c r="C1297" s="8">
        <v>41233</v>
      </c>
      <c r="D1297" s="9" t="s">
        <v>473</v>
      </c>
      <c r="E1297" s="10">
        <v>3</v>
      </c>
      <c r="F1297" s="11">
        <v>126.5</v>
      </c>
      <c r="G1297" s="11">
        <v>143.79599999999999</v>
      </c>
      <c r="H1297" s="12">
        <f t="shared" si="100"/>
        <v>0.13672727272727267</v>
      </c>
      <c r="I1297" s="11">
        <f t="shared" si="101"/>
        <v>431.38799999999998</v>
      </c>
      <c r="J1297" s="11">
        <f t="shared" si="104"/>
        <v>51.887999999999977</v>
      </c>
      <c r="K1297" s="13" t="s">
        <v>22</v>
      </c>
    </row>
    <row r="1298" spans="1:11" x14ac:dyDescent="0.25">
      <c r="A1298" s="6">
        <f t="shared" si="102"/>
        <v>2012</v>
      </c>
      <c r="B1298" s="7">
        <f t="shared" si="103"/>
        <v>11</v>
      </c>
      <c r="C1298" s="8">
        <v>41233</v>
      </c>
      <c r="D1298" s="9" t="s">
        <v>474</v>
      </c>
      <c r="E1298" s="10">
        <v>3</v>
      </c>
      <c r="F1298" s="11">
        <v>75.318099999999987</v>
      </c>
      <c r="G1298" s="11">
        <v>108.11149999999999</v>
      </c>
      <c r="H1298" s="12">
        <f t="shared" si="100"/>
        <v>0.43539866247289843</v>
      </c>
      <c r="I1298" s="11">
        <f t="shared" si="101"/>
        <v>324.33449999999999</v>
      </c>
      <c r="J1298" s="11">
        <f t="shared" si="104"/>
        <v>98.380200000000031</v>
      </c>
      <c r="K1298" s="13" t="s">
        <v>24</v>
      </c>
    </row>
    <row r="1299" spans="1:11" x14ac:dyDescent="0.25">
      <c r="A1299" s="6">
        <f t="shared" si="102"/>
        <v>2012</v>
      </c>
      <c r="B1299" s="7">
        <f t="shared" si="103"/>
        <v>11</v>
      </c>
      <c r="C1299" s="8">
        <v>41233</v>
      </c>
      <c r="D1299" s="9" t="s">
        <v>343</v>
      </c>
      <c r="E1299" s="10">
        <v>3</v>
      </c>
      <c r="F1299" s="11">
        <v>1137.2350000000001</v>
      </c>
      <c r="G1299" s="11">
        <v>1816.126</v>
      </c>
      <c r="H1299" s="12">
        <f t="shared" si="100"/>
        <v>0.5969663262210535</v>
      </c>
      <c r="I1299" s="11">
        <f t="shared" si="101"/>
        <v>5448.3779999999997</v>
      </c>
      <c r="J1299" s="11">
        <f t="shared" si="104"/>
        <v>2036.6729999999993</v>
      </c>
      <c r="K1299" s="13" t="s">
        <v>12</v>
      </c>
    </row>
    <row r="1300" spans="1:11" x14ac:dyDescent="0.25">
      <c r="A1300" s="6">
        <f t="shared" si="102"/>
        <v>2012</v>
      </c>
      <c r="B1300" s="7">
        <f t="shared" si="103"/>
        <v>11</v>
      </c>
      <c r="C1300" s="8">
        <v>41234</v>
      </c>
      <c r="D1300" s="9" t="s">
        <v>475</v>
      </c>
      <c r="E1300" s="10">
        <v>5</v>
      </c>
      <c r="F1300" s="11">
        <v>316.25</v>
      </c>
      <c r="G1300" s="11">
        <v>521.72050000000002</v>
      </c>
      <c r="H1300" s="12">
        <f t="shared" si="100"/>
        <v>0.6497090909090909</v>
      </c>
      <c r="I1300" s="11">
        <f t="shared" si="101"/>
        <v>2608.6025</v>
      </c>
      <c r="J1300" s="11">
        <f t="shared" si="104"/>
        <v>1027.3525</v>
      </c>
      <c r="K1300" s="13" t="s">
        <v>25</v>
      </c>
    </row>
    <row r="1301" spans="1:11" x14ac:dyDescent="0.25">
      <c r="A1301" s="6">
        <f t="shared" si="102"/>
        <v>2012</v>
      </c>
      <c r="B1301" s="7">
        <f t="shared" si="103"/>
        <v>11</v>
      </c>
      <c r="C1301" s="8">
        <v>41234</v>
      </c>
      <c r="D1301" s="9" t="s">
        <v>343</v>
      </c>
      <c r="E1301" s="10">
        <v>5</v>
      </c>
      <c r="F1301" s="11">
        <v>1012</v>
      </c>
      <c r="G1301" s="11">
        <v>1816.126</v>
      </c>
      <c r="H1301" s="12">
        <f t="shared" si="100"/>
        <v>0.79459090909090901</v>
      </c>
      <c r="I1301" s="11">
        <f t="shared" si="101"/>
        <v>9080.6299999999992</v>
      </c>
      <c r="J1301" s="11">
        <f t="shared" si="104"/>
        <v>4020.6299999999992</v>
      </c>
      <c r="K1301" s="13" t="s">
        <v>27</v>
      </c>
    </row>
    <row r="1302" spans="1:11" x14ac:dyDescent="0.25">
      <c r="A1302" s="6">
        <f t="shared" si="102"/>
        <v>2012</v>
      </c>
      <c r="B1302" s="7">
        <f t="shared" si="103"/>
        <v>11</v>
      </c>
      <c r="C1302" s="8">
        <v>41234</v>
      </c>
      <c r="D1302" s="9" t="s">
        <v>44</v>
      </c>
      <c r="E1302" s="10">
        <v>3</v>
      </c>
      <c r="F1302" s="11">
        <v>158.125</v>
      </c>
      <c r="G1302" s="11">
        <v>284.73999999999995</v>
      </c>
      <c r="H1302" s="12">
        <f t="shared" si="100"/>
        <v>0.8007272727272724</v>
      </c>
      <c r="I1302" s="11">
        <f t="shared" si="101"/>
        <v>854.2199999999998</v>
      </c>
      <c r="J1302" s="11">
        <f t="shared" si="104"/>
        <v>379.8449999999998</v>
      </c>
      <c r="K1302" s="13" t="s">
        <v>12</v>
      </c>
    </row>
    <row r="1303" spans="1:11" x14ac:dyDescent="0.25">
      <c r="A1303" s="6">
        <f t="shared" si="102"/>
        <v>2012</v>
      </c>
      <c r="B1303" s="7">
        <f t="shared" si="103"/>
        <v>11</v>
      </c>
      <c r="C1303" s="8">
        <v>41234</v>
      </c>
      <c r="D1303" s="9" t="s">
        <v>474</v>
      </c>
      <c r="E1303" s="10">
        <v>3</v>
      </c>
      <c r="F1303" s="11">
        <v>82.224999999999994</v>
      </c>
      <c r="G1303" s="11">
        <v>122.797</v>
      </c>
      <c r="H1303" s="12">
        <f t="shared" si="100"/>
        <v>0.49342657342657348</v>
      </c>
      <c r="I1303" s="11">
        <f t="shared" si="101"/>
        <v>368.39099999999996</v>
      </c>
      <c r="J1303" s="11">
        <f t="shared" si="104"/>
        <v>121.71599999999998</v>
      </c>
      <c r="K1303" s="13" t="s">
        <v>28</v>
      </c>
    </row>
    <row r="1304" spans="1:11" x14ac:dyDescent="0.25">
      <c r="A1304" s="6">
        <f t="shared" si="102"/>
        <v>2012</v>
      </c>
      <c r="B1304" s="7">
        <f t="shared" si="103"/>
        <v>11</v>
      </c>
      <c r="C1304" s="8">
        <v>41235</v>
      </c>
      <c r="D1304" s="9" t="s">
        <v>44</v>
      </c>
      <c r="E1304" s="10">
        <v>5</v>
      </c>
      <c r="F1304" s="11">
        <v>139.15</v>
      </c>
      <c r="G1304" s="11">
        <v>284.73999999999995</v>
      </c>
      <c r="H1304" s="12">
        <f t="shared" si="100"/>
        <v>1.0462809917355367</v>
      </c>
      <c r="I1304" s="11">
        <f t="shared" si="101"/>
        <v>1423.6999999999998</v>
      </c>
      <c r="J1304" s="11">
        <f t="shared" si="104"/>
        <v>727.94999999999982</v>
      </c>
      <c r="K1304" s="13" t="s">
        <v>18</v>
      </c>
    </row>
    <row r="1305" spans="1:11" x14ac:dyDescent="0.25">
      <c r="A1305" s="6">
        <f t="shared" si="102"/>
        <v>2012</v>
      </c>
      <c r="B1305" s="7">
        <f t="shared" si="103"/>
        <v>11</v>
      </c>
      <c r="C1305" s="8">
        <v>41235</v>
      </c>
      <c r="D1305" s="9" t="s">
        <v>475</v>
      </c>
      <c r="E1305" s="10">
        <v>5</v>
      </c>
      <c r="F1305" s="11">
        <v>265.65000000000003</v>
      </c>
      <c r="G1305" s="11">
        <v>521.72050000000002</v>
      </c>
      <c r="H1305" s="12">
        <f t="shared" si="100"/>
        <v>0.96393939393939376</v>
      </c>
      <c r="I1305" s="11">
        <f t="shared" si="101"/>
        <v>2608.6025</v>
      </c>
      <c r="J1305" s="11">
        <f t="shared" si="104"/>
        <v>1280.3524999999997</v>
      </c>
      <c r="K1305" s="13" t="s">
        <v>12</v>
      </c>
    </row>
    <row r="1306" spans="1:11" x14ac:dyDescent="0.25">
      <c r="A1306" s="6">
        <f t="shared" si="102"/>
        <v>2012</v>
      </c>
      <c r="B1306" s="7">
        <f t="shared" si="103"/>
        <v>11</v>
      </c>
      <c r="C1306" s="8">
        <v>41235</v>
      </c>
      <c r="D1306" s="9" t="s">
        <v>70</v>
      </c>
      <c r="E1306" s="10">
        <v>5</v>
      </c>
      <c r="F1306" s="11">
        <v>170.77499999999998</v>
      </c>
      <c r="G1306" s="11">
        <v>269.12299999999999</v>
      </c>
      <c r="H1306" s="12">
        <f t="shared" si="100"/>
        <v>0.57589225589225601</v>
      </c>
      <c r="I1306" s="11">
        <f t="shared" si="101"/>
        <v>1345.615</v>
      </c>
      <c r="J1306" s="11">
        <f t="shared" si="104"/>
        <v>491.74000000000012</v>
      </c>
      <c r="K1306" s="13" t="s">
        <v>14</v>
      </c>
    </row>
    <row r="1307" spans="1:11" x14ac:dyDescent="0.25">
      <c r="A1307" s="6">
        <f t="shared" si="102"/>
        <v>2012</v>
      </c>
      <c r="B1307" s="7">
        <f t="shared" si="103"/>
        <v>11</v>
      </c>
      <c r="C1307" s="8">
        <v>41235</v>
      </c>
      <c r="D1307" s="9" t="s">
        <v>474</v>
      </c>
      <c r="E1307" s="10">
        <v>3</v>
      </c>
      <c r="F1307" s="11">
        <v>88.714449999999999</v>
      </c>
      <c r="G1307" s="11">
        <v>127.3395</v>
      </c>
      <c r="H1307" s="12">
        <f t="shared" si="100"/>
        <v>0.43538623076623933</v>
      </c>
      <c r="I1307" s="11">
        <f t="shared" si="101"/>
        <v>382.01850000000002</v>
      </c>
      <c r="J1307" s="11">
        <f t="shared" si="104"/>
        <v>115.87515000000002</v>
      </c>
      <c r="K1307" s="13" t="s">
        <v>16</v>
      </c>
    </row>
    <row r="1308" spans="1:11" x14ac:dyDescent="0.25">
      <c r="A1308" s="6">
        <f t="shared" si="102"/>
        <v>2012</v>
      </c>
      <c r="B1308" s="7">
        <f t="shared" si="103"/>
        <v>11</v>
      </c>
      <c r="C1308" s="8">
        <v>41236</v>
      </c>
      <c r="D1308" s="9" t="s">
        <v>155</v>
      </c>
      <c r="E1308" s="10">
        <v>12</v>
      </c>
      <c r="F1308" s="11">
        <v>207.45999999999998</v>
      </c>
      <c r="G1308" s="11">
        <v>384.64049999999997</v>
      </c>
      <c r="H1308" s="12">
        <f t="shared" si="100"/>
        <v>0.85404656319290473</v>
      </c>
      <c r="I1308" s="11">
        <f t="shared" si="101"/>
        <v>4615.6859999999997</v>
      </c>
      <c r="J1308" s="11">
        <f t="shared" si="104"/>
        <v>2126.1660000000002</v>
      </c>
      <c r="K1308" s="13" t="s">
        <v>18</v>
      </c>
    </row>
    <row r="1309" spans="1:11" x14ac:dyDescent="0.25">
      <c r="A1309" s="6">
        <f t="shared" si="102"/>
        <v>2012</v>
      </c>
      <c r="B1309" s="7">
        <f t="shared" si="103"/>
        <v>11</v>
      </c>
      <c r="C1309" s="8">
        <v>41236</v>
      </c>
      <c r="D1309" s="9" t="s">
        <v>70</v>
      </c>
      <c r="E1309" s="10">
        <v>7</v>
      </c>
      <c r="F1309" s="11">
        <v>158.125</v>
      </c>
      <c r="G1309" s="11">
        <v>269.12299999999999</v>
      </c>
      <c r="H1309" s="12">
        <f t="shared" si="100"/>
        <v>0.70196363636363635</v>
      </c>
      <c r="I1309" s="11">
        <f t="shared" si="101"/>
        <v>1883.8609999999999</v>
      </c>
      <c r="J1309" s="11">
        <f t="shared" si="104"/>
        <v>776.98599999999988</v>
      </c>
      <c r="K1309" s="13" t="s">
        <v>20</v>
      </c>
    </row>
    <row r="1310" spans="1:11" x14ac:dyDescent="0.25">
      <c r="A1310" s="6">
        <f t="shared" si="102"/>
        <v>2012</v>
      </c>
      <c r="B1310" s="7">
        <f t="shared" si="103"/>
        <v>11</v>
      </c>
      <c r="C1310" s="8">
        <v>41236</v>
      </c>
      <c r="D1310" s="9" t="s">
        <v>46</v>
      </c>
      <c r="E1310" s="10">
        <v>3</v>
      </c>
      <c r="F1310" s="11">
        <v>158.125</v>
      </c>
      <c r="G1310" s="11">
        <v>284.73999999999995</v>
      </c>
      <c r="H1310" s="12">
        <f t="shared" si="100"/>
        <v>0.8007272727272724</v>
      </c>
      <c r="I1310" s="11">
        <f t="shared" si="101"/>
        <v>854.2199999999998</v>
      </c>
      <c r="J1310" s="11">
        <f t="shared" si="104"/>
        <v>379.8449999999998</v>
      </c>
      <c r="K1310" s="13" t="s">
        <v>18</v>
      </c>
    </row>
    <row r="1311" spans="1:11" x14ac:dyDescent="0.25">
      <c r="A1311" s="6">
        <f t="shared" si="102"/>
        <v>2012</v>
      </c>
      <c r="B1311" s="7">
        <f t="shared" si="103"/>
        <v>11</v>
      </c>
      <c r="C1311" s="8">
        <v>41236</v>
      </c>
      <c r="D1311" s="9" t="s">
        <v>476</v>
      </c>
      <c r="E1311" s="10">
        <v>3</v>
      </c>
      <c r="F1311" s="11">
        <v>9.4874999999999989</v>
      </c>
      <c r="G1311" s="11">
        <v>13.6045</v>
      </c>
      <c r="H1311" s="12">
        <f t="shared" si="100"/>
        <v>0.43393939393939407</v>
      </c>
      <c r="I1311" s="11">
        <f t="shared" si="101"/>
        <v>40.813499999999998</v>
      </c>
      <c r="J1311" s="11">
        <f t="shared" si="104"/>
        <v>12.350999999999999</v>
      </c>
      <c r="K1311" s="13" t="s">
        <v>22</v>
      </c>
    </row>
    <row r="1312" spans="1:11" x14ac:dyDescent="0.25">
      <c r="A1312" s="6">
        <f t="shared" si="102"/>
        <v>2012</v>
      </c>
      <c r="B1312" s="7">
        <f t="shared" si="103"/>
        <v>11</v>
      </c>
      <c r="C1312" s="8">
        <v>41237</v>
      </c>
      <c r="D1312" s="9" t="s">
        <v>155</v>
      </c>
      <c r="E1312" s="10">
        <v>12</v>
      </c>
      <c r="F1312" s="11">
        <v>183.42499999999998</v>
      </c>
      <c r="G1312" s="11">
        <v>384.64049999999997</v>
      </c>
      <c r="H1312" s="12">
        <f t="shared" si="100"/>
        <v>1.0969905956112853</v>
      </c>
      <c r="I1312" s="11">
        <f t="shared" si="101"/>
        <v>4615.6859999999997</v>
      </c>
      <c r="J1312" s="11">
        <f t="shared" si="104"/>
        <v>2414.5859999999998</v>
      </c>
      <c r="K1312" s="13" t="s">
        <v>24</v>
      </c>
    </row>
    <row r="1313" spans="1:11" x14ac:dyDescent="0.25">
      <c r="A1313" s="6">
        <f t="shared" si="102"/>
        <v>2012</v>
      </c>
      <c r="B1313" s="7">
        <f t="shared" si="103"/>
        <v>11</v>
      </c>
      <c r="C1313" s="8">
        <v>41237</v>
      </c>
      <c r="D1313" s="9" t="s">
        <v>70</v>
      </c>
      <c r="E1313" s="10">
        <v>12</v>
      </c>
      <c r="F1313" s="11">
        <v>145.47499999999999</v>
      </c>
      <c r="G1313" s="11">
        <v>269.12299999999999</v>
      </c>
      <c r="H1313" s="12">
        <f t="shared" si="100"/>
        <v>0.84996047430830035</v>
      </c>
      <c r="I1313" s="11">
        <f t="shared" si="101"/>
        <v>3229.4759999999997</v>
      </c>
      <c r="J1313" s="11">
        <f t="shared" si="104"/>
        <v>1483.7759999999998</v>
      </c>
      <c r="K1313" s="13" t="s">
        <v>12</v>
      </c>
    </row>
    <row r="1314" spans="1:11" x14ac:dyDescent="0.25">
      <c r="A1314" s="6">
        <f t="shared" si="102"/>
        <v>2012</v>
      </c>
      <c r="B1314" s="7">
        <f t="shared" si="103"/>
        <v>11</v>
      </c>
      <c r="C1314" s="8">
        <v>41237</v>
      </c>
      <c r="D1314" s="9" t="s">
        <v>46</v>
      </c>
      <c r="E1314" s="10">
        <v>5</v>
      </c>
      <c r="F1314" s="11">
        <v>139.15</v>
      </c>
      <c r="G1314" s="11">
        <v>284.73999999999995</v>
      </c>
      <c r="H1314" s="12">
        <f t="shared" si="100"/>
        <v>1.0462809917355367</v>
      </c>
      <c r="I1314" s="11">
        <f t="shared" si="101"/>
        <v>1423.6999999999998</v>
      </c>
      <c r="J1314" s="11">
        <f t="shared" si="104"/>
        <v>727.94999999999982</v>
      </c>
      <c r="K1314" s="13" t="s">
        <v>25</v>
      </c>
    </row>
    <row r="1315" spans="1:11" x14ac:dyDescent="0.25">
      <c r="A1315" s="6">
        <f t="shared" si="102"/>
        <v>2012</v>
      </c>
      <c r="B1315" s="7">
        <f t="shared" si="103"/>
        <v>11</v>
      </c>
      <c r="C1315" s="8">
        <v>41237</v>
      </c>
      <c r="D1315" s="9" t="s">
        <v>477</v>
      </c>
      <c r="E1315" s="10">
        <v>3</v>
      </c>
      <c r="F1315" s="11">
        <v>88.714449999999999</v>
      </c>
      <c r="G1315" s="11">
        <v>127.3395</v>
      </c>
      <c r="H1315" s="12">
        <f t="shared" si="100"/>
        <v>0.43538623076623933</v>
      </c>
      <c r="I1315" s="11">
        <f t="shared" si="101"/>
        <v>382.01850000000002</v>
      </c>
      <c r="J1315" s="11">
        <f t="shared" si="104"/>
        <v>115.87515000000002</v>
      </c>
      <c r="K1315" s="13" t="s">
        <v>27</v>
      </c>
    </row>
    <row r="1316" spans="1:11" x14ac:dyDescent="0.25">
      <c r="A1316" s="6">
        <f t="shared" si="102"/>
        <v>2012</v>
      </c>
      <c r="B1316" s="7">
        <f t="shared" si="103"/>
        <v>11</v>
      </c>
      <c r="C1316" s="8">
        <v>41238</v>
      </c>
      <c r="D1316" s="9" t="s">
        <v>155</v>
      </c>
      <c r="E1316" s="10">
        <v>6</v>
      </c>
      <c r="F1316" s="11">
        <v>158.125</v>
      </c>
      <c r="G1316" s="11">
        <v>384.64049999999997</v>
      </c>
      <c r="H1316" s="12">
        <f t="shared" si="100"/>
        <v>1.4325090909090907</v>
      </c>
      <c r="I1316" s="11">
        <f t="shared" si="101"/>
        <v>2307.8429999999998</v>
      </c>
      <c r="J1316" s="11">
        <f t="shared" si="104"/>
        <v>1359.0929999999998</v>
      </c>
      <c r="K1316" s="13" t="s">
        <v>12</v>
      </c>
    </row>
    <row r="1317" spans="1:11" x14ac:dyDescent="0.25">
      <c r="A1317" s="6">
        <f t="shared" si="102"/>
        <v>2012</v>
      </c>
      <c r="B1317" s="7">
        <f t="shared" si="103"/>
        <v>11</v>
      </c>
      <c r="C1317" s="8">
        <v>41238</v>
      </c>
      <c r="D1317" s="9" t="s">
        <v>474</v>
      </c>
      <c r="E1317" s="10">
        <v>8</v>
      </c>
      <c r="F1317" s="11">
        <v>88.714449999999999</v>
      </c>
      <c r="G1317" s="11">
        <v>127.3395</v>
      </c>
      <c r="H1317" s="12">
        <f t="shared" si="100"/>
        <v>0.43538623076623933</v>
      </c>
      <c r="I1317" s="11">
        <f t="shared" si="101"/>
        <v>1018.716</v>
      </c>
      <c r="J1317" s="11">
        <f t="shared" si="104"/>
        <v>309.00040000000001</v>
      </c>
      <c r="K1317" s="13" t="s">
        <v>28</v>
      </c>
    </row>
    <row r="1318" spans="1:11" x14ac:dyDescent="0.25">
      <c r="A1318" s="6">
        <f t="shared" si="102"/>
        <v>2012</v>
      </c>
      <c r="B1318" s="7">
        <f t="shared" si="103"/>
        <v>11</v>
      </c>
      <c r="C1318" s="8">
        <v>41238</v>
      </c>
      <c r="D1318" s="9" t="s">
        <v>125</v>
      </c>
      <c r="E1318" s="10">
        <v>5</v>
      </c>
      <c r="F1318" s="11">
        <v>170.77499999999998</v>
      </c>
      <c r="G1318" s="11">
        <v>269.12299999999999</v>
      </c>
      <c r="H1318" s="12">
        <f t="shared" si="100"/>
        <v>0.57589225589225601</v>
      </c>
      <c r="I1318" s="11">
        <f t="shared" si="101"/>
        <v>1345.615</v>
      </c>
      <c r="J1318" s="11">
        <f t="shared" si="104"/>
        <v>491.74000000000012</v>
      </c>
      <c r="K1318" s="13" t="s">
        <v>18</v>
      </c>
    </row>
    <row r="1319" spans="1:11" x14ac:dyDescent="0.25">
      <c r="A1319" s="6">
        <f t="shared" si="102"/>
        <v>2012</v>
      </c>
      <c r="B1319" s="7">
        <f t="shared" si="103"/>
        <v>11</v>
      </c>
      <c r="C1319" s="8">
        <v>41238</v>
      </c>
      <c r="D1319" s="9" t="s">
        <v>478</v>
      </c>
      <c r="E1319" s="10">
        <v>3</v>
      </c>
      <c r="F1319" s="11">
        <v>97.405000000000001</v>
      </c>
      <c r="G1319" s="11">
        <v>143.79599999999999</v>
      </c>
      <c r="H1319" s="12">
        <f t="shared" si="100"/>
        <v>0.47626918536009433</v>
      </c>
      <c r="I1319" s="11">
        <f t="shared" si="101"/>
        <v>431.38799999999998</v>
      </c>
      <c r="J1319" s="11">
        <f t="shared" si="104"/>
        <v>139.17299999999994</v>
      </c>
      <c r="K1319" s="13" t="s">
        <v>12</v>
      </c>
    </row>
    <row r="1320" spans="1:11" x14ac:dyDescent="0.25">
      <c r="A1320" s="6">
        <f t="shared" si="102"/>
        <v>2012</v>
      </c>
      <c r="B1320" s="7">
        <f t="shared" si="103"/>
        <v>11</v>
      </c>
      <c r="C1320" s="8">
        <v>41239</v>
      </c>
      <c r="D1320" s="9" t="s">
        <v>125</v>
      </c>
      <c r="E1320" s="10">
        <v>7</v>
      </c>
      <c r="F1320" s="11">
        <v>158.125</v>
      </c>
      <c r="G1320" s="11">
        <v>269.12299999999999</v>
      </c>
      <c r="H1320" s="12">
        <f t="shared" si="100"/>
        <v>0.70196363636363635</v>
      </c>
      <c r="I1320" s="11">
        <f t="shared" si="101"/>
        <v>1883.8609999999999</v>
      </c>
      <c r="J1320" s="11">
        <f t="shared" si="104"/>
        <v>776.98599999999988</v>
      </c>
      <c r="K1320" s="13" t="s">
        <v>14</v>
      </c>
    </row>
    <row r="1321" spans="1:11" x14ac:dyDescent="0.25">
      <c r="A1321" s="6">
        <f t="shared" si="102"/>
        <v>2012</v>
      </c>
      <c r="B1321" s="7">
        <f t="shared" si="103"/>
        <v>11</v>
      </c>
      <c r="C1321" s="8">
        <v>41239</v>
      </c>
      <c r="D1321" s="9" t="s">
        <v>46</v>
      </c>
      <c r="E1321" s="10">
        <v>3</v>
      </c>
      <c r="F1321" s="11">
        <v>177.1</v>
      </c>
      <c r="G1321" s="11">
        <v>273.37799999999999</v>
      </c>
      <c r="H1321" s="12">
        <f t="shared" si="100"/>
        <v>0.54363636363636358</v>
      </c>
      <c r="I1321" s="11">
        <f t="shared" si="101"/>
        <v>820.13400000000001</v>
      </c>
      <c r="J1321" s="11">
        <f t="shared" si="104"/>
        <v>288.83400000000006</v>
      </c>
      <c r="K1321" s="13" t="s">
        <v>16</v>
      </c>
    </row>
    <row r="1322" spans="1:11" x14ac:dyDescent="0.25">
      <c r="A1322" s="6">
        <f t="shared" si="102"/>
        <v>2012</v>
      </c>
      <c r="B1322" s="7">
        <f t="shared" si="103"/>
        <v>11</v>
      </c>
      <c r="C1322" s="8">
        <v>41239</v>
      </c>
      <c r="D1322" s="9" t="s">
        <v>479</v>
      </c>
      <c r="E1322" s="10">
        <v>3</v>
      </c>
      <c r="F1322" s="11">
        <v>1707.7500000000002</v>
      </c>
      <c r="G1322" s="11">
        <v>2697.8424999999997</v>
      </c>
      <c r="H1322" s="12">
        <f t="shared" si="100"/>
        <v>0.57976430976430937</v>
      </c>
      <c r="I1322" s="11">
        <f t="shared" si="101"/>
        <v>8093.5274999999992</v>
      </c>
      <c r="J1322" s="11">
        <f t="shared" si="104"/>
        <v>2970.2774999999983</v>
      </c>
      <c r="K1322" s="13" t="s">
        <v>18</v>
      </c>
    </row>
    <row r="1323" spans="1:11" x14ac:dyDescent="0.25">
      <c r="A1323" s="6">
        <f t="shared" si="102"/>
        <v>2012</v>
      </c>
      <c r="B1323" s="7">
        <f t="shared" si="103"/>
        <v>11</v>
      </c>
      <c r="C1323" s="8">
        <v>41239</v>
      </c>
      <c r="D1323" s="9" t="s">
        <v>477</v>
      </c>
      <c r="E1323" s="10">
        <v>3</v>
      </c>
      <c r="F1323" s="11">
        <v>76.532500000000013</v>
      </c>
      <c r="G1323" s="11">
        <v>111.044</v>
      </c>
      <c r="H1323" s="12">
        <f t="shared" si="100"/>
        <v>0.45093914350112668</v>
      </c>
      <c r="I1323" s="11">
        <f t="shared" si="101"/>
        <v>333.13200000000001</v>
      </c>
      <c r="J1323" s="11">
        <f t="shared" si="104"/>
        <v>103.53449999999998</v>
      </c>
      <c r="K1323" s="13" t="s">
        <v>20</v>
      </c>
    </row>
    <row r="1324" spans="1:11" x14ac:dyDescent="0.25">
      <c r="A1324" s="6">
        <f t="shared" si="102"/>
        <v>2012</v>
      </c>
      <c r="B1324" s="7">
        <f t="shared" si="103"/>
        <v>11</v>
      </c>
      <c r="C1324" s="8">
        <v>41240</v>
      </c>
      <c r="D1324" s="9" t="s">
        <v>125</v>
      </c>
      <c r="E1324" s="10">
        <v>12</v>
      </c>
      <c r="F1324" s="11">
        <v>145.47499999999999</v>
      </c>
      <c r="G1324" s="11">
        <v>269.12299999999999</v>
      </c>
      <c r="H1324" s="12">
        <f t="shared" si="100"/>
        <v>0.84996047430830035</v>
      </c>
      <c r="I1324" s="11">
        <f t="shared" si="101"/>
        <v>3229.4759999999997</v>
      </c>
      <c r="J1324" s="11">
        <f t="shared" si="104"/>
        <v>1483.7759999999998</v>
      </c>
      <c r="K1324" s="13" t="s">
        <v>18</v>
      </c>
    </row>
    <row r="1325" spans="1:11" x14ac:dyDescent="0.25">
      <c r="A1325" s="6">
        <f t="shared" si="102"/>
        <v>2012</v>
      </c>
      <c r="B1325" s="7">
        <f t="shared" si="103"/>
        <v>11</v>
      </c>
      <c r="C1325" s="8">
        <v>41240</v>
      </c>
      <c r="D1325" s="9" t="s">
        <v>383</v>
      </c>
      <c r="E1325" s="10">
        <v>8</v>
      </c>
      <c r="F1325" s="11">
        <v>151.12954999999999</v>
      </c>
      <c r="G1325" s="11">
        <v>253.17249999999999</v>
      </c>
      <c r="H1325" s="12">
        <f t="shared" si="100"/>
        <v>0.67520183842273063</v>
      </c>
      <c r="I1325" s="11">
        <f t="shared" si="101"/>
        <v>2025.3799999999999</v>
      </c>
      <c r="J1325" s="11">
        <f t="shared" si="104"/>
        <v>816.34359999999992</v>
      </c>
      <c r="K1325" s="13" t="s">
        <v>22</v>
      </c>
    </row>
    <row r="1326" spans="1:11" x14ac:dyDescent="0.25">
      <c r="A1326" s="6">
        <f t="shared" si="102"/>
        <v>2012</v>
      </c>
      <c r="B1326" s="7">
        <f t="shared" si="103"/>
        <v>11</v>
      </c>
      <c r="C1326" s="8">
        <v>41240</v>
      </c>
      <c r="D1326" s="9" t="s">
        <v>44</v>
      </c>
      <c r="E1326" s="10">
        <v>3</v>
      </c>
      <c r="F1326" s="11">
        <v>177.1</v>
      </c>
      <c r="G1326" s="11">
        <v>273.37799999999999</v>
      </c>
      <c r="H1326" s="12">
        <f t="shared" si="100"/>
        <v>0.54363636363636358</v>
      </c>
      <c r="I1326" s="11">
        <f t="shared" si="101"/>
        <v>820.13400000000001</v>
      </c>
      <c r="J1326" s="11">
        <f t="shared" si="104"/>
        <v>288.83400000000006</v>
      </c>
      <c r="K1326" s="13" t="s">
        <v>24</v>
      </c>
    </row>
    <row r="1327" spans="1:11" x14ac:dyDescent="0.25">
      <c r="A1327" s="6">
        <f t="shared" si="102"/>
        <v>2012</v>
      </c>
      <c r="B1327" s="7">
        <f t="shared" si="103"/>
        <v>11</v>
      </c>
      <c r="C1327" s="8">
        <v>41240</v>
      </c>
      <c r="D1327" s="9" t="s">
        <v>96</v>
      </c>
      <c r="E1327" s="10">
        <v>3</v>
      </c>
      <c r="F1327" s="11">
        <v>1010.735</v>
      </c>
      <c r="G1327" s="11">
        <v>1581.9629999999997</v>
      </c>
      <c r="H1327" s="12">
        <f t="shared" si="100"/>
        <v>0.56516099670042075</v>
      </c>
      <c r="I1327" s="11">
        <f t="shared" si="101"/>
        <v>4745.8889999999992</v>
      </c>
      <c r="J1327" s="11">
        <f t="shared" si="104"/>
        <v>1713.6839999999993</v>
      </c>
      <c r="K1327" s="13" t="s">
        <v>12</v>
      </c>
    </row>
    <row r="1328" spans="1:11" x14ac:dyDescent="0.25">
      <c r="A1328" s="6">
        <f t="shared" si="102"/>
        <v>2012</v>
      </c>
      <c r="B1328" s="7">
        <f t="shared" si="103"/>
        <v>11</v>
      </c>
      <c r="C1328" s="8">
        <v>41241</v>
      </c>
      <c r="D1328" s="9" t="s">
        <v>96</v>
      </c>
      <c r="E1328" s="10">
        <v>4</v>
      </c>
      <c r="F1328" s="11">
        <v>885.50000000000011</v>
      </c>
      <c r="G1328" s="11">
        <v>1581.9629999999997</v>
      </c>
      <c r="H1328" s="12">
        <f t="shared" si="100"/>
        <v>0.78651948051947995</v>
      </c>
      <c r="I1328" s="11">
        <f t="shared" si="101"/>
        <v>6327.851999999999</v>
      </c>
      <c r="J1328" s="11">
        <f t="shared" si="104"/>
        <v>2785.8519999999985</v>
      </c>
      <c r="K1328" s="13" t="s">
        <v>25</v>
      </c>
    </row>
    <row r="1329" spans="1:11" x14ac:dyDescent="0.25">
      <c r="A1329" s="6">
        <f t="shared" si="102"/>
        <v>2012</v>
      </c>
      <c r="B1329" s="7">
        <f t="shared" si="103"/>
        <v>11</v>
      </c>
      <c r="C1329" s="8">
        <v>41241</v>
      </c>
      <c r="D1329" s="9" t="s">
        <v>127</v>
      </c>
      <c r="E1329" s="10">
        <v>4</v>
      </c>
      <c r="F1329" s="11">
        <v>251.73499999999999</v>
      </c>
      <c r="G1329" s="11">
        <v>491.56749999999994</v>
      </c>
      <c r="H1329" s="12">
        <f t="shared" si="100"/>
        <v>0.95271813613522138</v>
      </c>
      <c r="I1329" s="11">
        <f t="shared" si="101"/>
        <v>1966.2699999999998</v>
      </c>
      <c r="J1329" s="11">
        <f t="shared" si="104"/>
        <v>959.32999999999981</v>
      </c>
      <c r="K1329" s="13" t="s">
        <v>27</v>
      </c>
    </row>
    <row r="1330" spans="1:11" x14ac:dyDescent="0.25">
      <c r="A1330" s="6">
        <f t="shared" si="102"/>
        <v>2012</v>
      </c>
      <c r="B1330" s="7">
        <f t="shared" si="103"/>
        <v>11</v>
      </c>
      <c r="C1330" s="8">
        <v>41241</v>
      </c>
      <c r="D1330" s="9" t="s">
        <v>480</v>
      </c>
      <c r="E1330" s="10">
        <v>3</v>
      </c>
      <c r="F1330" s="11">
        <v>145.47499999999999</v>
      </c>
      <c r="G1330" s="11">
        <v>238.87799999999999</v>
      </c>
      <c r="H1330" s="12">
        <f t="shared" si="100"/>
        <v>0.64205533596837938</v>
      </c>
      <c r="I1330" s="11">
        <f t="shared" si="101"/>
        <v>716.63400000000001</v>
      </c>
      <c r="J1330" s="11">
        <f t="shared" si="104"/>
        <v>280.20900000000006</v>
      </c>
      <c r="K1330" s="13" t="s">
        <v>12</v>
      </c>
    </row>
    <row r="1331" spans="1:11" x14ac:dyDescent="0.25">
      <c r="A1331" s="6">
        <f t="shared" si="102"/>
        <v>2012</v>
      </c>
      <c r="B1331" s="7">
        <f t="shared" si="103"/>
        <v>11</v>
      </c>
      <c r="C1331" s="8">
        <v>41241</v>
      </c>
      <c r="D1331" s="9" t="s">
        <v>158</v>
      </c>
      <c r="E1331" s="10">
        <v>3</v>
      </c>
      <c r="F1331" s="11">
        <v>16.280549999999998</v>
      </c>
      <c r="G1331" s="11">
        <v>23.103499999999997</v>
      </c>
      <c r="H1331" s="12">
        <f t="shared" si="100"/>
        <v>0.41908596454050995</v>
      </c>
      <c r="I1331" s="11">
        <f t="shared" si="101"/>
        <v>69.31049999999999</v>
      </c>
      <c r="J1331" s="11">
        <f t="shared" si="104"/>
        <v>20.468849999999996</v>
      </c>
      <c r="K1331" s="13" t="s">
        <v>28</v>
      </c>
    </row>
    <row r="1332" spans="1:11" x14ac:dyDescent="0.25">
      <c r="A1332" s="6">
        <f t="shared" si="102"/>
        <v>2012</v>
      </c>
      <c r="B1332" s="7">
        <f t="shared" si="103"/>
        <v>11</v>
      </c>
      <c r="C1332" s="8">
        <v>41242</v>
      </c>
      <c r="D1332" s="9" t="s">
        <v>154</v>
      </c>
      <c r="E1332" s="10">
        <v>8</v>
      </c>
      <c r="F1332" s="11">
        <v>16.280549999999998</v>
      </c>
      <c r="G1332" s="11">
        <v>23.103499999999997</v>
      </c>
      <c r="H1332" s="12">
        <f t="shared" si="100"/>
        <v>0.41908596454050995</v>
      </c>
      <c r="I1332" s="11">
        <f t="shared" si="101"/>
        <v>184.82799999999997</v>
      </c>
      <c r="J1332" s="11">
        <f t="shared" si="104"/>
        <v>54.58359999999999</v>
      </c>
      <c r="K1332" s="13" t="s">
        <v>18</v>
      </c>
    </row>
    <row r="1333" spans="1:11" x14ac:dyDescent="0.25">
      <c r="A1333" s="6">
        <f t="shared" si="102"/>
        <v>2012</v>
      </c>
      <c r="B1333" s="7">
        <f t="shared" si="103"/>
        <v>11</v>
      </c>
      <c r="C1333" s="8">
        <v>41242</v>
      </c>
      <c r="D1333" s="9" t="s">
        <v>127</v>
      </c>
      <c r="E1333" s="10">
        <v>5</v>
      </c>
      <c r="F1333" s="11">
        <v>202.39999999999998</v>
      </c>
      <c r="G1333" s="11">
        <v>491.56749999999994</v>
      </c>
      <c r="H1333" s="12">
        <f t="shared" si="100"/>
        <v>1.4286931818181818</v>
      </c>
      <c r="I1333" s="11">
        <f t="shared" si="101"/>
        <v>2457.8374999999996</v>
      </c>
      <c r="J1333" s="11">
        <f t="shared" si="104"/>
        <v>1445.8374999999996</v>
      </c>
      <c r="K1333" s="13" t="s">
        <v>12</v>
      </c>
    </row>
    <row r="1334" spans="1:11" x14ac:dyDescent="0.25">
      <c r="A1334" s="6">
        <f t="shared" si="102"/>
        <v>2012</v>
      </c>
      <c r="B1334" s="7">
        <f t="shared" si="103"/>
        <v>11</v>
      </c>
      <c r="C1334" s="8">
        <v>41242</v>
      </c>
      <c r="D1334" s="9" t="s">
        <v>481</v>
      </c>
      <c r="E1334" s="10">
        <v>3</v>
      </c>
      <c r="F1334" s="11">
        <v>145.47499999999999</v>
      </c>
      <c r="G1334" s="11">
        <v>238.87799999999999</v>
      </c>
      <c r="H1334" s="12">
        <f t="shared" si="100"/>
        <v>0.64205533596837938</v>
      </c>
      <c r="I1334" s="11">
        <f t="shared" si="101"/>
        <v>716.63400000000001</v>
      </c>
      <c r="J1334" s="11">
        <f t="shared" si="104"/>
        <v>280.20900000000006</v>
      </c>
      <c r="K1334" s="13" t="s">
        <v>14</v>
      </c>
    </row>
    <row r="1335" spans="1:11" x14ac:dyDescent="0.25">
      <c r="A1335" s="6">
        <f t="shared" si="102"/>
        <v>2012</v>
      </c>
      <c r="B1335" s="7">
        <f t="shared" si="103"/>
        <v>11</v>
      </c>
      <c r="C1335" s="8">
        <v>41242</v>
      </c>
      <c r="D1335" s="9" t="s">
        <v>52</v>
      </c>
      <c r="E1335" s="10">
        <v>3</v>
      </c>
      <c r="F1335" s="11">
        <v>290.95</v>
      </c>
      <c r="G1335" s="11">
        <v>454.5145</v>
      </c>
      <c r="H1335" s="12">
        <f t="shared" si="100"/>
        <v>0.5621739130434783</v>
      </c>
      <c r="I1335" s="11">
        <f t="shared" si="101"/>
        <v>1363.5435</v>
      </c>
      <c r="J1335" s="11">
        <f t="shared" si="104"/>
        <v>490.69350000000009</v>
      </c>
      <c r="K1335" s="13" t="s">
        <v>16</v>
      </c>
    </row>
    <row r="1336" spans="1:11" x14ac:dyDescent="0.25">
      <c r="A1336" s="6">
        <f t="shared" si="102"/>
        <v>2012</v>
      </c>
      <c r="B1336" s="7">
        <f t="shared" si="103"/>
        <v>11</v>
      </c>
      <c r="C1336" s="8">
        <v>41243</v>
      </c>
      <c r="D1336" s="9" t="s">
        <v>52</v>
      </c>
      <c r="E1336" s="10">
        <v>5</v>
      </c>
      <c r="F1336" s="11">
        <v>265.65000000000003</v>
      </c>
      <c r="G1336" s="11">
        <v>454.5145</v>
      </c>
      <c r="H1336" s="12">
        <f t="shared" si="100"/>
        <v>0.71095238095238078</v>
      </c>
      <c r="I1336" s="11">
        <f t="shared" si="101"/>
        <v>2272.5725000000002</v>
      </c>
      <c r="J1336" s="11">
        <f t="shared" si="104"/>
        <v>944.32249999999999</v>
      </c>
      <c r="K1336" s="13" t="s">
        <v>18</v>
      </c>
    </row>
    <row r="1337" spans="1:11" x14ac:dyDescent="0.25">
      <c r="A1337" s="6">
        <f t="shared" si="102"/>
        <v>2012</v>
      </c>
      <c r="B1337" s="7">
        <f t="shared" si="103"/>
        <v>11</v>
      </c>
      <c r="C1337" s="8">
        <v>41243</v>
      </c>
      <c r="D1337" s="9" t="s">
        <v>23</v>
      </c>
      <c r="E1337" s="10">
        <v>5</v>
      </c>
      <c r="F1337" s="11">
        <v>354.2</v>
      </c>
      <c r="G1337" s="11">
        <v>507.64449999999999</v>
      </c>
      <c r="H1337" s="12">
        <f t="shared" si="100"/>
        <v>0.43321428571428572</v>
      </c>
      <c r="I1337" s="11">
        <f t="shared" si="101"/>
        <v>2538.2224999999999</v>
      </c>
      <c r="J1337" s="11">
        <f t="shared" si="104"/>
        <v>767.22249999999985</v>
      </c>
      <c r="K1337" s="13" t="s">
        <v>20</v>
      </c>
    </row>
    <row r="1338" spans="1:11" x14ac:dyDescent="0.25">
      <c r="A1338" s="6">
        <f t="shared" si="102"/>
        <v>2012</v>
      </c>
      <c r="B1338" s="7">
        <f t="shared" si="103"/>
        <v>11</v>
      </c>
      <c r="C1338" s="8">
        <v>41243</v>
      </c>
      <c r="D1338" s="9" t="s">
        <v>482</v>
      </c>
      <c r="E1338" s="10">
        <v>3</v>
      </c>
      <c r="F1338" s="11">
        <v>253</v>
      </c>
      <c r="G1338" s="11">
        <v>458.66599999999994</v>
      </c>
      <c r="H1338" s="12">
        <f t="shared" si="100"/>
        <v>0.81290909090909069</v>
      </c>
      <c r="I1338" s="11">
        <f t="shared" si="101"/>
        <v>1375.9979999999998</v>
      </c>
      <c r="J1338" s="11">
        <f t="shared" si="104"/>
        <v>616.99799999999982</v>
      </c>
      <c r="K1338" s="13" t="s">
        <v>18</v>
      </c>
    </row>
    <row r="1339" spans="1:11" x14ac:dyDescent="0.25">
      <c r="A1339" s="6">
        <f t="shared" si="102"/>
        <v>2012</v>
      </c>
      <c r="B1339" s="7">
        <f t="shared" si="103"/>
        <v>11</v>
      </c>
      <c r="C1339" s="8">
        <v>41243</v>
      </c>
      <c r="D1339" s="9" t="s">
        <v>483</v>
      </c>
      <c r="E1339" s="10">
        <v>3</v>
      </c>
      <c r="F1339" s="11">
        <v>1644.5000000000002</v>
      </c>
      <c r="G1339" s="11">
        <v>2304.9105</v>
      </c>
      <c r="H1339" s="12">
        <f t="shared" si="100"/>
        <v>0.40158741258741237</v>
      </c>
      <c r="I1339" s="11">
        <f t="shared" si="101"/>
        <v>6914.7314999999999</v>
      </c>
      <c r="J1339" s="11">
        <f t="shared" si="104"/>
        <v>1981.231499999999</v>
      </c>
      <c r="K1339" s="13" t="s">
        <v>22</v>
      </c>
    </row>
    <row r="1340" spans="1:11" x14ac:dyDescent="0.25">
      <c r="A1340" s="6">
        <f t="shared" si="102"/>
        <v>2012</v>
      </c>
      <c r="B1340" s="7">
        <f t="shared" si="103"/>
        <v>12</v>
      </c>
      <c r="C1340" s="8">
        <v>41244</v>
      </c>
      <c r="D1340" s="9" t="s">
        <v>483</v>
      </c>
      <c r="E1340" s="10">
        <v>6</v>
      </c>
      <c r="F1340" s="11">
        <v>1517.9999999999998</v>
      </c>
      <c r="G1340" s="11">
        <v>2304.9105</v>
      </c>
      <c r="H1340" s="12">
        <f t="shared" si="100"/>
        <v>0.51838636363636381</v>
      </c>
      <c r="I1340" s="11">
        <f t="shared" si="101"/>
        <v>13829.463</v>
      </c>
      <c r="J1340" s="11">
        <f t="shared" si="104"/>
        <v>4721.4630000000016</v>
      </c>
      <c r="K1340" s="13" t="s">
        <v>24</v>
      </c>
    </row>
    <row r="1341" spans="1:11" x14ac:dyDescent="0.25">
      <c r="A1341" s="6">
        <f t="shared" si="102"/>
        <v>2012</v>
      </c>
      <c r="B1341" s="7">
        <f t="shared" si="103"/>
        <v>12</v>
      </c>
      <c r="C1341" s="8">
        <v>41244</v>
      </c>
      <c r="D1341" s="9" t="s">
        <v>23</v>
      </c>
      <c r="E1341" s="10">
        <v>7</v>
      </c>
      <c r="F1341" s="11">
        <v>316.25</v>
      </c>
      <c r="G1341" s="11">
        <v>507.64449999999999</v>
      </c>
      <c r="H1341" s="12">
        <f t="shared" si="100"/>
        <v>0.60519999999999996</v>
      </c>
      <c r="I1341" s="11">
        <f t="shared" si="101"/>
        <v>3553.5115000000001</v>
      </c>
      <c r="J1341" s="11">
        <f t="shared" si="104"/>
        <v>1339.7615000000001</v>
      </c>
      <c r="K1341" s="13" t="s">
        <v>12</v>
      </c>
    </row>
    <row r="1342" spans="1:11" x14ac:dyDescent="0.25">
      <c r="A1342" s="6">
        <f t="shared" si="102"/>
        <v>2012</v>
      </c>
      <c r="B1342" s="7">
        <f t="shared" si="103"/>
        <v>12</v>
      </c>
      <c r="C1342" s="8">
        <v>41244</v>
      </c>
      <c r="D1342" s="9" t="s">
        <v>482</v>
      </c>
      <c r="E1342" s="10">
        <v>5</v>
      </c>
      <c r="F1342" s="11">
        <v>221.37500000000003</v>
      </c>
      <c r="G1342" s="11">
        <v>458.66599999999994</v>
      </c>
      <c r="H1342" s="12">
        <f t="shared" si="100"/>
        <v>1.0718961038961035</v>
      </c>
      <c r="I1342" s="11">
        <f t="shared" si="101"/>
        <v>2293.33</v>
      </c>
      <c r="J1342" s="11">
        <f t="shared" si="104"/>
        <v>1186.4549999999997</v>
      </c>
      <c r="K1342" s="13" t="s">
        <v>25</v>
      </c>
    </row>
    <row r="1343" spans="1:11" x14ac:dyDescent="0.25">
      <c r="A1343" s="6">
        <f t="shared" si="102"/>
        <v>2012</v>
      </c>
      <c r="B1343" s="7">
        <f t="shared" si="103"/>
        <v>12</v>
      </c>
      <c r="C1343" s="8">
        <v>41244</v>
      </c>
      <c r="D1343" s="9" t="s">
        <v>48</v>
      </c>
      <c r="E1343" s="10">
        <v>3</v>
      </c>
      <c r="F1343" s="11">
        <v>290.95</v>
      </c>
      <c r="G1343" s="11">
        <v>454.5145</v>
      </c>
      <c r="H1343" s="12">
        <f t="shared" si="100"/>
        <v>0.5621739130434783</v>
      </c>
      <c r="I1343" s="11">
        <f t="shared" si="101"/>
        <v>1363.5435</v>
      </c>
      <c r="J1343" s="11">
        <f t="shared" si="104"/>
        <v>490.69350000000009</v>
      </c>
      <c r="K1343" s="13" t="s">
        <v>27</v>
      </c>
    </row>
    <row r="1344" spans="1:11" x14ac:dyDescent="0.25">
      <c r="A1344" s="6">
        <f t="shared" si="102"/>
        <v>2012</v>
      </c>
      <c r="B1344" s="7">
        <f t="shared" si="103"/>
        <v>12</v>
      </c>
      <c r="C1344" s="8">
        <v>41245</v>
      </c>
      <c r="D1344" s="9" t="s">
        <v>23</v>
      </c>
      <c r="E1344" s="10">
        <v>12</v>
      </c>
      <c r="F1344" s="11">
        <v>253</v>
      </c>
      <c r="G1344" s="11">
        <v>507.64449999999999</v>
      </c>
      <c r="H1344" s="12">
        <f t="shared" si="100"/>
        <v>1.0065</v>
      </c>
      <c r="I1344" s="11">
        <f t="shared" si="101"/>
        <v>6091.7340000000004</v>
      </c>
      <c r="J1344" s="11">
        <f t="shared" si="104"/>
        <v>3055.7340000000004</v>
      </c>
      <c r="K1344" s="13" t="s">
        <v>12</v>
      </c>
    </row>
    <row r="1345" spans="1:11" x14ac:dyDescent="0.25">
      <c r="A1345" s="6">
        <f t="shared" si="102"/>
        <v>2012</v>
      </c>
      <c r="B1345" s="7">
        <f t="shared" si="103"/>
        <v>12</v>
      </c>
      <c r="C1345" s="8">
        <v>41245</v>
      </c>
      <c r="D1345" s="9" t="s">
        <v>48</v>
      </c>
      <c r="E1345" s="10">
        <v>5</v>
      </c>
      <c r="F1345" s="11">
        <v>265.65000000000003</v>
      </c>
      <c r="G1345" s="11">
        <v>454.5145</v>
      </c>
      <c r="H1345" s="12">
        <f t="shared" si="100"/>
        <v>0.71095238095238078</v>
      </c>
      <c r="I1345" s="11">
        <f t="shared" si="101"/>
        <v>2272.5725000000002</v>
      </c>
      <c r="J1345" s="11">
        <f t="shared" si="104"/>
        <v>944.32249999999999</v>
      </c>
      <c r="K1345" s="13" t="s">
        <v>28</v>
      </c>
    </row>
    <row r="1346" spans="1:11" x14ac:dyDescent="0.25">
      <c r="A1346" s="6">
        <f t="shared" si="102"/>
        <v>2012</v>
      </c>
      <c r="B1346" s="7">
        <f t="shared" si="103"/>
        <v>12</v>
      </c>
      <c r="C1346" s="8">
        <v>41245</v>
      </c>
      <c r="D1346" s="9" t="s">
        <v>463</v>
      </c>
      <c r="E1346" s="10">
        <v>3</v>
      </c>
      <c r="F1346" s="11">
        <v>284.625</v>
      </c>
      <c r="G1346" s="11">
        <v>414.27599999999995</v>
      </c>
      <c r="H1346" s="12">
        <f t="shared" si="100"/>
        <v>0.45551515151515137</v>
      </c>
      <c r="I1346" s="11">
        <f t="shared" si="101"/>
        <v>1242.828</v>
      </c>
      <c r="J1346" s="11">
        <f t="shared" si="104"/>
        <v>388.95299999999997</v>
      </c>
      <c r="K1346" s="13" t="s">
        <v>18</v>
      </c>
    </row>
    <row r="1347" spans="1:11" x14ac:dyDescent="0.25">
      <c r="A1347" s="6">
        <f t="shared" si="102"/>
        <v>2012</v>
      </c>
      <c r="B1347" s="7">
        <f t="shared" si="103"/>
        <v>12</v>
      </c>
      <c r="C1347" s="8">
        <v>41245</v>
      </c>
      <c r="D1347" s="9" t="s">
        <v>335</v>
      </c>
      <c r="E1347" s="10">
        <v>3</v>
      </c>
      <c r="F1347" s="11">
        <v>1137.2350000000001</v>
      </c>
      <c r="G1347" s="11">
        <v>1538.884</v>
      </c>
      <c r="H1347" s="12">
        <f t="shared" ref="H1347:H1410" si="105">(G1347-F1347)/F1347</f>
        <v>0.35318030134492856</v>
      </c>
      <c r="I1347" s="11">
        <f t="shared" ref="I1347:I1410" si="106">E1347*G1347</f>
        <v>4616.652</v>
      </c>
      <c r="J1347" s="11">
        <f t="shared" si="104"/>
        <v>1204.9469999999997</v>
      </c>
      <c r="K1347" s="13" t="s">
        <v>12</v>
      </c>
    </row>
    <row r="1348" spans="1:11" x14ac:dyDescent="0.25">
      <c r="A1348" s="6">
        <f t="shared" ref="A1348:A1411" si="107">YEAR(C1348)</f>
        <v>2012</v>
      </c>
      <c r="B1348" s="7">
        <f t="shared" ref="B1348:B1411" si="108">MONTH(C1348)</f>
        <v>12</v>
      </c>
      <c r="C1348" s="8">
        <v>41246</v>
      </c>
      <c r="D1348" s="9" t="s">
        <v>335</v>
      </c>
      <c r="E1348" s="10">
        <v>6</v>
      </c>
      <c r="F1348" s="11">
        <v>1010.735</v>
      </c>
      <c r="G1348" s="11">
        <v>1538.884</v>
      </c>
      <c r="H1348" s="12">
        <f t="shared" si="105"/>
        <v>0.52253953805893727</v>
      </c>
      <c r="I1348" s="11">
        <f t="shared" si="106"/>
        <v>9233.3040000000001</v>
      </c>
      <c r="J1348" s="11">
        <f t="shared" ref="J1348:J1411" si="109">I1348-E1348*F1348</f>
        <v>3168.8940000000002</v>
      </c>
      <c r="K1348" s="13" t="s">
        <v>14</v>
      </c>
    </row>
    <row r="1349" spans="1:11" x14ac:dyDescent="0.25">
      <c r="A1349" s="6">
        <f t="shared" si="107"/>
        <v>2012</v>
      </c>
      <c r="B1349" s="7">
        <f t="shared" si="108"/>
        <v>12</v>
      </c>
      <c r="C1349" s="8">
        <v>41246</v>
      </c>
      <c r="D1349" s="9" t="s">
        <v>15</v>
      </c>
      <c r="E1349" s="10">
        <v>5</v>
      </c>
      <c r="F1349" s="11">
        <v>354.2</v>
      </c>
      <c r="G1349" s="11">
        <v>507.64449999999999</v>
      </c>
      <c r="H1349" s="12">
        <f t="shared" si="105"/>
        <v>0.43321428571428572</v>
      </c>
      <c r="I1349" s="11">
        <f t="shared" si="106"/>
        <v>2538.2224999999999</v>
      </c>
      <c r="J1349" s="11">
        <f t="shared" si="109"/>
        <v>767.22249999999985</v>
      </c>
      <c r="K1349" s="13" t="s">
        <v>16</v>
      </c>
    </row>
    <row r="1350" spans="1:11" x14ac:dyDescent="0.25">
      <c r="A1350" s="6">
        <f t="shared" si="107"/>
        <v>2012</v>
      </c>
      <c r="B1350" s="7">
        <f t="shared" si="108"/>
        <v>12</v>
      </c>
      <c r="C1350" s="8">
        <v>41246</v>
      </c>
      <c r="D1350" s="9" t="s">
        <v>379</v>
      </c>
      <c r="E1350" s="10">
        <v>3</v>
      </c>
      <c r="F1350" s="11">
        <v>436.42500000000001</v>
      </c>
      <c r="G1350" s="11">
        <v>813.82049999999992</v>
      </c>
      <c r="H1350" s="12">
        <f t="shared" si="105"/>
        <v>0.86474308300395231</v>
      </c>
      <c r="I1350" s="11">
        <f t="shared" si="106"/>
        <v>2441.4614999999999</v>
      </c>
      <c r="J1350" s="11">
        <f t="shared" si="109"/>
        <v>1132.1864999999998</v>
      </c>
      <c r="K1350" s="13" t="s">
        <v>18</v>
      </c>
    </row>
    <row r="1351" spans="1:11" x14ac:dyDescent="0.25">
      <c r="A1351" s="6">
        <f t="shared" si="107"/>
        <v>2012</v>
      </c>
      <c r="B1351" s="7">
        <f t="shared" si="108"/>
        <v>12</v>
      </c>
      <c r="C1351" s="8">
        <v>41246</v>
      </c>
      <c r="D1351" s="9" t="s">
        <v>44</v>
      </c>
      <c r="E1351" s="10">
        <v>3</v>
      </c>
      <c r="F1351" s="11">
        <v>265.65000000000003</v>
      </c>
      <c r="G1351" s="11">
        <v>474.59349999999995</v>
      </c>
      <c r="H1351" s="12">
        <f t="shared" si="105"/>
        <v>0.78653679653679609</v>
      </c>
      <c r="I1351" s="11">
        <f t="shared" si="106"/>
        <v>1423.7804999999998</v>
      </c>
      <c r="J1351" s="11">
        <f t="shared" si="109"/>
        <v>626.8304999999998</v>
      </c>
      <c r="K1351" s="13" t="s">
        <v>20</v>
      </c>
    </row>
    <row r="1352" spans="1:11" x14ac:dyDescent="0.25">
      <c r="A1352" s="6">
        <f t="shared" si="107"/>
        <v>2012</v>
      </c>
      <c r="B1352" s="7">
        <f t="shared" si="108"/>
        <v>12</v>
      </c>
      <c r="C1352" s="8">
        <v>41247</v>
      </c>
      <c r="D1352" s="9" t="s">
        <v>379</v>
      </c>
      <c r="E1352" s="10">
        <v>7</v>
      </c>
      <c r="F1352" s="11">
        <v>392.15</v>
      </c>
      <c r="G1352" s="11">
        <v>813.82049999999992</v>
      </c>
      <c r="H1352" s="12">
        <f t="shared" si="105"/>
        <v>1.0752785923753665</v>
      </c>
      <c r="I1352" s="11">
        <f t="shared" si="106"/>
        <v>5696.7434999999996</v>
      </c>
      <c r="J1352" s="11">
        <f t="shared" si="109"/>
        <v>2951.6934999999999</v>
      </c>
      <c r="K1352" s="13" t="s">
        <v>18</v>
      </c>
    </row>
    <row r="1353" spans="1:11" x14ac:dyDescent="0.25">
      <c r="A1353" s="6">
        <f t="shared" si="107"/>
        <v>2012</v>
      </c>
      <c r="B1353" s="7">
        <f t="shared" si="108"/>
        <v>12</v>
      </c>
      <c r="C1353" s="8">
        <v>41247</v>
      </c>
      <c r="D1353" s="9" t="s">
        <v>15</v>
      </c>
      <c r="E1353" s="10">
        <v>7</v>
      </c>
      <c r="F1353" s="11">
        <v>316.25</v>
      </c>
      <c r="G1353" s="11">
        <v>507.64449999999999</v>
      </c>
      <c r="H1353" s="12">
        <f t="shared" si="105"/>
        <v>0.60519999999999996</v>
      </c>
      <c r="I1353" s="11">
        <f t="shared" si="106"/>
        <v>3553.5115000000001</v>
      </c>
      <c r="J1353" s="11">
        <f t="shared" si="109"/>
        <v>1339.7615000000001</v>
      </c>
      <c r="K1353" s="13" t="s">
        <v>22</v>
      </c>
    </row>
    <row r="1354" spans="1:11" x14ac:dyDescent="0.25">
      <c r="A1354" s="6">
        <f t="shared" si="107"/>
        <v>2012</v>
      </c>
      <c r="B1354" s="7">
        <f t="shared" si="108"/>
        <v>12</v>
      </c>
      <c r="C1354" s="8">
        <v>41247</v>
      </c>
      <c r="D1354" s="9" t="s">
        <v>46</v>
      </c>
      <c r="E1354" s="10">
        <v>3</v>
      </c>
      <c r="F1354" s="11">
        <v>265.65000000000003</v>
      </c>
      <c r="G1354" s="11">
        <v>488.45099999999996</v>
      </c>
      <c r="H1354" s="12">
        <f t="shared" si="105"/>
        <v>0.83870129870129828</v>
      </c>
      <c r="I1354" s="11">
        <f t="shared" si="106"/>
        <v>1465.3529999999998</v>
      </c>
      <c r="J1354" s="11">
        <f t="shared" si="109"/>
        <v>668.40299999999979</v>
      </c>
      <c r="K1354" s="13" t="s">
        <v>24</v>
      </c>
    </row>
    <row r="1355" spans="1:11" x14ac:dyDescent="0.25">
      <c r="A1355" s="6">
        <f t="shared" si="107"/>
        <v>2012</v>
      </c>
      <c r="B1355" s="7">
        <f t="shared" si="108"/>
        <v>12</v>
      </c>
      <c r="C1355" s="8">
        <v>41247</v>
      </c>
      <c r="D1355" s="9" t="s">
        <v>333</v>
      </c>
      <c r="E1355" s="10">
        <v>3</v>
      </c>
      <c r="F1355" s="11">
        <v>1137.2350000000001</v>
      </c>
      <c r="G1355" s="11">
        <v>1538.884</v>
      </c>
      <c r="H1355" s="12">
        <f t="shared" si="105"/>
        <v>0.35318030134492856</v>
      </c>
      <c r="I1355" s="11">
        <f t="shared" si="106"/>
        <v>4616.652</v>
      </c>
      <c r="J1355" s="11">
        <f t="shared" si="109"/>
        <v>1204.9469999999997</v>
      </c>
      <c r="K1355" s="13" t="s">
        <v>12</v>
      </c>
    </row>
    <row r="1356" spans="1:11" x14ac:dyDescent="0.25">
      <c r="A1356" s="6">
        <f t="shared" si="107"/>
        <v>2012</v>
      </c>
      <c r="B1356" s="7">
        <f t="shared" si="108"/>
        <v>12</v>
      </c>
      <c r="C1356" s="8">
        <v>41248</v>
      </c>
      <c r="D1356" s="9" t="s">
        <v>333</v>
      </c>
      <c r="E1356" s="10">
        <v>6</v>
      </c>
      <c r="F1356" s="11">
        <v>1010.735</v>
      </c>
      <c r="G1356" s="11">
        <v>1538.884</v>
      </c>
      <c r="H1356" s="12">
        <f t="shared" si="105"/>
        <v>0.52253953805893727</v>
      </c>
      <c r="I1356" s="11">
        <f t="shared" si="106"/>
        <v>9233.3040000000001</v>
      </c>
      <c r="J1356" s="11">
        <f t="shared" si="109"/>
        <v>3168.8940000000002</v>
      </c>
      <c r="K1356" s="13" t="s">
        <v>25</v>
      </c>
    </row>
    <row r="1357" spans="1:11" x14ac:dyDescent="0.25">
      <c r="A1357" s="6">
        <f t="shared" si="107"/>
        <v>2012</v>
      </c>
      <c r="B1357" s="7">
        <f t="shared" si="108"/>
        <v>12</v>
      </c>
      <c r="C1357" s="8">
        <v>41248</v>
      </c>
      <c r="D1357" s="9" t="s">
        <v>379</v>
      </c>
      <c r="E1357" s="10">
        <v>12</v>
      </c>
      <c r="F1357" s="11">
        <v>364.32</v>
      </c>
      <c r="G1357" s="11">
        <v>813.82049999999992</v>
      </c>
      <c r="H1357" s="12">
        <f t="shared" si="105"/>
        <v>1.233806818181818</v>
      </c>
      <c r="I1357" s="11">
        <f t="shared" si="106"/>
        <v>9765.8459999999995</v>
      </c>
      <c r="J1357" s="11">
        <f t="shared" si="109"/>
        <v>5394.0059999999994</v>
      </c>
      <c r="K1357" s="13" t="s">
        <v>27</v>
      </c>
    </row>
    <row r="1358" spans="1:11" x14ac:dyDescent="0.25">
      <c r="A1358" s="6">
        <f t="shared" si="107"/>
        <v>2012</v>
      </c>
      <c r="B1358" s="7">
        <f t="shared" si="108"/>
        <v>12</v>
      </c>
      <c r="C1358" s="8">
        <v>41248</v>
      </c>
      <c r="D1358" s="9" t="s">
        <v>15</v>
      </c>
      <c r="E1358" s="10">
        <v>12</v>
      </c>
      <c r="F1358" s="11">
        <v>253</v>
      </c>
      <c r="G1358" s="11">
        <v>507.64449999999999</v>
      </c>
      <c r="H1358" s="12">
        <f t="shared" si="105"/>
        <v>1.0065</v>
      </c>
      <c r="I1358" s="11">
        <f t="shared" si="106"/>
        <v>6091.7340000000004</v>
      </c>
      <c r="J1358" s="11">
        <f t="shared" si="109"/>
        <v>3055.7340000000004</v>
      </c>
      <c r="K1358" s="13" t="s">
        <v>12</v>
      </c>
    </row>
    <row r="1359" spans="1:11" x14ac:dyDescent="0.25">
      <c r="A1359" s="6">
        <f t="shared" si="107"/>
        <v>2012</v>
      </c>
      <c r="B1359" s="7">
        <f t="shared" si="108"/>
        <v>12</v>
      </c>
      <c r="C1359" s="8">
        <v>41248</v>
      </c>
      <c r="D1359" s="9" t="s">
        <v>484</v>
      </c>
      <c r="E1359" s="10">
        <v>3</v>
      </c>
      <c r="F1359" s="11">
        <v>12.649999999999999</v>
      </c>
      <c r="G1359" s="11">
        <v>31.4755</v>
      </c>
      <c r="H1359" s="12">
        <f t="shared" si="105"/>
        <v>1.4881818181818185</v>
      </c>
      <c r="I1359" s="11">
        <f t="shared" si="106"/>
        <v>94.426500000000004</v>
      </c>
      <c r="J1359" s="11">
        <f t="shared" si="109"/>
        <v>56.476500000000009</v>
      </c>
      <c r="K1359" s="13" t="s">
        <v>28</v>
      </c>
    </row>
    <row r="1360" spans="1:11" x14ac:dyDescent="0.25">
      <c r="A1360" s="6">
        <f t="shared" si="107"/>
        <v>2012</v>
      </c>
      <c r="B1360" s="7">
        <f t="shared" si="108"/>
        <v>12</v>
      </c>
      <c r="C1360" s="8">
        <v>41249</v>
      </c>
      <c r="D1360" s="9" t="s">
        <v>485</v>
      </c>
      <c r="E1360" s="10">
        <v>12</v>
      </c>
      <c r="F1360" s="11">
        <v>96.14</v>
      </c>
      <c r="G1360" s="11">
        <v>151.30549999999997</v>
      </c>
      <c r="H1360" s="12">
        <f t="shared" si="105"/>
        <v>0.57380382775119576</v>
      </c>
      <c r="I1360" s="11">
        <f t="shared" si="106"/>
        <v>1815.6659999999997</v>
      </c>
      <c r="J1360" s="11">
        <f t="shared" si="109"/>
        <v>661.98599999999965</v>
      </c>
      <c r="K1360" s="13" t="s">
        <v>18</v>
      </c>
    </row>
    <row r="1361" spans="1:11" x14ac:dyDescent="0.25">
      <c r="A1361" s="6">
        <f t="shared" si="107"/>
        <v>2012</v>
      </c>
      <c r="B1361" s="7">
        <f t="shared" si="108"/>
        <v>12</v>
      </c>
      <c r="C1361" s="8">
        <v>41249</v>
      </c>
      <c r="D1361" s="9" t="s">
        <v>486</v>
      </c>
      <c r="E1361" s="10">
        <v>4</v>
      </c>
      <c r="F1361" s="11">
        <v>46.805</v>
      </c>
      <c r="G1361" s="11">
        <v>73.277999999999992</v>
      </c>
      <c r="H1361" s="12">
        <f t="shared" si="105"/>
        <v>0.56560196560196541</v>
      </c>
      <c r="I1361" s="11">
        <f t="shared" si="106"/>
        <v>293.11199999999997</v>
      </c>
      <c r="J1361" s="11">
        <f t="shared" si="109"/>
        <v>105.89199999999997</v>
      </c>
      <c r="K1361" s="13" t="s">
        <v>12</v>
      </c>
    </row>
    <row r="1362" spans="1:11" x14ac:dyDescent="0.25">
      <c r="A1362" s="6">
        <f t="shared" si="107"/>
        <v>2012</v>
      </c>
      <c r="B1362" s="7">
        <f t="shared" si="108"/>
        <v>12</v>
      </c>
      <c r="C1362" s="8">
        <v>41249</v>
      </c>
      <c r="D1362" s="9" t="s">
        <v>487</v>
      </c>
      <c r="E1362" s="10">
        <v>3</v>
      </c>
      <c r="F1362" s="11">
        <v>12.649999999999999</v>
      </c>
      <c r="G1362" s="11">
        <v>31.4755</v>
      </c>
      <c r="H1362" s="12">
        <f t="shared" si="105"/>
        <v>1.4881818181818185</v>
      </c>
      <c r="I1362" s="11">
        <f t="shared" si="106"/>
        <v>94.426500000000004</v>
      </c>
      <c r="J1362" s="11">
        <f t="shared" si="109"/>
        <v>56.476500000000009</v>
      </c>
      <c r="K1362" s="13" t="s">
        <v>14</v>
      </c>
    </row>
    <row r="1363" spans="1:11" x14ac:dyDescent="0.25">
      <c r="A1363" s="6">
        <f t="shared" si="107"/>
        <v>2012</v>
      </c>
      <c r="B1363" s="7">
        <f t="shared" si="108"/>
        <v>12</v>
      </c>
      <c r="C1363" s="8">
        <v>41250</v>
      </c>
      <c r="D1363" s="9" t="s">
        <v>486</v>
      </c>
      <c r="E1363" s="10">
        <v>7</v>
      </c>
      <c r="F1363" s="11">
        <v>41.745000000000005</v>
      </c>
      <c r="G1363" s="11">
        <v>73.277999999999992</v>
      </c>
      <c r="H1363" s="12">
        <f t="shared" si="105"/>
        <v>0.7553719008264459</v>
      </c>
      <c r="I1363" s="11">
        <f t="shared" si="106"/>
        <v>512.94599999999991</v>
      </c>
      <c r="J1363" s="11">
        <f t="shared" si="109"/>
        <v>220.73099999999988</v>
      </c>
      <c r="K1363" s="13" t="s">
        <v>16</v>
      </c>
    </row>
    <row r="1364" spans="1:11" x14ac:dyDescent="0.25">
      <c r="A1364" s="6">
        <f t="shared" si="107"/>
        <v>2012</v>
      </c>
      <c r="B1364" s="7">
        <f t="shared" si="108"/>
        <v>12</v>
      </c>
      <c r="C1364" s="8">
        <v>41250</v>
      </c>
      <c r="D1364" s="9" t="s">
        <v>488</v>
      </c>
      <c r="E1364" s="10">
        <v>3</v>
      </c>
      <c r="F1364" s="11">
        <v>33.965250000000005</v>
      </c>
      <c r="G1364" s="11">
        <v>46.448499999999996</v>
      </c>
      <c r="H1364" s="12">
        <f t="shared" si="105"/>
        <v>0.3675300490942946</v>
      </c>
      <c r="I1364" s="11">
        <f t="shared" si="106"/>
        <v>139.34549999999999</v>
      </c>
      <c r="J1364" s="11">
        <f t="shared" si="109"/>
        <v>37.449749999999966</v>
      </c>
      <c r="K1364" s="13" t="s">
        <v>18</v>
      </c>
    </row>
    <row r="1365" spans="1:11" x14ac:dyDescent="0.25">
      <c r="A1365" s="6">
        <f t="shared" si="107"/>
        <v>2012</v>
      </c>
      <c r="B1365" s="7">
        <f t="shared" si="108"/>
        <v>12</v>
      </c>
      <c r="C1365" s="8">
        <v>41250</v>
      </c>
      <c r="D1365" s="9" t="s">
        <v>23</v>
      </c>
      <c r="E1365" s="10">
        <v>3</v>
      </c>
      <c r="F1365" s="11">
        <v>295.61785000000003</v>
      </c>
      <c r="G1365" s="11">
        <v>735.28699999999992</v>
      </c>
      <c r="H1365" s="12">
        <f t="shared" si="105"/>
        <v>1.4872889103279787</v>
      </c>
      <c r="I1365" s="11">
        <f t="shared" si="106"/>
        <v>2205.8609999999999</v>
      </c>
      <c r="J1365" s="11">
        <f t="shared" si="109"/>
        <v>1319.0074499999998</v>
      </c>
      <c r="K1365" s="13" t="s">
        <v>20</v>
      </c>
    </row>
    <row r="1366" spans="1:11" x14ac:dyDescent="0.25">
      <c r="A1366" s="6">
        <f t="shared" si="107"/>
        <v>2012</v>
      </c>
      <c r="B1366" s="7">
        <f t="shared" si="108"/>
        <v>12</v>
      </c>
      <c r="C1366" s="8">
        <v>41251</v>
      </c>
      <c r="D1366" s="9" t="s">
        <v>488</v>
      </c>
      <c r="E1366" s="10">
        <v>12</v>
      </c>
      <c r="F1366" s="11">
        <v>31.2455</v>
      </c>
      <c r="G1366" s="11">
        <v>46.448499999999996</v>
      </c>
      <c r="H1366" s="12">
        <f t="shared" si="105"/>
        <v>0.48656606551343379</v>
      </c>
      <c r="I1366" s="11">
        <f t="shared" si="106"/>
        <v>557.38199999999995</v>
      </c>
      <c r="J1366" s="11">
        <f t="shared" si="109"/>
        <v>182.43599999999992</v>
      </c>
      <c r="K1366" s="13" t="s">
        <v>18</v>
      </c>
    </row>
    <row r="1367" spans="1:11" x14ac:dyDescent="0.25">
      <c r="A1367" s="6">
        <f t="shared" si="107"/>
        <v>2012</v>
      </c>
      <c r="B1367" s="7">
        <f t="shared" si="108"/>
        <v>12</v>
      </c>
      <c r="C1367" s="8">
        <v>41251</v>
      </c>
      <c r="D1367" s="9" t="s">
        <v>486</v>
      </c>
      <c r="E1367" s="10">
        <v>8</v>
      </c>
      <c r="F1367" s="11">
        <v>94.874999999999986</v>
      </c>
      <c r="G1367" s="11">
        <v>141.97899999999998</v>
      </c>
      <c r="H1367" s="12">
        <f t="shared" si="105"/>
        <v>0.49648484848484853</v>
      </c>
      <c r="I1367" s="11">
        <f t="shared" si="106"/>
        <v>1135.8319999999999</v>
      </c>
      <c r="J1367" s="11">
        <f t="shared" si="109"/>
        <v>376.83199999999999</v>
      </c>
      <c r="K1367" s="13" t="s">
        <v>22</v>
      </c>
    </row>
    <row r="1368" spans="1:11" x14ac:dyDescent="0.25">
      <c r="A1368" s="6">
        <f t="shared" si="107"/>
        <v>2012</v>
      </c>
      <c r="B1368" s="7">
        <f t="shared" si="108"/>
        <v>12</v>
      </c>
      <c r="C1368" s="8">
        <v>41251</v>
      </c>
      <c r="D1368" s="9" t="s">
        <v>127</v>
      </c>
      <c r="E1368" s="10">
        <v>3</v>
      </c>
      <c r="F1368" s="11">
        <v>504.73500000000001</v>
      </c>
      <c r="G1368" s="11">
        <v>717.59999999999991</v>
      </c>
      <c r="H1368" s="12">
        <f t="shared" si="105"/>
        <v>0.42173615857826363</v>
      </c>
      <c r="I1368" s="11">
        <f t="shared" si="106"/>
        <v>2152.7999999999997</v>
      </c>
      <c r="J1368" s="11">
        <f t="shared" si="109"/>
        <v>638.5949999999998</v>
      </c>
      <c r="K1368" s="13" t="s">
        <v>24</v>
      </c>
    </row>
    <row r="1369" spans="1:11" x14ac:dyDescent="0.25">
      <c r="A1369" s="6">
        <f t="shared" si="107"/>
        <v>2012</v>
      </c>
      <c r="B1369" s="7">
        <f t="shared" si="108"/>
        <v>12</v>
      </c>
      <c r="C1369" s="8">
        <v>41252</v>
      </c>
      <c r="D1369" s="9" t="s">
        <v>486</v>
      </c>
      <c r="E1369" s="10">
        <v>7</v>
      </c>
      <c r="F1369" s="11">
        <v>69.575000000000003</v>
      </c>
      <c r="G1369" s="11">
        <v>141.97899999999998</v>
      </c>
      <c r="H1369" s="12">
        <f t="shared" si="105"/>
        <v>1.040661157024793</v>
      </c>
      <c r="I1369" s="11">
        <f t="shared" si="106"/>
        <v>993.85299999999984</v>
      </c>
      <c r="J1369" s="11">
        <f t="shared" si="109"/>
        <v>506.8279999999998</v>
      </c>
      <c r="K1369" s="13" t="s">
        <v>12</v>
      </c>
    </row>
    <row r="1370" spans="1:11" x14ac:dyDescent="0.25">
      <c r="A1370" s="6">
        <f t="shared" si="107"/>
        <v>2012</v>
      </c>
      <c r="B1370" s="7">
        <f t="shared" si="108"/>
        <v>12</v>
      </c>
      <c r="C1370" s="8">
        <v>41252</v>
      </c>
      <c r="D1370" s="9" t="s">
        <v>127</v>
      </c>
      <c r="E1370" s="10">
        <v>4</v>
      </c>
      <c r="F1370" s="11">
        <v>480.70000000000005</v>
      </c>
      <c r="G1370" s="11">
        <v>717.59999999999991</v>
      </c>
      <c r="H1370" s="12">
        <f t="shared" si="105"/>
        <v>0.49282296650717672</v>
      </c>
      <c r="I1370" s="11">
        <f t="shared" si="106"/>
        <v>2870.3999999999996</v>
      </c>
      <c r="J1370" s="11">
        <f t="shared" si="109"/>
        <v>947.59999999999945</v>
      </c>
      <c r="K1370" s="13" t="s">
        <v>25</v>
      </c>
    </row>
    <row r="1371" spans="1:11" x14ac:dyDescent="0.25">
      <c r="A1371" s="6">
        <f t="shared" si="107"/>
        <v>2012</v>
      </c>
      <c r="B1371" s="7">
        <f t="shared" si="108"/>
        <v>12</v>
      </c>
      <c r="C1371" s="8">
        <v>41252</v>
      </c>
      <c r="D1371" s="9" t="s">
        <v>489</v>
      </c>
      <c r="E1371" s="10">
        <v>3</v>
      </c>
      <c r="F1371" s="11">
        <v>543.95000000000005</v>
      </c>
      <c r="G1371" s="11">
        <v>1163.9034999999999</v>
      </c>
      <c r="H1371" s="12">
        <f t="shared" si="105"/>
        <v>1.1397251585623676</v>
      </c>
      <c r="I1371" s="11">
        <f t="shared" si="106"/>
        <v>3491.7104999999997</v>
      </c>
      <c r="J1371" s="11">
        <f t="shared" si="109"/>
        <v>1859.8604999999995</v>
      </c>
      <c r="K1371" s="13" t="s">
        <v>27</v>
      </c>
    </row>
    <row r="1372" spans="1:11" x14ac:dyDescent="0.25">
      <c r="A1372" s="6">
        <f t="shared" si="107"/>
        <v>2012</v>
      </c>
      <c r="B1372" s="7">
        <f t="shared" si="108"/>
        <v>12</v>
      </c>
      <c r="C1372" s="8">
        <v>41253</v>
      </c>
      <c r="D1372" s="9" t="s">
        <v>486</v>
      </c>
      <c r="E1372" s="10">
        <v>12</v>
      </c>
      <c r="F1372" s="11">
        <v>63.25</v>
      </c>
      <c r="G1372" s="11">
        <v>141.97899999999998</v>
      </c>
      <c r="H1372" s="12">
        <f t="shared" si="105"/>
        <v>1.2447272727272725</v>
      </c>
      <c r="I1372" s="11">
        <f t="shared" si="106"/>
        <v>1703.7479999999998</v>
      </c>
      <c r="J1372" s="11">
        <f t="shared" si="109"/>
        <v>944.74799999999982</v>
      </c>
      <c r="K1372" s="13" t="s">
        <v>12</v>
      </c>
    </row>
    <row r="1373" spans="1:11" x14ac:dyDescent="0.25">
      <c r="A1373" s="6">
        <f t="shared" si="107"/>
        <v>2012</v>
      </c>
      <c r="B1373" s="7">
        <f t="shared" si="108"/>
        <v>12</v>
      </c>
      <c r="C1373" s="8">
        <v>41253</v>
      </c>
      <c r="D1373" s="9" t="s">
        <v>258</v>
      </c>
      <c r="E1373" s="10">
        <v>3</v>
      </c>
      <c r="F1373" s="11">
        <v>316.25</v>
      </c>
      <c r="G1373" s="11">
        <v>807.92099999999994</v>
      </c>
      <c r="H1373" s="12">
        <f t="shared" si="105"/>
        <v>1.5546909090909089</v>
      </c>
      <c r="I1373" s="11">
        <f t="shared" si="106"/>
        <v>2423.7629999999999</v>
      </c>
      <c r="J1373" s="11">
        <f t="shared" si="109"/>
        <v>1475.0129999999999</v>
      </c>
      <c r="K1373" s="13" t="s">
        <v>28</v>
      </c>
    </row>
    <row r="1374" spans="1:11" x14ac:dyDescent="0.25">
      <c r="A1374" s="6">
        <f t="shared" si="107"/>
        <v>2012</v>
      </c>
      <c r="B1374" s="7">
        <f t="shared" si="108"/>
        <v>12</v>
      </c>
      <c r="C1374" s="8">
        <v>41253</v>
      </c>
      <c r="D1374" s="9" t="s">
        <v>127</v>
      </c>
      <c r="E1374" s="10">
        <v>3</v>
      </c>
      <c r="F1374" s="11">
        <v>504.73500000000001</v>
      </c>
      <c r="G1374" s="11">
        <v>716.07049999999992</v>
      </c>
      <c r="H1374" s="12">
        <f t="shared" si="105"/>
        <v>0.41870585554796064</v>
      </c>
      <c r="I1374" s="11">
        <f t="shared" si="106"/>
        <v>2148.2114999999999</v>
      </c>
      <c r="J1374" s="11">
        <f t="shared" si="109"/>
        <v>634.00649999999996</v>
      </c>
      <c r="K1374" s="13" t="s">
        <v>18</v>
      </c>
    </row>
    <row r="1375" spans="1:11" x14ac:dyDescent="0.25">
      <c r="A1375" s="6">
        <f t="shared" si="107"/>
        <v>2012</v>
      </c>
      <c r="B1375" s="7">
        <f t="shared" si="108"/>
        <v>12</v>
      </c>
      <c r="C1375" s="8">
        <v>41254</v>
      </c>
      <c r="D1375" s="9" t="s">
        <v>490</v>
      </c>
      <c r="E1375" s="10">
        <v>12</v>
      </c>
      <c r="F1375" s="11">
        <v>34.155000000000001</v>
      </c>
      <c r="G1375" s="11">
        <v>74.221000000000004</v>
      </c>
      <c r="H1375" s="12">
        <f t="shared" si="105"/>
        <v>1.1730639730639731</v>
      </c>
      <c r="I1375" s="11">
        <f t="shared" si="106"/>
        <v>890.65200000000004</v>
      </c>
      <c r="J1375" s="11">
        <f t="shared" si="109"/>
        <v>480.79200000000003</v>
      </c>
      <c r="K1375" s="13" t="s">
        <v>12</v>
      </c>
    </row>
    <row r="1376" spans="1:11" x14ac:dyDescent="0.25">
      <c r="A1376" s="6">
        <f t="shared" si="107"/>
        <v>2012</v>
      </c>
      <c r="B1376" s="7">
        <f t="shared" si="108"/>
        <v>12</v>
      </c>
      <c r="C1376" s="8">
        <v>41254</v>
      </c>
      <c r="D1376" s="9" t="s">
        <v>127</v>
      </c>
      <c r="E1376" s="10">
        <v>8.9990000000000006</v>
      </c>
      <c r="F1376" s="11">
        <v>480.70000000000005</v>
      </c>
      <c r="G1376" s="11">
        <v>716.07049999999992</v>
      </c>
      <c r="H1376" s="12">
        <f t="shared" si="105"/>
        <v>0.48964114832535854</v>
      </c>
      <c r="I1376" s="11">
        <f t="shared" si="106"/>
        <v>6443.9184294999995</v>
      </c>
      <c r="J1376" s="11">
        <f t="shared" si="109"/>
        <v>2118.0991294999985</v>
      </c>
      <c r="K1376" s="13" t="s">
        <v>14</v>
      </c>
    </row>
    <row r="1377" spans="1:11" x14ac:dyDescent="0.25">
      <c r="A1377" s="6">
        <f t="shared" si="107"/>
        <v>2012</v>
      </c>
      <c r="B1377" s="7">
        <f t="shared" si="108"/>
        <v>12</v>
      </c>
      <c r="C1377" s="8">
        <v>41254</v>
      </c>
      <c r="D1377" s="9" t="s">
        <v>491</v>
      </c>
      <c r="E1377" s="10">
        <v>3</v>
      </c>
      <c r="F1377" s="11">
        <v>31.625</v>
      </c>
      <c r="G1377" s="11">
        <v>62.525499999999994</v>
      </c>
      <c r="H1377" s="12">
        <f t="shared" si="105"/>
        <v>0.9770909090909089</v>
      </c>
      <c r="I1377" s="11">
        <f t="shared" si="106"/>
        <v>187.57649999999998</v>
      </c>
      <c r="J1377" s="11">
        <f t="shared" si="109"/>
        <v>92.701499999999982</v>
      </c>
      <c r="K1377" s="13" t="s">
        <v>16</v>
      </c>
    </row>
    <row r="1378" spans="1:11" x14ac:dyDescent="0.25">
      <c r="A1378" s="6">
        <f t="shared" si="107"/>
        <v>2012</v>
      </c>
      <c r="B1378" s="7">
        <f t="shared" si="108"/>
        <v>12</v>
      </c>
      <c r="C1378" s="8">
        <v>41255</v>
      </c>
      <c r="D1378" s="9" t="s">
        <v>491</v>
      </c>
      <c r="E1378" s="10">
        <v>5</v>
      </c>
      <c r="F1378" s="11">
        <v>20.239999999999998</v>
      </c>
      <c r="G1378" s="11">
        <v>62.525499999999994</v>
      </c>
      <c r="H1378" s="12">
        <f t="shared" si="105"/>
        <v>2.0892045454545456</v>
      </c>
      <c r="I1378" s="11">
        <f t="shared" si="106"/>
        <v>312.62749999999994</v>
      </c>
      <c r="J1378" s="11">
        <f t="shared" si="109"/>
        <v>211.42749999999995</v>
      </c>
      <c r="K1378" s="13" t="s">
        <v>18</v>
      </c>
    </row>
    <row r="1379" spans="1:11" x14ac:dyDescent="0.25">
      <c r="A1379" s="6">
        <f t="shared" si="107"/>
        <v>2012</v>
      </c>
      <c r="B1379" s="7">
        <f t="shared" si="108"/>
        <v>12</v>
      </c>
      <c r="C1379" s="8">
        <v>41255</v>
      </c>
      <c r="D1379" s="9" t="s">
        <v>492</v>
      </c>
      <c r="E1379" s="10">
        <v>3</v>
      </c>
      <c r="F1379" s="11">
        <v>35.42</v>
      </c>
      <c r="G1379" s="11">
        <v>104.21299999999999</v>
      </c>
      <c r="H1379" s="12">
        <f t="shared" si="105"/>
        <v>1.9422077922077918</v>
      </c>
      <c r="I1379" s="11">
        <f t="shared" si="106"/>
        <v>312.63900000000001</v>
      </c>
      <c r="J1379" s="11">
        <f t="shared" si="109"/>
        <v>206.37900000000002</v>
      </c>
      <c r="K1379" s="13" t="s">
        <v>20</v>
      </c>
    </row>
    <row r="1380" spans="1:11" x14ac:dyDescent="0.25">
      <c r="A1380" s="6">
        <f t="shared" si="107"/>
        <v>2012</v>
      </c>
      <c r="B1380" s="7">
        <f t="shared" si="108"/>
        <v>12</v>
      </c>
      <c r="C1380" s="8">
        <v>41255</v>
      </c>
      <c r="D1380" s="9" t="s">
        <v>493</v>
      </c>
      <c r="E1380" s="10">
        <v>3</v>
      </c>
      <c r="F1380" s="11">
        <v>3.6684999999999999</v>
      </c>
      <c r="G1380" s="11">
        <v>5.3014999999999999</v>
      </c>
      <c r="H1380" s="12">
        <f t="shared" si="105"/>
        <v>0.44514106583072099</v>
      </c>
      <c r="I1380" s="11">
        <f t="shared" si="106"/>
        <v>15.904499999999999</v>
      </c>
      <c r="J1380" s="11">
        <f t="shared" si="109"/>
        <v>4.8989999999999991</v>
      </c>
      <c r="K1380" s="13" t="s">
        <v>18</v>
      </c>
    </row>
    <row r="1381" spans="1:11" x14ac:dyDescent="0.25">
      <c r="A1381" s="6">
        <f t="shared" si="107"/>
        <v>2012</v>
      </c>
      <c r="B1381" s="7">
        <f t="shared" si="108"/>
        <v>12</v>
      </c>
      <c r="C1381" s="8">
        <v>41256</v>
      </c>
      <c r="D1381" s="9" t="s">
        <v>111</v>
      </c>
      <c r="E1381" s="10">
        <v>4</v>
      </c>
      <c r="F1381" s="11">
        <v>758.99999999999989</v>
      </c>
      <c r="G1381" s="11">
        <v>1047.3969999999999</v>
      </c>
      <c r="H1381" s="12">
        <f t="shared" si="105"/>
        <v>0.37996969696969707</v>
      </c>
      <c r="I1381" s="11">
        <f t="shared" si="106"/>
        <v>4189.5879999999997</v>
      </c>
      <c r="J1381" s="11">
        <f t="shared" si="109"/>
        <v>1153.5880000000002</v>
      </c>
      <c r="K1381" s="13" t="s">
        <v>22</v>
      </c>
    </row>
    <row r="1382" spans="1:11" x14ac:dyDescent="0.25">
      <c r="A1382" s="6">
        <f t="shared" si="107"/>
        <v>2012</v>
      </c>
      <c r="B1382" s="7">
        <f t="shared" si="108"/>
        <v>12</v>
      </c>
      <c r="C1382" s="8">
        <v>41256</v>
      </c>
      <c r="D1382" s="9" t="s">
        <v>494</v>
      </c>
      <c r="E1382" s="10">
        <v>3</v>
      </c>
      <c r="F1382" s="11">
        <v>31.625</v>
      </c>
      <c r="G1382" s="11">
        <v>62.525499999999994</v>
      </c>
      <c r="H1382" s="12">
        <f t="shared" si="105"/>
        <v>0.9770909090909089</v>
      </c>
      <c r="I1382" s="11">
        <f t="shared" si="106"/>
        <v>187.57649999999998</v>
      </c>
      <c r="J1382" s="11">
        <f t="shared" si="109"/>
        <v>92.701499999999982</v>
      </c>
      <c r="K1382" s="13" t="s">
        <v>24</v>
      </c>
    </row>
    <row r="1383" spans="1:11" x14ac:dyDescent="0.25">
      <c r="A1383" s="6">
        <f t="shared" si="107"/>
        <v>2012</v>
      </c>
      <c r="B1383" s="7">
        <f t="shared" si="108"/>
        <v>12</v>
      </c>
      <c r="C1383" s="8">
        <v>41256</v>
      </c>
      <c r="D1383" s="9" t="s">
        <v>495</v>
      </c>
      <c r="E1383" s="10">
        <v>3</v>
      </c>
      <c r="F1383" s="11">
        <v>3.4408000000000003</v>
      </c>
      <c r="G1383" s="11">
        <v>4.9909999999999997</v>
      </c>
      <c r="H1383" s="12">
        <f t="shared" si="105"/>
        <v>0.45053475935828852</v>
      </c>
      <c r="I1383" s="11">
        <f t="shared" si="106"/>
        <v>14.972999999999999</v>
      </c>
      <c r="J1383" s="11">
        <f t="shared" si="109"/>
        <v>4.6505999999999972</v>
      </c>
      <c r="K1383" s="13" t="s">
        <v>12</v>
      </c>
    </row>
    <row r="1384" spans="1:11" x14ac:dyDescent="0.25">
      <c r="A1384" s="6">
        <f t="shared" si="107"/>
        <v>2012</v>
      </c>
      <c r="B1384" s="7">
        <f t="shared" si="108"/>
        <v>12</v>
      </c>
      <c r="C1384" s="8">
        <v>41257</v>
      </c>
      <c r="D1384" s="9" t="s">
        <v>494</v>
      </c>
      <c r="E1384" s="10">
        <v>6</v>
      </c>
      <c r="F1384" s="11">
        <v>20.239999999999998</v>
      </c>
      <c r="G1384" s="11">
        <v>62.525499999999994</v>
      </c>
      <c r="H1384" s="12">
        <f t="shared" si="105"/>
        <v>2.0892045454545456</v>
      </c>
      <c r="I1384" s="11">
        <f t="shared" si="106"/>
        <v>375.15299999999996</v>
      </c>
      <c r="J1384" s="11">
        <f t="shared" si="109"/>
        <v>253.71299999999997</v>
      </c>
      <c r="K1384" s="13" t="s">
        <v>25</v>
      </c>
    </row>
    <row r="1385" spans="1:11" x14ac:dyDescent="0.25">
      <c r="A1385" s="6">
        <f t="shared" si="107"/>
        <v>2012</v>
      </c>
      <c r="B1385" s="7">
        <f t="shared" si="108"/>
        <v>12</v>
      </c>
      <c r="C1385" s="8">
        <v>41257</v>
      </c>
      <c r="D1385" s="9" t="s">
        <v>136</v>
      </c>
      <c r="E1385" s="10">
        <v>6</v>
      </c>
      <c r="F1385" s="11">
        <v>1.8975</v>
      </c>
      <c r="G1385" s="11">
        <v>2.7139999999999995</v>
      </c>
      <c r="H1385" s="12">
        <f t="shared" si="105"/>
        <v>0.43030303030303008</v>
      </c>
      <c r="I1385" s="11">
        <f t="shared" si="106"/>
        <v>16.283999999999999</v>
      </c>
      <c r="J1385" s="11">
        <f t="shared" si="109"/>
        <v>4.8989999999999991</v>
      </c>
      <c r="K1385" s="13" t="s">
        <v>27</v>
      </c>
    </row>
    <row r="1386" spans="1:11" x14ac:dyDescent="0.25">
      <c r="A1386" s="6">
        <f t="shared" si="107"/>
        <v>2012</v>
      </c>
      <c r="B1386" s="7">
        <f t="shared" si="108"/>
        <v>12</v>
      </c>
      <c r="C1386" s="8">
        <v>41257</v>
      </c>
      <c r="D1386" s="9" t="s">
        <v>67</v>
      </c>
      <c r="E1386" s="10">
        <v>3</v>
      </c>
      <c r="F1386" s="11">
        <v>1012</v>
      </c>
      <c r="G1386" s="11">
        <v>1475.335</v>
      </c>
      <c r="H1386" s="12">
        <f t="shared" si="105"/>
        <v>0.45784090909090913</v>
      </c>
      <c r="I1386" s="11">
        <f t="shared" si="106"/>
        <v>4426.0050000000001</v>
      </c>
      <c r="J1386" s="11">
        <f t="shared" si="109"/>
        <v>1390.0050000000001</v>
      </c>
      <c r="K1386" s="13" t="s">
        <v>12</v>
      </c>
    </row>
    <row r="1387" spans="1:11" x14ac:dyDescent="0.25">
      <c r="A1387" s="6">
        <f t="shared" si="107"/>
        <v>2012</v>
      </c>
      <c r="B1387" s="7">
        <f t="shared" si="108"/>
        <v>12</v>
      </c>
      <c r="C1387" s="8">
        <v>41258</v>
      </c>
      <c r="D1387" s="9" t="s">
        <v>136</v>
      </c>
      <c r="E1387" s="10">
        <v>6</v>
      </c>
      <c r="F1387" s="11">
        <v>1.6192</v>
      </c>
      <c r="G1387" s="11">
        <v>2.7139999999999995</v>
      </c>
      <c r="H1387" s="12">
        <f t="shared" si="105"/>
        <v>0.67613636363636342</v>
      </c>
      <c r="I1387" s="11">
        <f t="shared" si="106"/>
        <v>16.283999999999999</v>
      </c>
      <c r="J1387" s="11">
        <f t="shared" si="109"/>
        <v>6.5687999999999995</v>
      </c>
      <c r="K1387" s="13" t="s">
        <v>28</v>
      </c>
    </row>
    <row r="1388" spans="1:11" x14ac:dyDescent="0.25">
      <c r="A1388" s="6">
        <f t="shared" si="107"/>
        <v>2012</v>
      </c>
      <c r="B1388" s="7">
        <f t="shared" si="108"/>
        <v>12</v>
      </c>
      <c r="C1388" s="8">
        <v>41258</v>
      </c>
      <c r="D1388" s="9" t="s">
        <v>67</v>
      </c>
      <c r="E1388" s="10">
        <v>5</v>
      </c>
      <c r="F1388" s="11">
        <v>967.72500000000002</v>
      </c>
      <c r="G1388" s="11">
        <v>1475.335</v>
      </c>
      <c r="H1388" s="12">
        <f t="shared" si="105"/>
        <v>0.52453951277480693</v>
      </c>
      <c r="I1388" s="11">
        <f t="shared" si="106"/>
        <v>7376.6750000000002</v>
      </c>
      <c r="J1388" s="11">
        <f t="shared" si="109"/>
        <v>2538.0500000000002</v>
      </c>
      <c r="K1388" s="13" t="s">
        <v>18</v>
      </c>
    </row>
    <row r="1389" spans="1:11" x14ac:dyDescent="0.25">
      <c r="A1389" s="6">
        <f t="shared" si="107"/>
        <v>2012</v>
      </c>
      <c r="B1389" s="7">
        <f t="shared" si="108"/>
        <v>12</v>
      </c>
      <c r="C1389" s="8">
        <v>41258</v>
      </c>
      <c r="D1389" s="9" t="s">
        <v>496</v>
      </c>
      <c r="E1389" s="10">
        <v>3</v>
      </c>
      <c r="F1389" s="11">
        <v>151.79999999999998</v>
      </c>
      <c r="G1389" s="11">
        <v>227.792</v>
      </c>
      <c r="H1389" s="12">
        <f t="shared" si="105"/>
        <v>0.50060606060606083</v>
      </c>
      <c r="I1389" s="11">
        <f t="shared" si="106"/>
        <v>683.37599999999998</v>
      </c>
      <c r="J1389" s="11">
        <f t="shared" si="109"/>
        <v>227.976</v>
      </c>
      <c r="K1389" s="13" t="s">
        <v>12</v>
      </c>
    </row>
    <row r="1390" spans="1:11" x14ac:dyDescent="0.25">
      <c r="A1390" s="6">
        <f t="shared" si="107"/>
        <v>2012</v>
      </c>
      <c r="B1390" s="7">
        <f t="shared" si="108"/>
        <v>12</v>
      </c>
      <c r="C1390" s="8">
        <v>41259</v>
      </c>
      <c r="D1390" s="9" t="s">
        <v>136</v>
      </c>
      <c r="E1390" s="10">
        <v>6</v>
      </c>
      <c r="F1390" s="11">
        <v>1.5053499999999997</v>
      </c>
      <c r="G1390" s="11">
        <v>2.7139999999999995</v>
      </c>
      <c r="H1390" s="12">
        <f t="shared" si="105"/>
        <v>0.80290297937356758</v>
      </c>
      <c r="I1390" s="11">
        <f t="shared" si="106"/>
        <v>16.283999999999999</v>
      </c>
      <c r="J1390" s="11">
        <f t="shared" si="109"/>
        <v>7.2519000000000009</v>
      </c>
      <c r="K1390" s="13" t="s">
        <v>14</v>
      </c>
    </row>
    <row r="1391" spans="1:11" x14ac:dyDescent="0.25">
      <c r="A1391" s="6">
        <f t="shared" si="107"/>
        <v>2012</v>
      </c>
      <c r="B1391" s="7">
        <f t="shared" si="108"/>
        <v>12</v>
      </c>
      <c r="C1391" s="8">
        <v>41259</v>
      </c>
      <c r="D1391" s="9" t="s">
        <v>463</v>
      </c>
      <c r="E1391" s="10">
        <v>3</v>
      </c>
      <c r="F1391" s="11">
        <v>101.19999999999999</v>
      </c>
      <c r="G1391" s="11">
        <v>227.792</v>
      </c>
      <c r="H1391" s="12">
        <f t="shared" si="105"/>
        <v>1.2509090909090912</v>
      </c>
      <c r="I1391" s="11">
        <f t="shared" si="106"/>
        <v>683.37599999999998</v>
      </c>
      <c r="J1391" s="11">
        <f t="shared" si="109"/>
        <v>379.77600000000001</v>
      </c>
      <c r="K1391" s="13" t="s">
        <v>16</v>
      </c>
    </row>
    <row r="1392" spans="1:11" x14ac:dyDescent="0.25">
      <c r="A1392" s="6">
        <f t="shared" si="107"/>
        <v>2012</v>
      </c>
      <c r="B1392" s="7">
        <f t="shared" si="108"/>
        <v>12</v>
      </c>
      <c r="C1392" s="8">
        <v>41259</v>
      </c>
      <c r="D1392" s="9" t="s">
        <v>479</v>
      </c>
      <c r="E1392" s="10">
        <v>3</v>
      </c>
      <c r="F1392" s="11">
        <v>1012</v>
      </c>
      <c r="G1392" s="11">
        <v>1522.3584999999998</v>
      </c>
      <c r="H1392" s="12">
        <f t="shared" si="105"/>
        <v>0.504306818181818</v>
      </c>
      <c r="I1392" s="11">
        <f t="shared" si="106"/>
        <v>4567.075499999999</v>
      </c>
      <c r="J1392" s="11">
        <f t="shared" si="109"/>
        <v>1531.075499999999</v>
      </c>
      <c r="K1392" s="13" t="s">
        <v>18</v>
      </c>
    </row>
    <row r="1393" spans="1:11" x14ac:dyDescent="0.25">
      <c r="A1393" s="6">
        <f t="shared" si="107"/>
        <v>2012</v>
      </c>
      <c r="B1393" s="7">
        <f t="shared" si="108"/>
        <v>12</v>
      </c>
      <c r="C1393" s="8">
        <v>41260</v>
      </c>
      <c r="D1393" s="9" t="s">
        <v>62</v>
      </c>
      <c r="E1393" s="10">
        <v>8</v>
      </c>
      <c r="F1393" s="11">
        <v>278.3</v>
      </c>
      <c r="G1393" s="11">
        <v>476.18049999999994</v>
      </c>
      <c r="H1393" s="12">
        <f t="shared" si="105"/>
        <v>0.71103305785123938</v>
      </c>
      <c r="I1393" s="11">
        <f t="shared" si="106"/>
        <v>3809.4439999999995</v>
      </c>
      <c r="J1393" s="11">
        <f t="shared" si="109"/>
        <v>1583.0439999999994</v>
      </c>
      <c r="K1393" s="13" t="s">
        <v>20</v>
      </c>
    </row>
    <row r="1394" spans="1:11" x14ac:dyDescent="0.25">
      <c r="A1394" s="6">
        <f t="shared" si="107"/>
        <v>2012</v>
      </c>
      <c r="B1394" s="7">
        <f t="shared" si="108"/>
        <v>12</v>
      </c>
      <c r="C1394" s="8">
        <v>41260</v>
      </c>
      <c r="D1394" s="9" t="s">
        <v>497</v>
      </c>
      <c r="E1394" s="10">
        <v>7</v>
      </c>
      <c r="F1394" s="11">
        <v>33.016500000000001</v>
      </c>
      <c r="G1394" s="11">
        <v>45.942500000000003</v>
      </c>
      <c r="H1394" s="12">
        <f t="shared" si="105"/>
        <v>0.39150121908742602</v>
      </c>
      <c r="I1394" s="11">
        <f t="shared" si="106"/>
        <v>321.59750000000003</v>
      </c>
      <c r="J1394" s="11">
        <f t="shared" si="109"/>
        <v>90.482000000000028</v>
      </c>
      <c r="K1394" s="13" t="s">
        <v>18</v>
      </c>
    </row>
    <row r="1395" spans="1:11" x14ac:dyDescent="0.25">
      <c r="A1395" s="6">
        <f t="shared" si="107"/>
        <v>2012</v>
      </c>
      <c r="B1395" s="7">
        <f t="shared" si="108"/>
        <v>12</v>
      </c>
      <c r="C1395" s="8">
        <v>41260</v>
      </c>
      <c r="D1395" s="9" t="s">
        <v>13</v>
      </c>
      <c r="E1395" s="10">
        <v>3</v>
      </c>
      <c r="F1395" s="11">
        <v>158.125</v>
      </c>
      <c r="G1395" s="11">
        <v>246.42199999999997</v>
      </c>
      <c r="H1395" s="12">
        <f t="shared" si="105"/>
        <v>0.55839999999999979</v>
      </c>
      <c r="I1395" s="11">
        <f t="shared" si="106"/>
        <v>739.26599999999985</v>
      </c>
      <c r="J1395" s="11">
        <f t="shared" si="109"/>
        <v>264.89099999999985</v>
      </c>
      <c r="K1395" s="13" t="s">
        <v>22</v>
      </c>
    </row>
    <row r="1396" spans="1:11" x14ac:dyDescent="0.25">
      <c r="A1396" s="6">
        <f t="shared" si="107"/>
        <v>2012</v>
      </c>
      <c r="B1396" s="7">
        <f t="shared" si="108"/>
        <v>12</v>
      </c>
      <c r="C1396" s="8">
        <v>41261</v>
      </c>
      <c r="D1396" s="9" t="s">
        <v>497</v>
      </c>
      <c r="E1396" s="10">
        <v>6</v>
      </c>
      <c r="F1396" s="11">
        <v>26.438500000000001</v>
      </c>
      <c r="G1396" s="11">
        <v>45.942500000000003</v>
      </c>
      <c r="H1396" s="12">
        <f t="shared" si="105"/>
        <v>0.73771204871683338</v>
      </c>
      <c r="I1396" s="11">
        <f t="shared" si="106"/>
        <v>275.65500000000003</v>
      </c>
      <c r="J1396" s="11">
        <f t="shared" si="109"/>
        <v>117.02400000000003</v>
      </c>
      <c r="K1396" s="13" t="s">
        <v>24</v>
      </c>
    </row>
    <row r="1397" spans="1:11" x14ac:dyDescent="0.25">
      <c r="A1397" s="6">
        <f t="shared" si="107"/>
        <v>2012</v>
      </c>
      <c r="B1397" s="7">
        <f t="shared" si="108"/>
        <v>12</v>
      </c>
      <c r="C1397" s="8">
        <v>41261</v>
      </c>
      <c r="D1397" s="9" t="s">
        <v>13</v>
      </c>
      <c r="E1397" s="10">
        <v>5</v>
      </c>
      <c r="F1397" s="11">
        <v>136.62</v>
      </c>
      <c r="G1397" s="11">
        <v>246.42199999999997</v>
      </c>
      <c r="H1397" s="12">
        <f t="shared" si="105"/>
        <v>0.80370370370370336</v>
      </c>
      <c r="I1397" s="11">
        <f t="shared" si="106"/>
        <v>1232.1099999999999</v>
      </c>
      <c r="J1397" s="11">
        <f t="shared" si="109"/>
        <v>549.00999999999988</v>
      </c>
      <c r="K1397" s="13" t="s">
        <v>12</v>
      </c>
    </row>
    <row r="1398" spans="1:11" x14ac:dyDescent="0.25">
      <c r="A1398" s="6">
        <f t="shared" si="107"/>
        <v>2012</v>
      </c>
      <c r="B1398" s="7">
        <f t="shared" si="108"/>
        <v>12</v>
      </c>
      <c r="C1398" s="8">
        <v>41261</v>
      </c>
      <c r="D1398" s="9" t="s">
        <v>46</v>
      </c>
      <c r="E1398" s="10">
        <v>3</v>
      </c>
      <c r="F1398" s="11">
        <v>265.65000000000003</v>
      </c>
      <c r="G1398" s="11">
        <v>447.67199999999991</v>
      </c>
      <c r="H1398" s="12">
        <f t="shared" si="105"/>
        <v>0.68519480519480469</v>
      </c>
      <c r="I1398" s="11">
        <f t="shared" si="106"/>
        <v>1343.0159999999996</v>
      </c>
      <c r="J1398" s="11">
        <f t="shared" si="109"/>
        <v>546.06599999999958</v>
      </c>
      <c r="K1398" s="13" t="s">
        <v>25</v>
      </c>
    </row>
    <row r="1399" spans="1:11" x14ac:dyDescent="0.25">
      <c r="A1399" s="6">
        <f t="shared" si="107"/>
        <v>2012</v>
      </c>
      <c r="B1399" s="7">
        <f t="shared" si="108"/>
        <v>12</v>
      </c>
      <c r="C1399" s="8">
        <v>41262</v>
      </c>
      <c r="D1399" s="9" t="s">
        <v>498</v>
      </c>
      <c r="E1399" s="10">
        <v>6</v>
      </c>
      <c r="F1399" s="11">
        <v>0.65780000000000005</v>
      </c>
      <c r="G1399" s="11">
        <v>0.91999999999999993</v>
      </c>
      <c r="H1399" s="12">
        <f t="shared" si="105"/>
        <v>0.39860139860139837</v>
      </c>
      <c r="I1399" s="11">
        <f t="shared" si="106"/>
        <v>5.52</v>
      </c>
      <c r="J1399" s="11">
        <f t="shared" si="109"/>
        <v>1.573199999999999</v>
      </c>
      <c r="K1399" s="13" t="s">
        <v>27</v>
      </c>
    </row>
    <row r="1400" spans="1:11" x14ac:dyDescent="0.25">
      <c r="A1400" s="6">
        <f t="shared" si="107"/>
        <v>2012</v>
      </c>
      <c r="B1400" s="7">
        <f t="shared" si="108"/>
        <v>12</v>
      </c>
      <c r="C1400" s="8">
        <v>41262</v>
      </c>
      <c r="D1400" s="9" t="s">
        <v>44</v>
      </c>
      <c r="E1400" s="10">
        <v>3</v>
      </c>
      <c r="F1400" s="11">
        <v>265.65000000000003</v>
      </c>
      <c r="G1400" s="11">
        <v>447.67199999999991</v>
      </c>
      <c r="H1400" s="12">
        <f t="shared" si="105"/>
        <v>0.68519480519480469</v>
      </c>
      <c r="I1400" s="11">
        <f t="shared" si="106"/>
        <v>1343.0159999999996</v>
      </c>
      <c r="J1400" s="11">
        <f t="shared" si="109"/>
        <v>546.06599999999958</v>
      </c>
      <c r="K1400" s="13" t="s">
        <v>12</v>
      </c>
    </row>
    <row r="1401" spans="1:11" x14ac:dyDescent="0.25">
      <c r="A1401" s="6">
        <f t="shared" si="107"/>
        <v>2012</v>
      </c>
      <c r="B1401" s="7">
        <f t="shared" si="108"/>
        <v>12</v>
      </c>
      <c r="C1401" s="8">
        <v>41262</v>
      </c>
      <c r="D1401" s="9" t="s">
        <v>13</v>
      </c>
      <c r="E1401" s="10">
        <v>3</v>
      </c>
      <c r="F1401" s="11">
        <v>158.125</v>
      </c>
      <c r="G1401" s="11">
        <v>246.42199999999997</v>
      </c>
      <c r="H1401" s="12">
        <f t="shared" si="105"/>
        <v>0.55839999999999979</v>
      </c>
      <c r="I1401" s="11">
        <f t="shared" si="106"/>
        <v>739.26599999999985</v>
      </c>
      <c r="J1401" s="11">
        <f t="shared" si="109"/>
        <v>264.89099999999985</v>
      </c>
      <c r="K1401" s="13" t="s">
        <v>28</v>
      </c>
    </row>
    <row r="1402" spans="1:11" x14ac:dyDescent="0.25">
      <c r="A1402" s="6">
        <f t="shared" si="107"/>
        <v>2012</v>
      </c>
      <c r="B1402" s="7">
        <f t="shared" si="108"/>
        <v>12</v>
      </c>
      <c r="C1402" s="8">
        <v>41263</v>
      </c>
      <c r="D1402" s="9" t="s">
        <v>498</v>
      </c>
      <c r="E1402" s="10">
        <v>6</v>
      </c>
      <c r="F1402" s="11">
        <v>0.58190000000000008</v>
      </c>
      <c r="G1402" s="11">
        <v>0.91999999999999993</v>
      </c>
      <c r="H1402" s="12">
        <f t="shared" si="105"/>
        <v>0.58102766798418937</v>
      </c>
      <c r="I1402" s="11">
        <f t="shared" si="106"/>
        <v>5.52</v>
      </c>
      <c r="J1402" s="11">
        <f t="shared" si="109"/>
        <v>2.0285999999999991</v>
      </c>
      <c r="K1402" s="13" t="s">
        <v>18</v>
      </c>
    </row>
    <row r="1403" spans="1:11" x14ac:dyDescent="0.25">
      <c r="A1403" s="6">
        <f t="shared" si="107"/>
        <v>2012</v>
      </c>
      <c r="B1403" s="7">
        <f t="shared" si="108"/>
        <v>12</v>
      </c>
      <c r="C1403" s="8">
        <v>41263</v>
      </c>
      <c r="D1403" s="9" t="s">
        <v>499</v>
      </c>
      <c r="E1403" s="10">
        <v>12</v>
      </c>
      <c r="F1403" s="11">
        <v>205.62575000000001</v>
      </c>
      <c r="G1403" s="11">
        <v>399.86649999999997</v>
      </c>
      <c r="H1403" s="12">
        <f t="shared" si="105"/>
        <v>0.94463242079360177</v>
      </c>
      <c r="I1403" s="11">
        <f t="shared" si="106"/>
        <v>4798.3979999999992</v>
      </c>
      <c r="J1403" s="11">
        <f t="shared" si="109"/>
        <v>2330.8889999999992</v>
      </c>
      <c r="K1403" s="13" t="s">
        <v>12</v>
      </c>
    </row>
    <row r="1404" spans="1:11" x14ac:dyDescent="0.25">
      <c r="A1404" s="6">
        <f t="shared" si="107"/>
        <v>2012</v>
      </c>
      <c r="B1404" s="7">
        <f t="shared" si="108"/>
        <v>12</v>
      </c>
      <c r="C1404" s="8">
        <v>41263</v>
      </c>
      <c r="D1404" s="9" t="s">
        <v>13</v>
      </c>
      <c r="E1404" s="10">
        <v>5</v>
      </c>
      <c r="F1404" s="11">
        <v>136.62</v>
      </c>
      <c r="G1404" s="11">
        <v>246.42199999999997</v>
      </c>
      <c r="H1404" s="12">
        <f t="shared" si="105"/>
        <v>0.80370370370370336</v>
      </c>
      <c r="I1404" s="11">
        <f t="shared" si="106"/>
        <v>1232.1099999999999</v>
      </c>
      <c r="J1404" s="11">
        <f t="shared" si="109"/>
        <v>549.00999999999988</v>
      </c>
      <c r="K1404" s="13" t="s">
        <v>14</v>
      </c>
    </row>
    <row r="1405" spans="1:11" x14ac:dyDescent="0.25">
      <c r="A1405" s="6">
        <f t="shared" si="107"/>
        <v>2012</v>
      </c>
      <c r="B1405" s="7">
        <f t="shared" si="108"/>
        <v>12</v>
      </c>
      <c r="C1405" s="8">
        <v>41264</v>
      </c>
      <c r="D1405" s="9" t="s">
        <v>499</v>
      </c>
      <c r="E1405" s="10">
        <v>22</v>
      </c>
      <c r="F1405" s="11">
        <v>195.37924999999998</v>
      </c>
      <c r="G1405" s="11">
        <v>399.86649999999997</v>
      </c>
      <c r="H1405" s="12">
        <f t="shared" si="105"/>
        <v>1.0466170281644545</v>
      </c>
      <c r="I1405" s="11">
        <f t="shared" si="106"/>
        <v>8797.0630000000001</v>
      </c>
      <c r="J1405" s="11">
        <f t="shared" si="109"/>
        <v>4498.7195000000002</v>
      </c>
      <c r="K1405" s="13" t="s">
        <v>16</v>
      </c>
    </row>
    <row r="1406" spans="1:11" x14ac:dyDescent="0.25">
      <c r="A1406" s="6">
        <f t="shared" si="107"/>
        <v>2012</v>
      </c>
      <c r="B1406" s="7">
        <f t="shared" si="108"/>
        <v>12</v>
      </c>
      <c r="C1406" s="8">
        <v>41264</v>
      </c>
      <c r="D1406" s="9" t="s">
        <v>96</v>
      </c>
      <c r="E1406" s="10">
        <v>3</v>
      </c>
      <c r="F1406" s="11">
        <v>758.99999999999989</v>
      </c>
      <c r="G1406" s="11">
        <v>1075.8364999999999</v>
      </c>
      <c r="H1406" s="12">
        <f t="shared" si="105"/>
        <v>0.417439393939394</v>
      </c>
      <c r="I1406" s="11">
        <f t="shared" si="106"/>
        <v>3227.5094999999997</v>
      </c>
      <c r="J1406" s="11">
        <f t="shared" si="109"/>
        <v>950.50950000000012</v>
      </c>
      <c r="K1406" s="13" t="s">
        <v>18</v>
      </c>
    </row>
    <row r="1407" spans="1:11" x14ac:dyDescent="0.25">
      <c r="A1407" s="6">
        <f t="shared" si="107"/>
        <v>2012</v>
      </c>
      <c r="B1407" s="7">
        <f t="shared" si="108"/>
        <v>12</v>
      </c>
      <c r="C1407" s="8">
        <v>41264</v>
      </c>
      <c r="D1407" s="9" t="s">
        <v>162</v>
      </c>
      <c r="E1407" s="10">
        <v>3</v>
      </c>
      <c r="F1407" s="11">
        <v>17.71</v>
      </c>
      <c r="G1407" s="11">
        <v>27.151499999999999</v>
      </c>
      <c r="H1407" s="12">
        <f t="shared" si="105"/>
        <v>0.53311688311688299</v>
      </c>
      <c r="I1407" s="11">
        <f t="shared" si="106"/>
        <v>81.454499999999996</v>
      </c>
      <c r="J1407" s="11">
        <f t="shared" si="109"/>
        <v>28.324499999999993</v>
      </c>
      <c r="K1407" s="13" t="s">
        <v>20</v>
      </c>
    </row>
    <row r="1408" spans="1:11" x14ac:dyDescent="0.25">
      <c r="A1408" s="6">
        <f t="shared" si="107"/>
        <v>2012</v>
      </c>
      <c r="B1408" s="7">
        <f t="shared" si="108"/>
        <v>12</v>
      </c>
      <c r="C1408" s="8">
        <v>41265</v>
      </c>
      <c r="D1408" s="9" t="s">
        <v>499</v>
      </c>
      <c r="E1408" s="10">
        <v>6</v>
      </c>
      <c r="F1408" s="11">
        <v>166.98000000000002</v>
      </c>
      <c r="G1408" s="11">
        <v>399.86649999999997</v>
      </c>
      <c r="H1408" s="12">
        <f t="shared" si="105"/>
        <v>1.3946969696969693</v>
      </c>
      <c r="I1408" s="11">
        <f t="shared" si="106"/>
        <v>2399.1989999999996</v>
      </c>
      <c r="J1408" s="11">
        <f t="shared" si="109"/>
        <v>1397.3189999999995</v>
      </c>
      <c r="K1408" s="13" t="s">
        <v>18</v>
      </c>
    </row>
    <row r="1409" spans="1:11" x14ac:dyDescent="0.25">
      <c r="A1409" s="6">
        <f t="shared" si="107"/>
        <v>2012</v>
      </c>
      <c r="B1409" s="7">
        <f t="shared" si="108"/>
        <v>12</v>
      </c>
      <c r="C1409" s="8">
        <v>41265</v>
      </c>
      <c r="D1409" s="9" t="s">
        <v>96</v>
      </c>
      <c r="E1409" s="10">
        <v>8.9990000000000006</v>
      </c>
      <c r="F1409" s="11">
        <v>727.375</v>
      </c>
      <c r="G1409" s="11">
        <v>1075.8364999999999</v>
      </c>
      <c r="H1409" s="12">
        <f t="shared" si="105"/>
        <v>0.47906719367588918</v>
      </c>
      <c r="I1409" s="11">
        <f t="shared" si="106"/>
        <v>9681.4526635000002</v>
      </c>
      <c r="J1409" s="11">
        <f t="shared" si="109"/>
        <v>3135.8050384999997</v>
      </c>
      <c r="K1409" s="13" t="s">
        <v>22</v>
      </c>
    </row>
    <row r="1410" spans="1:11" x14ac:dyDescent="0.25">
      <c r="A1410" s="6">
        <f t="shared" si="107"/>
        <v>2012</v>
      </c>
      <c r="B1410" s="7">
        <f t="shared" si="108"/>
        <v>12</v>
      </c>
      <c r="C1410" s="8">
        <v>41265</v>
      </c>
      <c r="D1410" s="9" t="s">
        <v>500</v>
      </c>
      <c r="E1410" s="10">
        <v>4</v>
      </c>
      <c r="F1410" s="11">
        <v>569.25</v>
      </c>
      <c r="G1410" s="11">
        <v>866.6629999999999</v>
      </c>
      <c r="H1410" s="12">
        <f t="shared" si="105"/>
        <v>0.5224646464646463</v>
      </c>
      <c r="I1410" s="11">
        <f t="shared" si="106"/>
        <v>3466.6519999999996</v>
      </c>
      <c r="J1410" s="11">
        <f t="shared" si="109"/>
        <v>1189.6519999999996</v>
      </c>
      <c r="K1410" s="13" t="s">
        <v>24</v>
      </c>
    </row>
    <row r="1411" spans="1:11" x14ac:dyDescent="0.25">
      <c r="A1411" s="6">
        <f t="shared" si="107"/>
        <v>2012</v>
      </c>
      <c r="B1411" s="7">
        <f t="shared" si="108"/>
        <v>12</v>
      </c>
      <c r="C1411" s="8">
        <v>41266</v>
      </c>
      <c r="D1411" s="9" t="s">
        <v>500</v>
      </c>
      <c r="E1411" s="10">
        <v>12</v>
      </c>
      <c r="F1411" s="11">
        <v>531.30000000000007</v>
      </c>
      <c r="G1411" s="11">
        <v>866.6629999999999</v>
      </c>
      <c r="H1411" s="12">
        <f t="shared" ref="H1411:H1437" si="110">(G1411-F1411)/F1411</f>
        <v>0.63121212121212078</v>
      </c>
      <c r="I1411" s="11">
        <f t="shared" ref="I1411:I1437" si="111">E1411*G1411</f>
        <v>10399.955999999998</v>
      </c>
      <c r="J1411" s="11">
        <f t="shared" si="109"/>
        <v>4024.3559999999979</v>
      </c>
      <c r="K1411" s="13" t="s">
        <v>12</v>
      </c>
    </row>
    <row r="1412" spans="1:11" x14ac:dyDescent="0.25">
      <c r="A1412" s="6">
        <f t="shared" ref="A1412:A1437" si="112">YEAR(C1412)</f>
        <v>2012</v>
      </c>
      <c r="B1412" s="7">
        <f t="shared" ref="B1412:B1437" si="113">MONTH(C1412)</f>
        <v>12</v>
      </c>
      <c r="C1412" s="8">
        <v>41266</v>
      </c>
      <c r="D1412" s="9" t="s">
        <v>23</v>
      </c>
      <c r="E1412" s="10">
        <v>3</v>
      </c>
      <c r="F1412" s="11">
        <v>518.65</v>
      </c>
      <c r="G1412" s="11">
        <v>710.69999999999993</v>
      </c>
      <c r="H1412" s="12">
        <f t="shared" si="110"/>
        <v>0.37028824833702878</v>
      </c>
      <c r="I1412" s="11">
        <f t="shared" si="111"/>
        <v>2132.1</v>
      </c>
      <c r="J1412" s="11">
        <f t="shared" ref="J1412:J1437" si="114">I1412-E1412*F1412</f>
        <v>576.15000000000009</v>
      </c>
      <c r="K1412" s="13" t="s">
        <v>25</v>
      </c>
    </row>
    <row r="1413" spans="1:11" x14ac:dyDescent="0.25">
      <c r="A1413" s="6">
        <f t="shared" si="112"/>
        <v>2012</v>
      </c>
      <c r="B1413" s="7">
        <f t="shared" si="113"/>
        <v>12</v>
      </c>
      <c r="C1413" s="8">
        <v>41266</v>
      </c>
      <c r="D1413" s="9" t="s">
        <v>15</v>
      </c>
      <c r="E1413" s="10">
        <v>3</v>
      </c>
      <c r="F1413" s="11">
        <v>347.875</v>
      </c>
      <c r="G1413" s="11">
        <v>517.21249999999998</v>
      </c>
      <c r="H1413" s="12">
        <f t="shared" si="110"/>
        <v>0.48677685950413219</v>
      </c>
      <c r="I1413" s="11">
        <f t="shared" si="111"/>
        <v>1551.6374999999998</v>
      </c>
      <c r="J1413" s="11">
        <f t="shared" si="114"/>
        <v>508.01249999999982</v>
      </c>
      <c r="K1413" s="13" t="s">
        <v>27</v>
      </c>
    </row>
    <row r="1414" spans="1:11" x14ac:dyDescent="0.25">
      <c r="A1414" s="6">
        <f t="shared" si="112"/>
        <v>2012</v>
      </c>
      <c r="B1414" s="7">
        <f t="shared" si="113"/>
        <v>12</v>
      </c>
      <c r="C1414" s="8">
        <v>41267</v>
      </c>
      <c r="D1414" s="9" t="s">
        <v>501</v>
      </c>
      <c r="E1414" s="10">
        <v>6</v>
      </c>
      <c r="F1414" s="11">
        <v>14.927000000000001</v>
      </c>
      <c r="G1414" s="11">
        <v>22.666499999999999</v>
      </c>
      <c r="H1414" s="12">
        <f t="shared" si="110"/>
        <v>0.51848998459167928</v>
      </c>
      <c r="I1414" s="11">
        <f t="shared" si="111"/>
        <v>135.999</v>
      </c>
      <c r="J1414" s="11">
        <f t="shared" si="114"/>
        <v>46.436999999999983</v>
      </c>
      <c r="K1414" s="13" t="s">
        <v>12</v>
      </c>
    </row>
    <row r="1415" spans="1:11" x14ac:dyDescent="0.25">
      <c r="A1415" s="6">
        <f t="shared" si="112"/>
        <v>2012</v>
      </c>
      <c r="B1415" s="7">
        <f t="shared" si="113"/>
        <v>12</v>
      </c>
      <c r="C1415" s="8">
        <v>41267</v>
      </c>
      <c r="D1415" s="9" t="s">
        <v>23</v>
      </c>
      <c r="E1415" s="10">
        <v>5</v>
      </c>
      <c r="F1415" s="11">
        <v>504.73500000000001</v>
      </c>
      <c r="G1415" s="11">
        <v>710.69999999999993</v>
      </c>
      <c r="H1415" s="12">
        <f t="shared" si="110"/>
        <v>0.40806561859193419</v>
      </c>
      <c r="I1415" s="11">
        <f t="shared" si="111"/>
        <v>3553.4999999999995</v>
      </c>
      <c r="J1415" s="11">
        <f t="shared" si="114"/>
        <v>1029.8249999999994</v>
      </c>
      <c r="K1415" s="13" t="s">
        <v>28</v>
      </c>
    </row>
    <row r="1416" spans="1:11" x14ac:dyDescent="0.25">
      <c r="A1416" s="6">
        <f t="shared" si="112"/>
        <v>2012</v>
      </c>
      <c r="B1416" s="7">
        <f t="shared" si="113"/>
        <v>12</v>
      </c>
      <c r="C1416" s="8">
        <v>41267</v>
      </c>
      <c r="D1416" s="9" t="s">
        <v>15</v>
      </c>
      <c r="E1416" s="10">
        <v>5</v>
      </c>
      <c r="F1416" s="11">
        <v>297.27499999999998</v>
      </c>
      <c r="G1416" s="11">
        <v>517.21249999999998</v>
      </c>
      <c r="H1416" s="12">
        <f t="shared" si="110"/>
        <v>0.73984526112185689</v>
      </c>
      <c r="I1416" s="11">
        <f t="shared" si="111"/>
        <v>2586.0625</v>
      </c>
      <c r="J1416" s="11">
        <f t="shared" si="114"/>
        <v>1099.6875</v>
      </c>
      <c r="K1416" s="13" t="s">
        <v>18</v>
      </c>
    </row>
    <row r="1417" spans="1:11" x14ac:dyDescent="0.25">
      <c r="A1417" s="6">
        <f t="shared" si="112"/>
        <v>2012</v>
      </c>
      <c r="B1417" s="7">
        <f t="shared" si="113"/>
        <v>12</v>
      </c>
      <c r="C1417" s="8">
        <v>41268</v>
      </c>
      <c r="D1417" s="9" t="s">
        <v>501</v>
      </c>
      <c r="E1417" s="10">
        <v>2</v>
      </c>
      <c r="F1417" s="11">
        <v>13.282500000000001</v>
      </c>
      <c r="G1417" s="11">
        <v>22.666499999999999</v>
      </c>
      <c r="H1417" s="12">
        <f t="shared" si="110"/>
        <v>0.7064935064935064</v>
      </c>
      <c r="I1417" s="11">
        <f t="shared" si="111"/>
        <v>45.332999999999998</v>
      </c>
      <c r="J1417" s="11">
        <f t="shared" si="114"/>
        <v>18.767999999999997</v>
      </c>
      <c r="K1417" s="13" t="s">
        <v>12</v>
      </c>
    </row>
    <row r="1418" spans="1:11" x14ac:dyDescent="0.25">
      <c r="A1418" s="6">
        <f t="shared" si="112"/>
        <v>2012</v>
      </c>
      <c r="B1418" s="7">
        <f t="shared" si="113"/>
        <v>12</v>
      </c>
      <c r="C1418" s="8">
        <v>41268</v>
      </c>
      <c r="D1418" s="9" t="s">
        <v>437</v>
      </c>
      <c r="E1418" s="10">
        <v>4</v>
      </c>
      <c r="F1418" s="11">
        <v>37.494600000000005</v>
      </c>
      <c r="G1418" s="11">
        <v>59.236499999999992</v>
      </c>
      <c r="H1418" s="12">
        <f t="shared" si="110"/>
        <v>0.57986750092013206</v>
      </c>
      <c r="I1418" s="11">
        <f t="shared" si="111"/>
        <v>236.94599999999997</v>
      </c>
      <c r="J1418" s="11">
        <f t="shared" si="114"/>
        <v>86.967599999999948</v>
      </c>
      <c r="K1418" s="13" t="s">
        <v>14</v>
      </c>
    </row>
    <row r="1419" spans="1:11" x14ac:dyDescent="0.25">
      <c r="A1419" s="6">
        <f t="shared" si="112"/>
        <v>2012</v>
      </c>
      <c r="B1419" s="7">
        <f t="shared" si="113"/>
        <v>12</v>
      </c>
      <c r="C1419" s="8">
        <v>41268</v>
      </c>
      <c r="D1419" s="9" t="s">
        <v>23</v>
      </c>
      <c r="E1419" s="10">
        <v>3</v>
      </c>
      <c r="F1419" s="11">
        <v>347.875</v>
      </c>
      <c r="G1419" s="11">
        <v>517.21249999999998</v>
      </c>
      <c r="H1419" s="12">
        <f t="shared" si="110"/>
        <v>0.48677685950413219</v>
      </c>
      <c r="I1419" s="11">
        <f t="shared" si="111"/>
        <v>1551.6374999999998</v>
      </c>
      <c r="J1419" s="11">
        <f t="shared" si="114"/>
        <v>508.01249999999982</v>
      </c>
      <c r="K1419" s="13" t="s">
        <v>16</v>
      </c>
    </row>
    <row r="1420" spans="1:11" x14ac:dyDescent="0.25">
      <c r="A1420" s="6">
        <f t="shared" si="112"/>
        <v>2012</v>
      </c>
      <c r="B1420" s="7">
        <f t="shared" si="113"/>
        <v>12</v>
      </c>
      <c r="C1420" s="8">
        <v>41269</v>
      </c>
      <c r="D1420" s="9" t="s">
        <v>501</v>
      </c>
      <c r="E1420" s="10">
        <v>6</v>
      </c>
      <c r="F1420" s="11">
        <v>16.192</v>
      </c>
      <c r="G1420" s="11">
        <v>24.782499999999999</v>
      </c>
      <c r="H1420" s="12">
        <f t="shared" si="110"/>
        <v>0.5305397727272726</v>
      </c>
      <c r="I1420" s="11">
        <f t="shared" si="111"/>
        <v>148.69499999999999</v>
      </c>
      <c r="J1420" s="11">
        <f t="shared" si="114"/>
        <v>51.542999999999992</v>
      </c>
      <c r="K1420" s="13" t="s">
        <v>18</v>
      </c>
    </row>
    <row r="1421" spans="1:11" x14ac:dyDescent="0.25">
      <c r="A1421" s="6">
        <f t="shared" si="112"/>
        <v>2012</v>
      </c>
      <c r="B1421" s="7">
        <f t="shared" si="113"/>
        <v>12</v>
      </c>
      <c r="C1421" s="8">
        <v>41269</v>
      </c>
      <c r="D1421" s="9" t="s">
        <v>437</v>
      </c>
      <c r="E1421" s="10">
        <v>7</v>
      </c>
      <c r="F1421" s="11">
        <v>31.625</v>
      </c>
      <c r="G1421" s="11">
        <v>59.236499999999992</v>
      </c>
      <c r="H1421" s="12">
        <f t="shared" si="110"/>
        <v>0.87309090909090881</v>
      </c>
      <c r="I1421" s="11">
        <f t="shared" si="111"/>
        <v>414.65549999999996</v>
      </c>
      <c r="J1421" s="11">
        <f t="shared" si="114"/>
        <v>193.28049999999996</v>
      </c>
      <c r="K1421" s="13" t="s">
        <v>20</v>
      </c>
    </row>
    <row r="1422" spans="1:11" x14ac:dyDescent="0.25">
      <c r="A1422" s="6">
        <f t="shared" si="112"/>
        <v>2012</v>
      </c>
      <c r="B1422" s="7">
        <f t="shared" si="113"/>
        <v>12</v>
      </c>
      <c r="C1422" s="8">
        <v>41269</v>
      </c>
      <c r="D1422" s="9" t="s">
        <v>23</v>
      </c>
      <c r="E1422" s="10">
        <v>5</v>
      </c>
      <c r="F1422" s="11">
        <v>297.27499999999998</v>
      </c>
      <c r="G1422" s="11">
        <v>517.21249999999998</v>
      </c>
      <c r="H1422" s="12">
        <f t="shared" si="110"/>
        <v>0.73984526112185689</v>
      </c>
      <c r="I1422" s="11">
        <f t="shared" si="111"/>
        <v>2586.0625</v>
      </c>
      <c r="J1422" s="11">
        <f t="shared" si="114"/>
        <v>1099.6875</v>
      </c>
      <c r="K1422" s="13" t="s">
        <v>18</v>
      </c>
    </row>
    <row r="1423" spans="1:11" x14ac:dyDescent="0.25">
      <c r="A1423" s="6">
        <f t="shared" si="112"/>
        <v>2012</v>
      </c>
      <c r="B1423" s="7">
        <f t="shared" si="113"/>
        <v>12</v>
      </c>
      <c r="C1423" s="8">
        <v>41270</v>
      </c>
      <c r="D1423" s="9" t="s">
        <v>501</v>
      </c>
      <c r="E1423" s="10">
        <v>12</v>
      </c>
      <c r="F1423" s="11">
        <v>14.572799999999999</v>
      </c>
      <c r="G1423" s="11">
        <v>24.782499999999999</v>
      </c>
      <c r="H1423" s="12">
        <f t="shared" si="110"/>
        <v>0.70059974747474751</v>
      </c>
      <c r="I1423" s="11">
        <f t="shared" si="111"/>
        <v>297.39</v>
      </c>
      <c r="J1423" s="11">
        <f t="shared" si="114"/>
        <v>122.5164</v>
      </c>
      <c r="K1423" s="13" t="s">
        <v>22</v>
      </c>
    </row>
    <row r="1424" spans="1:11" x14ac:dyDescent="0.25">
      <c r="A1424" s="6">
        <f t="shared" si="112"/>
        <v>2012</v>
      </c>
      <c r="B1424" s="7">
        <f t="shared" si="113"/>
        <v>12</v>
      </c>
      <c r="C1424" s="8">
        <v>41270</v>
      </c>
      <c r="D1424" s="9" t="s">
        <v>15</v>
      </c>
      <c r="E1424" s="10">
        <v>3</v>
      </c>
      <c r="F1424" s="11">
        <v>518.65</v>
      </c>
      <c r="G1424" s="11">
        <v>710.69999999999993</v>
      </c>
      <c r="H1424" s="12">
        <f t="shared" si="110"/>
        <v>0.37028824833702878</v>
      </c>
      <c r="I1424" s="11">
        <f t="shared" si="111"/>
        <v>2132.1</v>
      </c>
      <c r="J1424" s="11">
        <f t="shared" si="114"/>
        <v>576.15000000000009</v>
      </c>
      <c r="K1424" s="13" t="s">
        <v>24</v>
      </c>
    </row>
    <row r="1425" spans="1:11" x14ac:dyDescent="0.25">
      <c r="A1425" s="6">
        <f t="shared" si="112"/>
        <v>2012</v>
      </c>
      <c r="B1425" s="7">
        <f t="shared" si="113"/>
        <v>12</v>
      </c>
      <c r="C1425" s="8">
        <v>41270</v>
      </c>
      <c r="D1425" s="9" t="s">
        <v>15</v>
      </c>
      <c r="E1425" s="10">
        <v>3</v>
      </c>
      <c r="F1425" s="11">
        <v>316.25</v>
      </c>
      <c r="G1425" s="11">
        <v>503.48149999999998</v>
      </c>
      <c r="H1425" s="12">
        <f t="shared" si="110"/>
        <v>0.59203636363636358</v>
      </c>
      <c r="I1425" s="11">
        <f t="shared" si="111"/>
        <v>1510.4445000000001</v>
      </c>
      <c r="J1425" s="11">
        <f t="shared" si="114"/>
        <v>561.69450000000006</v>
      </c>
      <c r="K1425" s="13" t="s">
        <v>12</v>
      </c>
    </row>
    <row r="1426" spans="1:11" x14ac:dyDescent="0.25">
      <c r="A1426" s="6">
        <f t="shared" si="112"/>
        <v>2012</v>
      </c>
      <c r="B1426" s="7">
        <f t="shared" si="113"/>
        <v>12</v>
      </c>
      <c r="C1426" s="8">
        <v>41271</v>
      </c>
      <c r="D1426" s="9" t="s">
        <v>15</v>
      </c>
      <c r="E1426" s="10">
        <v>6</v>
      </c>
      <c r="F1426" s="11">
        <v>251.73499999999999</v>
      </c>
      <c r="G1426" s="11">
        <v>503.48149999999998</v>
      </c>
      <c r="H1426" s="12">
        <f t="shared" si="110"/>
        <v>1.000045682960256</v>
      </c>
      <c r="I1426" s="11">
        <f t="shared" si="111"/>
        <v>3020.8890000000001</v>
      </c>
      <c r="J1426" s="11">
        <f t="shared" si="114"/>
        <v>1510.4790000000003</v>
      </c>
      <c r="K1426" s="13" t="s">
        <v>25</v>
      </c>
    </row>
    <row r="1427" spans="1:11" x14ac:dyDescent="0.25">
      <c r="A1427" s="6">
        <f t="shared" si="112"/>
        <v>2012</v>
      </c>
      <c r="B1427" s="7">
        <f t="shared" si="113"/>
        <v>12</v>
      </c>
      <c r="C1427" s="8">
        <v>41271</v>
      </c>
      <c r="D1427" s="9" t="s">
        <v>15</v>
      </c>
      <c r="E1427" s="10">
        <v>5</v>
      </c>
      <c r="F1427" s="11">
        <v>504.73500000000001</v>
      </c>
      <c r="G1427" s="11">
        <v>710.69999999999993</v>
      </c>
      <c r="H1427" s="12">
        <f t="shared" si="110"/>
        <v>0.40806561859193419</v>
      </c>
      <c r="I1427" s="11">
        <f t="shared" si="111"/>
        <v>3553.4999999999995</v>
      </c>
      <c r="J1427" s="11">
        <f t="shared" si="114"/>
        <v>1029.8249999999994</v>
      </c>
      <c r="K1427" s="13" t="s">
        <v>27</v>
      </c>
    </row>
    <row r="1428" spans="1:11" x14ac:dyDescent="0.25">
      <c r="A1428" s="6">
        <f t="shared" si="112"/>
        <v>2012</v>
      </c>
      <c r="B1428" s="7">
        <f t="shared" si="113"/>
        <v>12</v>
      </c>
      <c r="C1428" s="8">
        <v>41271</v>
      </c>
      <c r="D1428" s="9" t="s">
        <v>502</v>
      </c>
      <c r="E1428" s="10">
        <v>4</v>
      </c>
      <c r="F1428" s="11">
        <v>60.568200000000004</v>
      </c>
      <c r="G1428" s="11">
        <v>87.399999999999991</v>
      </c>
      <c r="H1428" s="12">
        <f t="shared" si="110"/>
        <v>0.44300144300144273</v>
      </c>
      <c r="I1428" s="11">
        <f t="shared" si="111"/>
        <v>349.59999999999997</v>
      </c>
      <c r="J1428" s="11">
        <f t="shared" si="114"/>
        <v>107.32719999999995</v>
      </c>
      <c r="K1428" s="13" t="s">
        <v>12</v>
      </c>
    </row>
    <row r="1429" spans="1:11" x14ac:dyDescent="0.25">
      <c r="A1429" s="6">
        <f t="shared" si="112"/>
        <v>2012</v>
      </c>
      <c r="B1429" s="7">
        <f t="shared" si="113"/>
        <v>12</v>
      </c>
      <c r="C1429" s="8">
        <v>41272</v>
      </c>
      <c r="D1429" s="9" t="s">
        <v>502</v>
      </c>
      <c r="E1429" s="10">
        <v>12</v>
      </c>
      <c r="F1429" s="11">
        <v>50.599999999999994</v>
      </c>
      <c r="G1429" s="11">
        <v>87.399999999999991</v>
      </c>
      <c r="H1429" s="12">
        <f t="shared" si="110"/>
        <v>0.72727272727272729</v>
      </c>
      <c r="I1429" s="11">
        <f t="shared" si="111"/>
        <v>1048.8</v>
      </c>
      <c r="J1429" s="11">
        <f t="shared" si="114"/>
        <v>441.6</v>
      </c>
      <c r="K1429" s="13" t="s">
        <v>28</v>
      </c>
    </row>
    <row r="1430" spans="1:11" x14ac:dyDescent="0.25">
      <c r="A1430" s="6">
        <f t="shared" si="112"/>
        <v>2012</v>
      </c>
      <c r="B1430" s="7">
        <f t="shared" si="113"/>
        <v>12</v>
      </c>
      <c r="C1430" s="8">
        <v>41272</v>
      </c>
      <c r="D1430" s="9" t="s">
        <v>436</v>
      </c>
      <c r="E1430" s="10">
        <v>4</v>
      </c>
      <c r="F1430" s="11">
        <v>37.494600000000005</v>
      </c>
      <c r="G1430" s="11">
        <v>50.082499999999996</v>
      </c>
      <c r="H1430" s="12">
        <f t="shared" si="110"/>
        <v>0.33572567783094071</v>
      </c>
      <c r="I1430" s="11">
        <f t="shared" si="111"/>
        <v>200.32999999999998</v>
      </c>
      <c r="J1430" s="11">
        <f t="shared" si="114"/>
        <v>50.351599999999962</v>
      </c>
      <c r="K1430" s="13" t="s">
        <v>18</v>
      </c>
    </row>
    <row r="1431" spans="1:11" x14ac:dyDescent="0.25">
      <c r="A1431" s="6">
        <f t="shared" si="112"/>
        <v>2012</v>
      </c>
      <c r="B1431" s="7">
        <f t="shared" si="113"/>
        <v>12</v>
      </c>
      <c r="C1431" s="8">
        <v>41272</v>
      </c>
      <c r="D1431" s="9" t="s">
        <v>23</v>
      </c>
      <c r="E1431" s="10">
        <v>3</v>
      </c>
      <c r="F1431" s="11">
        <v>327.63499999999999</v>
      </c>
      <c r="G1431" s="11">
        <v>503.48149999999998</v>
      </c>
      <c r="H1431" s="12">
        <f t="shared" si="110"/>
        <v>0.53671463671463671</v>
      </c>
      <c r="I1431" s="11">
        <f t="shared" si="111"/>
        <v>1510.4445000000001</v>
      </c>
      <c r="J1431" s="11">
        <f t="shared" si="114"/>
        <v>527.53950000000009</v>
      </c>
      <c r="K1431" s="13" t="s">
        <v>12</v>
      </c>
    </row>
    <row r="1432" spans="1:11" x14ac:dyDescent="0.25">
      <c r="A1432" s="6">
        <f t="shared" si="112"/>
        <v>2012</v>
      </c>
      <c r="B1432" s="7">
        <f t="shared" si="113"/>
        <v>12</v>
      </c>
      <c r="C1432" s="8">
        <v>41273</v>
      </c>
      <c r="D1432" s="9" t="s">
        <v>503</v>
      </c>
      <c r="E1432" s="10">
        <v>12</v>
      </c>
      <c r="F1432" s="11">
        <v>25.299999999999997</v>
      </c>
      <c r="G1432" s="11">
        <v>40.905499999999996</v>
      </c>
      <c r="H1432" s="12">
        <f t="shared" si="110"/>
        <v>0.61681818181818182</v>
      </c>
      <c r="I1432" s="11">
        <f t="shared" si="111"/>
        <v>490.86599999999999</v>
      </c>
      <c r="J1432" s="11">
        <f t="shared" si="114"/>
        <v>187.26600000000002</v>
      </c>
      <c r="K1432" s="13" t="s">
        <v>14</v>
      </c>
    </row>
    <row r="1433" spans="1:11" x14ac:dyDescent="0.25">
      <c r="A1433" s="6">
        <f t="shared" si="112"/>
        <v>2012</v>
      </c>
      <c r="B1433" s="7">
        <f t="shared" si="113"/>
        <v>12</v>
      </c>
      <c r="C1433" s="8">
        <v>41273</v>
      </c>
      <c r="D1433" s="9" t="s">
        <v>436</v>
      </c>
      <c r="E1433" s="10">
        <v>7</v>
      </c>
      <c r="F1433" s="11">
        <v>31.625</v>
      </c>
      <c r="G1433" s="11">
        <v>50.082499999999996</v>
      </c>
      <c r="H1433" s="12">
        <f t="shared" si="110"/>
        <v>0.58363636363636351</v>
      </c>
      <c r="I1433" s="11">
        <f t="shared" si="111"/>
        <v>350.57749999999999</v>
      </c>
      <c r="J1433" s="11">
        <f t="shared" si="114"/>
        <v>129.20249999999999</v>
      </c>
      <c r="K1433" s="13" t="s">
        <v>16</v>
      </c>
    </row>
    <row r="1434" spans="1:11" x14ac:dyDescent="0.25">
      <c r="A1434" s="6">
        <f t="shared" si="112"/>
        <v>2012</v>
      </c>
      <c r="B1434" s="7">
        <f t="shared" si="113"/>
        <v>12</v>
      </c>
      <c r="C1434" s="8">
        <v>41273</v>
      </c>
      <c r="D1434" s="9" t="s">
        <v>23</v>
      </c>
      <c r="E1434" s="10">
        <v>5</v>
      </c>
      <c r="F1434" s="11">
        <v>251.73499999999999</v>
      </c>
      <c r="G1434" s="11">
        <v>503.48149999999998</v>
      </c>
      <c r="H1434" s="12">
        <f t="shared" si="110"/>
        <v>1.000045682960256</v>
      </c>
      <c r="I1434" s="11">
        <f t="shared" si="111"/>
        <v>2517.4074999999998</v>
      </c>
      <c r="J1434" s="11">
        <f t="shared" si="114"/>
        <v>1258.7324999999998</v>
      </c>
      <c r="K1434" s="13" t="s">
        <v>18</v>
      </c>
    </row>
    <row r="1435" spans="1:11" x14ac:dyDescent="0.25">
      <c r="A1435" s="6">
        <f t="shared" si="112"/>
        <v>2012</v>
      </c>
      <c r="B1435" s="7">
        <f t="shared" si="113"/>
        <v>12</v>
      </c>
      <c r="C1435" s="8">
        <v>41274</v>
      </c>
      <c r="D1435" s="9" t="s">
        <v>503</v>
      </c>
      <c r="E1435" s="10">
        <v>22</v>
      </c>
      <c r="F1435" s="11">
        <v>21.505000000000003</v>
      </c>
      <c r="G1435" s="11">
        <v>40.905499999999996</v>
      </c>
      <c r="H1435" s="12">
        <f t="shared" si="110"/>
        <v>0.90213903743315471</v>
      </c>
      <c r="I1435" s="11">
        <f t="shared" si="111"/>
        <v>899.92099999999994</v>
      </c>
      <c r="J1435" s="11">
        <f t="shared" si="114"/>
        <v>426.81099999999986</v>
      </c>
      <c r="K1435" s="13" t="s">
        <v>20</v>
      </c>
    </row>
    <row r="1436" spans="1:11" x14ac:dyDescent="0.25">
      <c r="A1436" s="6">
        <f t="shared" si="112"/>
        <v>2012</v>
      </c>
      <c r="B1436" s="7">
        <f t="shared" si="113"/>
        <v>12</v>
      </c>
      <c r="C1436" s="8">
        <v>41274</v>
      </c>
      <c r="D1436" s="9" t="s">
        <v>13</v>
      </c>
      <c r="E1436" s="10">
        <v>7</v>
      </c>
      <c r="F1436" s="11">
        <v>125.235</v>
      </c>
      <c r="G1436" s="11">
        <v>209.78299999999996</v>
      </c>
      <c r="H1436" s="12">
        <f t="shared" si="110"/>
        <v>0.67511478420569293</v>
      </c>
      <c r="I1436" s="11">
        <f t="shared" si="111"/>
        <v>1468.4809999999998</v>
      </c>
      <c r="J1436" s="11">
        <f t="shared" si="114"/>
        <v>591.83599999999979</v>
      </c>
      <c r="K1436" s="13" t="s">
        <v>18</v>
      </c>
    </row>
    <row r="1437" spans="1:11" x14ac:dyDescent="0.25">
      <c r="A1437" s="14">
        <f t="shared" si="112"/>
        <v>2012</v>
      </c>
      <c r="B1437" s="15">
        <f t="shared" si="113"/>
        <v>12</v>
      </c>
      <c r="C1437" s="16">
        <v>41274</v>
      </c>
      <c r="D1437" s="17" t="s">
        <v>15</v>
      </c>
      <c r="E1437" s="18">
        <v>3</v>
      </c>
      <c r="F1437" s="19">
        <v>347.875</v>
      </c>
      <c r="G1437" s="19">
        <v>553.85149999999999</v>
      </c>
      <c r="H1437" s="20">
        <f t="shared" si="110"/>
        <v>0.59209917355371899</v>
      </c>
      <c r="I1437" s="19">
        <f t="shared" si="111"/>
        <v>1661.5545</v>
      </c>
      <c r="J1437" s="19">
        <f t="shared" si="114"/>
        <v>617.92949999999996</v>
      </c>
      <c r="K1437" s="21" t="s">
        <v>22</v>
      </c>
    </row>
  </sheetData>
  <conditionalFormatting sqref="J1:J1048576">
    <cfRule type="top10" dxfId="1" priority="1" rank="10"/>
    <cfRule type="top10" dxfId="0" priority="2" rank="10"/>
  </conditionalFormatting>
  <pageMargins left="0.75" right="0.75" top="1" bottom="1" header="0.5" footer="0.5"/>
  <pageSetup paperSize="9" orientation="portrait" horizontalDpi="120" verticalDpi="7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Liste 3 </vt:lpstr>
      <vt:lpstr>Sayfa2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2022-10-20T17:01:52Z</dcterms:created>
  <dcterms:modified xsi:type="dcterms:W3CDTF">2024-12-09T13:06:16Z</dcterms:modified>
</cp:coreProperties>
</file>