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Regression 2" sheetId="3" r:id="rId5"/>
    <sheet state="visible" name="Regression and Residual Plots" sheetId="4" r:id="rId6"/>
    <sheet state="visible" name="Sheet3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3">
      <text>
        <t xml:space="preserve">Hiii! I think we're only doing 30 countries
	-glopez1518@scrippscollege.edu</t>
      </text>
    </comment>
  </commentList>
</comments>
</file>

<file path=xl/sharedStrings.xml><?xml version="1.0" encoding="utf-8"?>
<sst xmlns="http://schemas.openxmlformats.org/spreadsheetml/2006/main" count="111" uniqueCount="70">
  <si>
    <t>Country</t>
  </si>
  <si>
    <t>GDP per capita</t>
  </si>
  <si>
    <t>Social support</t>
  </si>
  <si>
    <t>Life expectancy</t>
  </si>
  <si>
    <t>Perceptions of corruption</t>
  </si>
  <si>
    <t>Happiness Index</t>
  </si>
  <si>
    <t>dummy geo</t>
  </si>
  <si>
    <t>Mean</t>
  </si>
  <si>
    <t>Standard Deviation</t>
  </si>
  <si>
    <t>Max</t>
  </si>
  <si>
    <t>Min</t>
  </si>
  <si>
    <t>Finland</t>
  </si>
  <si>
    <t>Kazakhstan</t>
  </si>
  <si>
    <t>Social Support</t>
  </si>
  <si>
    <t>Japan</t>
  </si>
  <si>
    <t>Australia</t>
  </si>
  <si>
    <t>US</t>
  </si>
  <si>
    <t>Bangladesh</t>
  </si>
  <si>
    <t>Cameroon</t>
  </si>
  <si>
    <t>Brazil</t>
  </si>
  <si>
    <t>Turkiye</t>
  </si>
  <si>
    <t>Mexico</t>
  </si>
  <si>
    <t>UK</t>
  </si>
  <si>
    <t>Nigeria</t>
  </si>
  <si>
    <t>Croatia</t>
  </si>
  <si>
    <t>India</t>
  </si>
  <si>
    <t>Saudi Arabia</t>
  </si>
  <si>
    <t>France</t>
  </si>
  <si>
    <t>Egypt</t>
  </si>
  <si>
    <t>China</t>
  </si>
  <si>
    <t>Russia</t>
  </si>
  <si>
    <t xml:space="preserve">Israel </t>
  </si>
  <si>
    <t>Colombia</t>
  </si>
  <si>
    <t>Lithuania</t>
  </si>
  <si>
    <t>Mauritius</t>
  </si>
  <si>
    <t>New Zealand</t>
  </si>
  <si>
    <t>Thailand</t>
  </si>
  <si>
    <t>Cyprus</t>
  </si>
  <si>
    <t>Panama</t>
  </si>
  <si>
    <t>Uganda</t>
  </si>
  <si>
    <t>South Africa</t>
  </si>
  <si>
    <t>Bolivia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</si>
  <si>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</si>
  <si>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</si>
  <si>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</si>
  <si>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</si>
  <si>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</si>
  <si>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</si>
  <si>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</si>
  <si>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</si>
  <si>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</si>
  <si>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</si>
  <si>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</si>
  <si>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</si>
  <si>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</si>
  <si>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</si>
  <si>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</si>
  <si>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</si>
  <si>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</si>
  <si>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</si>
  <si>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</si>
  <si>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</si>
  <si>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</si>
  <si>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</si>
  <si>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</si>
  <si>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</si>
  <si>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</si>
  <si>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</si>
  <si>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Happiness Index</t>
  </si>
  <si>
    <t>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</si>
</sst>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</font>
    <font>
      <color theme="1"/>
      <name val="Arial"/>
      <scheme val="minor"/>
    </font>
    <font>
      <color theme="1"/>
      <name val="Arial"/>
    </font>
    <font>
      <i/>
      <sz val="12.0"/>
      <color theme="1"/>
      <name val="Calibri"/>
    </font>
    <font/>
    <font>
      <i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AD8"/>
        <bgColor rgb="FFFBEAD8"/>
      </patternFill>
    </fill>
    <fill>
      <patternFill patternType="solid">
        <fgColor rgb="FFF4CCCC"/>
        <bgColor rgb="FFF4CCCC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Border="1" applyFont="1"/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3" fontId="2" numFmtId="11" xfId="0" applyAlignment="1" applyFont="1" applyNumberForma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0" fontId="8" numFmtId="0" xfId="0" applyAlignment="1" applyBorder="1" applyFont="1">
      <alignment horizontal="center" readingOrder="0" vertical="bottom"/>
    </xf>
    <xf borderId="2" fillId="0" fontId="7" numFmtId="0" xfId="0" applyBorder="1" applyFont="1"/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horizontal="center" vertical="bottom"/>
    </xf>
    <xf borderId="0" fillId="0" fontId="1" numFmtId="11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438150</xdr:colOff>
      <xdr:row>21</xdr:row>
      <xdr:rowOff>180975</xdr:rowOff>
    </xdr:from>
    <xdr:ext cx="5924550" cy="2466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7</xdr:row>
      <xdr:rowOff>19050</xdr:rowOff>
    </xdr:from>
    <xdr:ext cx="6343650" cy="2667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409575</xdr:colOff>
      <xdr:row>21</xdr:row>
      <xdr:rowOff>57150</xdr:rowOff>
    </xdr:from>
    <xdr:ext cx="6477000" cy="27146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190500</xdr:rowOff>
    </xdr:from>
    <xdr:ext cx="3857625" cy="1628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904875</xdr:colOff>
      <xdr:row>2</xdr:row>
      <xdr:rowOff>76200</xdr:rowOff>
    </xdr:from>
    <xdr:ext cx="4419600" cy="18669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733425</xdr:colOff>
      <xdr:row>2</xdr:row>
      <xdr:rowOff>38100</xdr:rowOff>
    </xdr:from>
    <xdr:ext cx="4667250" cy="19431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14</xdr:row>
      <xdr:rowOff>152400</xdr:rowOff>
    </xdr:from>
    <xdr:ext cx="4610100" cy="19431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5" t="s">
        <v>7</v>
      </c>
      <c r="J1" s="5" t="s">
        <v>8</v>
      </c>
      <c r="K1" s="5" t="s">
        <v>9</v>
      </c>
      <c r="L1" s="5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11</v>
      </c>
      <c r="B2" s="6">
        <v>48631.0</v>
      </c>
      <c r="C2" s="6">
        <v>0.969</v>
      </c>
      <c r="D2" s="6">
        <v>71.0</v>
      </c>
      <c r="E2" s="6">
        <v>0.182</v>
      </c>
      <c r="F2" s="6">
        <v>7.804</v>
      </c>
      <c r="G2" s="7"/>
      <c r="H2" s="5" t="s">
        <v>1</v>
      </c>
      <c r="I2" s="4">
        <f>AVERAGE(B2:B31)</f>
        <v>26772.93333</v>
      </c>
      <c r="J2" s="4">
        <f>_xlfn.STDEV.S(B2:B31)</f>
        <v>16757.26503</v>
      </c>
      <c r="K2" s="4">
        <f>MAX(B2:B31)</f>
        <v>62834</v>
      </c>
      <c r="L2" s="4">
        <f>MIN(B2:B31)</f>
        <v>2243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12</v>
      </c>
      <c r="B3" s="6">
        <v>26006.0</v>
      </c>
      <c r="C3" s="6">
        <v>0.931</v>
      </c>
      <c r="D3" s="6">
        <v>65.0</v>
      </c>
      <c r="E3" s="6">
        <v>0.721</v>
      </c>
      <c r="F3" s="6">
        <v>6.144</v>
      </c>
      <c r="G3" s="7"/>
      <c r="H3" s="5" t="s">
        <v>13</v>
      </c>
      <c r="I3" s="4">
        <f>AVERAGE(C2:C31)</f>
        <v>0.8452</v>
      </c>
      <c r="J3" s="4">
        <f>_xlfn.STDEV.S(C2:C31)</f>
        <v>0.1013404641</v>
      </c>
      <c r="K3" s="4">
        <f>MAX(C2:C31)</f>
        <v>0.969</v>
      </c>
      <c r="L3" s="4">
        <f>MIN(C2:C31)</f>
        <v>0.544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14</v>
      </c>
      <c r="B4" s="6">
        <v>40768.0</v>
      </c>
      <c r="C4" s="6">
        <v>0.894</v>
      </c>
      <c r="D4" s="6">
        <v>74.1</v>
      </c>
      <c r="E4" s="6">
        <v>0.64</v>
      </c>
      <c r="F4" s="6">
        <v>6.129</v>
      </c>
      <c r="G4" s="7"/>
      <c r="H4" s="5" t="s">
        <v>3</v>
      </c>
      <c r="I4" s="4">
        <f>AVERAGE(D2:D31)</f>
        <v>66</v>
      </c>
      <c r="J4" s="4">
        <f>_xlfn.STDEV.S(D2:D31)</f>
        <v>5.243912727</v>
      </c>
      <c r="K4" s="4">
        <f>MAX(D2:D31)</f>
        <v>74.1</v>
      </c>
      <c r="L4" s="4">
        <f>MIN(D2:D31)</f>
        <v>54.4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15</v>
      </c>
      <c r="B5" s="6">
        <v>50064.0</v>
      </c>
      <c r="C5" s="6">
        <v>0.934</v>
      </c>
      <c r="D5" s="6">
        <v>70.9</v>
      </c>
      <c r="E5" s="6">
        <v>0.496</v>
      </c>
      <c r="F5" s="6">
        <v>7.095</v>
      </c>
      <c r="G5" s="7"/>
      <c r="H5" s="5" t="s">
        <v>4</v>
      </c>
      <c r="I5" s="4">
        <f>AVERAGE(E2:E31)</f>
        <v>0.7113666667</v>
      </c>
      <c r="J5" s="4">
        <f>_xlfn.STDEV.S(E2:E31)</f>
        <v>0.1849742728</v>
      </c>
      <c r="K5" s="4">
        <f>MAX(E2:E31)</f>
        <v>0.925</v>
      </c>
      <c r="L5" s="4">
        <f>MIN(E2:E31)</f>
        <v>0.182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16</v>
      </c>
      <c r="B6" s="6">
        <v>62834.0</v>
      </c>
      <c r="C6" s="6">
        <v>0.919</v>
      </c>
      <c r="D6" s="6">
        <v>66.1</v>
      </c>
      <c r="E6" s="6">
        <v>0.689</v>
      </c>
      <c r="F6" s="6">
        <v>6.894</v>
      </c>
      <c r="G6" s="7"/>
      <c r="H6" s="5" t="s">
        <v>5</v>
      </c>
      <c r="I6" s="4">
        <f>AVERAGE(F2:F31)</f>
        <v>5.9207</v>
      </c>
      <c r="J6" s="4">
        <f>_xlfn.STDEV.S(F2:F31)</f>
        <v>0.9861404443</v>
      </c>
      <c r="K6" s="4">
        <f>MAX(F2:F31)</f>
        <v>7.804</v>
      </c>
      <c r="L6" s="4">
        <f>MIN(F2:F31)</f>
        <v>4.036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17</v>
      </c>
      <c r="B7" s="6">
        <v>5913.0</v>
      </c>
      <c r="C7" s="6">
        <v>0.544</v>
      </c>
      <c r="D7" s="6">
        <v>64.3</v>
      </c>
      <c r="E7" s="6">
        <v>0.698</v>
      </c>
      <c r="F7" s="6">
        <v>4.282</v>
      </c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18</v>
      </c>
      <c r="B8" s="6">
        <v>3702.0</v>
      </c>
      <c r="C8" s="6">
        <v>0.686</v>
      </c>
      <c r="D8" s="6">
        <v>54.5</v>
      </c>
      <c r="E8" s="6">
        <v>0.846</v>
      </c>
      <c r="F8" s="6">
        <v>4.973</v>
      </c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19</v>
      </c>
      <c r="B9" s="6">
        <v>14504.0</v>
      </c>
      <c r="C9" s="6">
        <v>0.836</v>
      </c>
      <c r="D9" s="6">
        <v>65.4</v>
      </c>
      <c r="E9" s="6">
        <v>0.738</v>
      </c>
      <c r="F9" s="6">
        <v>6.125</v>
      </c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20</v>
      </c>
      <c r="B10" s="6">
        <v>29936.0</v>
      </c>
      <c r="C10" s="6">
        <v>0.796</v>
      </c>
      <c r="D10" s="6">
        <v>68.4</v>
      </c>
      <c r="E10" s="6">
        <v>0.795</v>
      </c>
      <c r="F10" s="6">
        <v>4.614</v>
      </c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21</v>
      </c>
      <c r="B11" s="6">
        <v>18951.0</v>
      </c>
      <c r="C11" s="6">
        <v>0.804</v>
      </c>
      <c r="D11" s="6">
        <v>65.8</v>
      </c>
      <c r="E11" s="6">
        <v>0.768</v>
      </c>
      <c r="F11" s="6">
        <v>6.33</v>
      </c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22</v>
      </c>
      <c r="B12" s="6">
        <v>44545.0</v>
      </c>
      <c r="C12" s="6">
        <v>0.882</v>
      </c>
      <c r="D12" s="6">
        <v>70.1</v>
      </c>
      <c r="E12" s="6">
        <v>0.545</v>
      </c>
      <c r="F12" s="6">
        <v>6.796</v>
      </c>
      <c r="G12" s="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23</v>
      </c>
      <c r="B13" s="6">
        <v>4894.0</v>
      </c>
      <c r="C13" s="6">
        <v>0.74</v>
      </c>
      <c r="D13" s="6">
        <v>54.4</v>
      </c>
      <c r="E13" s="6">
        <v>0.911</v>
      </c>
      <c r="F13" s="6">
        <v>4.981</v>
      </c>
      <c r="G13" s="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24</v>
      </c>
      <c r="B14" s="6">
        <v>30969.0</v>
      </c>
      <c r="C14" s="6">
        <v>0.917</v>
      </c>
      <c r="D14" s="6">
        <v>68.6</v>
      </c>
      <c r="E14" s="6">
        <v>0.925</v>
      </c>
      <c r="F14" s="6">
        <v>6.125</v>
      </c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25</v>
      </c>
      <c r="B15" s="6">
        <v>6368.0</v>
      </c>
      <c r="C15" s="6">
        <v>0.608</v>
      </c>
      <c r="D15" s="6">
        <v>60.3</v>
      </c>
      <c r="E15" s="6">
        <v>0.774</v>
      </c>
      <c r="F15" s="6">
        <v>4.036</v>
      </c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26</v>
      </c>
      <c r="B16" s="6">
        <v>45047.0</v>
      </c>
      <c r="C16" s="6">
        <v>0.884</v>
      </c>
      <c r="D16" s="6">
        <v>64.0</v>
      </c>
      <c r="E16" s="6">
        <v>0.5</v>
      </c>
      <c r="F16" s="6">
        <v>6.463</v>
      </c>
      <c r="G16" s="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27</v>
      </c>
      <c r="B17" s="8">
        <v>44388.0</v>
      </c>
      <c r="C17" s="8">
        <v>0.909</v>
      </c>
      <c r="D17" s="8">
        <v>72.1</v>
      </c>
      <c r="E17" s="8">
        <v>0.553</v>
      </c>
      <c r="F17" s="8">
        <v>6.661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28</v>
      </c>
      <c r="B18" s="8">
        <v>11694.0</v>
      </c>
      <c r="C18" s="8">
        <v>0.726</v>
      </c>
      <c r="D18" s="8">
        <v>63.0</v>
      </c>
      <c r="E18" s="8">
        <v>0.58</v>
      </c>
      <c r="F18" s="8">
        <v>4.17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29</v>
      </c>
      <c r="B19" s="8">
        <v>16951.0</v>
      </c>
      <c r="C19" s="8">
        <v>0.836</v>
      </c>
      <c r="D19" s="8">
        <v>68.5</v>
      </c>
      <c r="E19" s="8">
        <v>0.533</v>
      </c>
      <c r="F19" s="8">
        <v>5.818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30</v>
      </c>
      <c r="B20" s="8">
        <v>27167.0</v>
      </c>
      <c r="C20" s="8">
        <v>0.889</v>
      </c>
      <c r="D20" s="8">
        <v>64.2</v>
      </c>
      <c r="E20" s="8">
        <v>0.801</v>
      </c>
      <c r="F20" s="8">
        <v>5.661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31</v>
      </c>
      <c r="B21" s="8">
        <v>41719.0</v>
      </c>
      <c r="C21" s="8">
        <v>0.943</v>
      </c>
      <c r="D21" s="8">
        <v>72.4</v>
      </c>
      <c r="E21" s="8">
        <v>0.708</v>
      </c>
      <c r="F21" s="8">
        <v>7.473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32</v>
      </c>
      <c r="B22" s="8">
        <v>14537.0</v>
      </c>
      <c r="C22" s="8">
        <v>0.822</v>
      </c>
      <c r="D22" s="8">
        <v>69.0</v>
      </c>
      <c r="E22" s="8">
        <v>0.834</v>
      </c>
      <c r="F22" s="8">
        <v>5.63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33</v>
      </c>
      <c r="B23" s="8">
        <v>38865.0</v>
      </c>
      <c r="C23" s="8">
        <v>0.939</v>
      </c>
      <c r="D23" s="8">
        <v>66.7</v>
      </c>
      <c r="E23" s="8">
        <v>0.805</v>
      </c>
      <c r="F23" s="8">
        <v>6.763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34</v>
      </c>
      <c r="B24" s="8">
        <v>21104.0</v>
      </c>
      <c r="C24" s="8">
        <v>0.888</v>
      </c>
      <c r="D24" s="8">
        <v>63.9</v>
      </c>
      <c r="E24" s="8">
        <v>0.775</v>
      </c>
      <c r="F24" s="8">
        <v>5.902</v>
      </c>
    </row>
    <row r="25">
      <c r="A25" s="8" t="s">
        <v>35</v>
      </c>
      <c r="B25" s="8">
        <v>42696.0</v>
      </c>
      <c r="C25" s="8">
        <v>0.952</v>
      </c>
      <c r="D25" s="8">
        <v>70.2</v>
      </c>
      <c r="E25" s="8">
        <v>0.271</v>
      </c>
      <c r="F25" s="8">
        <v>7.123</v>
      </c>
    </row>
    <row r="26">
      <c r="A26" s="8" t="s">
        <v>36</v>
      </c>
      <c r="B26" s="8">
        <v>17180.0</v>
      </c>
      <c r="C26" s="8">
        <v>0.874</v>
      </c>
      <c r="D26" s="8">
        <v>68.3</v>
      </c>
      <c r="E26" s="8">
        <v>0.91</v>
      </c>
      <c r="F26" s="8">
        <v>5.843</v>
      </c>
    </row>
    <row r="27">
      <c r="A27" s="8" t="s">
        <v>37</v>
      </c>
      <c r="B27" s="8">
        <v>40587.0</v>
      </c>
      <c r="C27" s="8">
        <v>0.826</v>
      </c>
      <c r="D27" s="8">
        <v>72.4</v>
      </c>
      <c r="E27" s="8">
        <v>0.86</v>
      </c>
      <c r="F27" s="8">
        <v>6.13</v>
      </c>
    </row>
    <row r="28">
      <c r="A28" s="8" t="s">
        <v>38</v>
      </c>
      <c r="B28" s="8">
        <v>29883.0</v>
      </c>
      <c r="C28" s="8">
        <v>0.896</v>
      </c>
      <c r="D28" s="8">
        <v>68.7</v>
      </c>
      <c r="E28" s="8">
        <v>0.878</v>
      </c>
      <c r="F28" s="8">
        <v>6.265</v>
      </c>
    </row>
    <row r="29">
      <c r="A29" s="8" t="s">
        <v>39</v>
      </c>
      <c r="B29" s="8">
        <v>2243.0</v>
      </c>
      <c r="C29" s="8">
        <v>0.794</v>
      </c>
      <c r="D29" s="8">
        <v>58.2</v>
      </c>
      <c r="E29" s="8">
        <v>0.857</v>
      </c>
      <c r="F29" s="8">
        <v>4.432</v>
      </c>
    </row>
    <row r="30">
      <c r="A30" s="8" t="s">
        <v>40</v>
      </c>
      <c r="B30" s="8">
        <v>13063.0</v>
      </c>
      <c r="C30" s="8">
        <v>0.907</v>
      </c>
      <c r="D30" s="8">
        <v>56.2</v>
      </c>
      <c r="E30" s="8">
        <v>0.902</v>
      </c>
      <c r="F30" s="8">
        <v>5.275</v>
      </c>
    </row>
    <row r="31">
      <c r="A31" s="8" t="s">
        <v>41</v>
      </c>
      <c r="B31" s="8">
        <v>7979.0</v>
      </c>
      <c r="C31" s="8">
        <v>0.811</v>
      </c>
      <c r="D31" s="8">
        <v>63.3</v>
      </c>
      <c r="E31" s="8">
        <v>0.846</v>
      </c>
      <c r="F31" s="8">
        <v>5.684</v>
      </c>
    </row>
    <row r="32">
      <c r="A32" s="9"/>
      <c r="B32" s="10"/>
      <c r="C32" s="9"/>
      <c r="D32" s="9"/>
      <c r="E32" s="9"/>
      <c r="F32" s="9"/>
    </row>
    <row r="33">
      <c r="B33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42</v>
      </c>
      <c r="C1" s="13"/>
      <c r="D1" s="13"/>
      <c r="E1" s="13"/>
      <c r="F1" s="13"/>
      <c r="G1" s="13"/>
      <c r="H1" s="13"/>
      <c r="I1" s="13"/>
    </row>
    <row r="2">
      <c r="A2" s="14"/>
      <c r="B2" s="14"/>
      <c r="C2" s="13"/>
      <c r="D2" s="13"/>
      <c r="E2" s="13"/>
      <c r="F2" s="13"/>
      <c r="G2" s="13"/>
      <c r="H2" s="13"/>
      <c r="I2" s="13"/>
    </row>
    <row r="3">
      <c r="A3" s="15" t="s">
        <v>43</v>
      </c>
      <c r="B3" s="16"/>
      <c r="C3" s="13"/>
      <c r="D3" s="13"/>
      <c r="E3" s="13"/>
      <c r="F3" s="13"/>
      <c r="G3" s="13"/>
      <c r="H3" s="13"/>
      <c r="I3" s="13"/>
    </row>
    <row r="4">
      <c r="A4" s="12" t="s">
        <v>44</v>
      </c>
      <c r="B4" s="17">
        <v>0.8978645</v>
      </c>
      <c r="C4" s="13"/>
      <c r="D4" s="13"/>
      <c r="E4" s="13"/>
      <c r="F4" s="13"/>
      <c r="G4" s="13"/>
      <c r="H4" s="13"/>
      <c r="I4" s="13"/>
    </row>
    <row r="5">
      <c r="A5" s="12" t="s">
        <v>45</v>
      </c>
      <c r="B5" s="18">
        <v>0.80616066</v>
      </c>
      <c r="C5" s="13"/>
      <c r="D5" s="13"/>
      <c r="E5" s="13"/>
      <c r="F5" s="13"/>
      <c r="G5" s="13"/>
      <c r="H5" s="13"/>
      <c r="I5" s="13"/>
    </row>
    <row r="6">
      <c r="A6" s="12" t="s">
        <v>46</v>
      </c>
      <c r="B6" s="18">
        <v>0.78379458</v>
      </c>
      <c r="C6" s="13"/>
      <c r="D6" s="13"/>
      <c r="E6" s="13"/>
      <c r="F6" s="13"/>
      <c r="G6" s="13"/>
      <c r="H6" s="13"/>
      <c r="I6" s="13"/>
    </row>
    <row r="7">
      <c r="A7" s="12" t="s">
        <v>47</v>
      </c>
      <c r="B7" s="17">
        <v>0.45853454</v>
      </c>
      <c r="C7" s="13"/>
      <c r="D7" s="13"/>
      <c r="E7" s="13"/>
      <c r="F7" s="13"/>
      <c r="G7" s="13"/>
      <c r="H7" s="13"/>
      <c r="I7" s="13"/>
    </row>
    <row r="8">
      <c r="A8" s="19" t="s">
        <v>48</v>
      </c>
      <c r="B8" s="20">
        <v>30.0</v>
      </c>
      <c r="C8" s="13"/>
      <c r="D8" s="13"/>
      <c r="E8" s="13"/>
      <c r="F8" s="13"/>
      <c r="G8" s="13"/>
      <c r="H8" s="13"/>
      <c r="I8" s="13"/>
    </row>
    <row r="9">
      <c r="A9" s="13"/>
      <c r="B9" s="13"/>
      <c r="C9" s="13"/>
      <c r="D9" s="13"/>
      <c r="E9" s="13"/>
      <c r="F9" s="13"/>
      <c r="G9" s="13"/>
      <c r="H9" s="13"/>
      <c r="I9" s="13"/>
    </row>
    <row r="10">
      <c r="A10" s="19" t="s">
        <v>49</v>
      </c>
      <c r="B10" s="14"/>
      <c r="C10" s="14"/>
      <c r="D10" s="14"/>
      <c r="E10" s="14"/>
      <c r="F10" s="14"/>
      <c r="G10" s="13"/>
      <c r="H10" s="13"/>
      <c r="I10" s="13"/>
    </row>
    <row r="11">
      <c r="A11" s="14"/>
      <c r="B11" s="15" t="s">
        <v>50</v>
      </c>
      <c r="C11" s="15" t="s">
        <v>51</v>
      </c>
      <c r="D11" s="15" t="s">
        <v>52</v>
      </c>
      <c r="E11" s="15" t="s">
        <v>53</v>
      </c>
      <c r="F11" s="15" t="s">
        <v>54</v>
      </c>
      <c r="G11" s="13"/>
      <c r="H11" s="13"/>
      <c r="I11" s="13"/>
    </row>
    <row r="12">
      <c r="A12" s="12" t="s">
        <v>55</v>
      </c>
      <c r="B12" s="17">
        <v>3.0</v>
      </c>
      <c r="C12" s="17">
        <v>22.7351143</v>
      </c>
      <c r="D12" s="17">
        <v>7.57837143</v>
      </c>
      <c r="E12" s="17">
        <v>36.0439002</v>
      </c>
      <c r="F12" s="21">
        <v>2.0667E-9</v>
      </c>
      <c r="G12" s="13"/>
      <c r="H12" s="13"/>
      <c r="I12" s="13"/>
    </row>
    <row r="13">
      <c r="A13" s="12" t="s">
        <v>56</v>
      </c>
      <c r="B13" s="17">
        <v>26.0</v>
      </c>
      <c r="C13" s="17">
        <v>5.46660201</v>
      </c>
      <c r="D13" s="17">
        <v>0.21025392</v>
      </c>
      <c r="E13" s="13"/>
      <c r="F13" s="13"/>
      <c r="G13" s="13"/>
      <c r="H13" s="13"/>
      <c r="I13" s="13"/>
    </row>
    <row r="14">
      <c r="A14" s="19" t="s">
        <v>57</v>
      </c>
      <c r="B14" s="20">
        <v>29.0</v>
      </c>
      <c r="C14" s="20">
        <v>28.2017163</v>
      </c>
      <c r="D14" s="14"/>
      <c r="E14" s="14"/>
      <c r="F14" s="14"/>
      <c r="G14" s="13"/>
      <c r="H14" s="13"/>
      <c r="I14" s="13"/>
    </row>
    <row r="15">
      <c r="A15" s="14"/>
      <c r="B15" s="14"/>
      <c r="C15" s="14"/>
      <c r="D15" s="14"/>
      <c r="E15" s="14"/>
      <c r="F15" s="14"/>
      <c r="G15" s="14"/>
      <c r="H15" s="14"/>
      <c r="I15" s="14"/>
    </row>
    <row r="16">
      <c r="A16" s="14"/>
      <c r="B16" s="15" t="s">
        <v>58</v>
      </c>
      <c r="C16" s="15" t="s">
        <v>47</v>
      </c>
      <c r="D16" s="15" t="s">
        <v>59</v>
      </c>
      <c r="E16" s="15" t="s">
        <v>60</v>
      </c>
      <c r="F16" s="15" t="s">
        <v>61</v>
      </c>
      <c r="G16" s="15" t="s">
        <v>62</v>
      </c>
      <c r="H16" s="15" t="s">
        <v>63</v>
      </c>
      <c r="I16" s="15" t="s">
        <v>64</v>
      </c>
    </row>
    <row r="17">
      <c r="A17" s="12" t="s">
        <v>65</v>
      </c>
      <c r="B17" s="17">
        <v>1.55412254</v>
      </c>
      <c r="C17" s="17">
        <v>0.9592273</v>
      </c>
      <c r="D17" s="17">
        <v>1.62018173</v>
      </c>
      <c r="E17" s="17">
        <v>0.11726043</v>
      </c>
      <c r="F17" s="17">
        <v>-0.4175974</v>
      </c>
      <c r="G17" s="17">
        <v>3.5258425</v>
      </c>
      <c r="H17" s="17">
        <v>-0.4175974</v>
      </c>
      <c r="I17" s="17">
        <v>3.5258425</v>
      </c>
    </row>
    <row r="18">
      <c r="A18" s="12" t="s">
        <v>1</v>
      </c>
      <c r="B18" s="22">
        <v>2.0081E-5</v>
      </c>
      <c r="C18" s="22">
        <v>8.2598E-6</v>
      </c>
      <c r="D18" s="17">
        <v>2.43115468</v>
      </c>
      <c r="E18" s="18">
        <v>0.02224982</v>
      </c>
      <c r="F18" s="22">
        <v>3.1026E-6</v>
      </c>
      <c r="G18" s="22">
        <v>3.7059E-5</v>
      </c>
      <c r="H18" s="22">
        <v>3.1026E-6</v>
      </c>
      <c r="I18" s="22">
        <v>3.7059E-5</v>
      </c>
    </row>
    <row r="19">
      <c r="A19" s="12" t="s">
        <v>2</v>
      </c>
      <c r="B19" s="17">
        <v>5.2481474</v>
      </c>
      <c r="C19" s="17">
        <v>1.20988178</v>
      </c>
      <c r="D19" s="17">
        <v>4.33773572</v>
      </c>
      <c r="E19" s="18">
        <v>1.9291E-4</v>
      </c>
      <c r="F19" s="17">
        <v>2.76119979</v>
      </c>
      <c r="G19" s="17">
        <v>7.735095</v>
      </c>
      <c r="H19" s="17">
        <v>2.76119979</v>
      </c>
      <c r="I19" s="17">
        <v>7.735095</v>
      </c>
    </row>
    <row r="20">
      <c r="A20" s="19" t="s">
        <v>4</v>
      </c>
      <c r="B20" s="20">
        <v>-0.852977</v>
      </c>
      <c r="C20" s="20">
        <v>0.55020106</v>
      </c>
      <c r="D20" s="20">
        <v>-1.5503005</v>
      </c>
      <c r="E20" s="20">
        <v>0.13315757</v>
      </c>
      <c r="F20" s="20">
        <v>-1.9839315</v>
      </c>
      <c r="G20" s="20">
        <v>0.2779775</v>
      </c>
      <c r="H20" s="20">
        <v>-1.9839315</v>
      </c>
      <c r="I20" s="20">
        <v>0.2779775</v>
      </c>
    </row>
    <row r="21">
      <c r="A21" s="13"/>
      <c r="B21" s="13"/>
      <c r="C21" s="13"/>
      <c r="D21" s="13"/>
      <c r="E21" s="13"/>
      <c r="F21" s="13"/>
      <c r="G21" s="13"/>
      <c r="H21" s="13"/>
      <c r="I21" s="13"/>
    </row>
    <row r="22">
      <c r="A22" s="13"/>
      <c r="B22" s="13"/>
      <c r="C22" s="13"/>
      <c r="D22" s="13"/>
      <c r="E22" s="13"/>
      <c r="F22" s="13"/>
      <c r="G22" s="13"/>
      <c r="H22" s="13"/>
      <c r="I22" s="13"/>
    </row>
    <row r="23">
      <c r="A23" s="13"/>
      <c r="B23" s="13"/>
      <c r="C23" s="13"/>
      <c r="D23" s="13"/>
      <c r="E23" s="13"/>
      <c r="F23" s="13"/>
      <c r="G23" s="13"/>
      <c r="H23" s="13"/>
      <c r="I23" s="13"/>
    </row>
    <row r="24">
      <c r="A24" s="12" t="s">
        <v>66</v>
      </c>
      <c r="C24" s="13"/>
      <c r="D24" s="13"/>
      <c r="E24" s="13"/>
      <c r="F24" s="13"/>
      <c r="G24" s="13"/>
      <c r="H24" s="13"/>
      <c r="I24" s="13"/>
    </row>
    <row r="25">
      <c r="A25" s="14"/>
      <c r="B25" s="14"/>
      <c r="C25" s="14"/>
      <c r="D25" s="13"/>
      <c r="E25" s="13"/>
      <c r="F25" s="13"/>
      <c r="G25" s="13"/>
      <c r="H25" s="13"/>
      <c r="I25" s="13"/>
    </row>
    <row r="26">
      <c r="A26" s="15" t="s">
        <v>67</v>
      </c>
      <c r="B26" s="15" t="s">
        <v>68</v>
      </c>
      <c r="C26" s="15" t="s">
        <v>69</v>
      </c>
      <c r="D26" s="13"/>
      <c r="E26" s="13"/>
      <c r="F26" s="13"/>
      <c r="G26" s="13"/>
      <c r="H26" s="13"/>
      <c r="I26" s="13"/>
    </row>
    <row r="27">
      <c r="A27" s="17">
        <v>1.0</v>
      </c>
      <c r="B27" s="17">
        <v>7.46088631</v>
      </c>
      <c r="C27" s="17">
        <v>0.34311369</v>
      </c>
      <c r="D27" s="13"/>
      <c r="E27" s="13"/>
      <c r="F27" s="13"/>
      <c r="G27" s="13"/>
      <c r="H27" s="13"/>
      <c r="I27" s="13"/>
    </row>
    <row r="28">
      <c r="A28" s="17">
        <v>2.0</v>
      </c>
      <c r="B28" s="17">
        <v>6.34737338</v>
      </c>
      <c r="C28" s="17">
        <v>-0.2033734</v>
      </c>
      <c r="D28" s="13"/>
      <c r="E28" s="13"/>
      <c r="F28" s="13"/>
      <c r="G28" s="13"/>
      <c r="H28" s="13"/>
      <c r="I28" s="13"/>
    </row>
    <row r="29">
      <c r="A29" s="17">
        <v>3.0</v>
      </c>
      <c r="B29" s="17">
        <v>6.51871624</v>
      </c>
      <c r="C29" s="17">
        <v>-0.3897162</v>
      </c>
      <c r="D29" s="13"/>
      <c r="E29" s="13"/>
      <c r="F29" s="13"/>
      <c r="G29" s="13"/>
      <c r="H29" s="13"/>
      <c r="I29" s="13"/>
    </row>
    <row r="30">
      <c r="A30" s="17">
        <v>4.0</v>
      </c>
      <c r="B30" s="17">
        <v>7.0381422</v>
      </c>
      <c r="C30" s="17">
        <v>0.0568578</v>
      </c>
      <c r="D30" s="13"/>
      <c r="E30" s="13"/>
      <c r="F30" s="13"/>
      <c r="G30" s="13"/>
      <c r="H30" s="13"/>
      <c r="I30" s="13"/>
    </row>
    <row r="31">
      <c r="A31" s="17">
        <v>5.0</v>
      </c>
      <c r="B31" s="17">
        <v>7.05122761</v>
      </c>
      <c r="C31" s="17">
        <v>-0.1572276</v>
      </c>
      <c r="D31" s="13"/>
      <c r="E31" s="13"/>
      <c r="F31" s="13"/>
      <c r="G31" s="13"/>
      <c r="H31" s="13"/>
      <c r="I31" s="13"/>
    </row>
    <row r="32">
      <c r="A32" s="17">
        <v>6.0</v>
      </c>
      <c r="B32" s="17">
        <v>3.93247473</v>
      </c>
      <c r="C32" s="17">
        <v>0.34952527</v>
      </c>
      <c r="D32" s="13"/>
      <c r="E32" s="13"/>
      <c r="F32" s="13"/>
      <c r="G32" s="13"/>
      <c r="H32" s="13"/>
      <c r="I32" s="13"/>
    </row>
    <row r="33">
      <c r="A33" s="17">
        <v>7.0</v>
      </c>
      <c r="B33" s="17">
        <v>4.50707236</v>
      </c>
      <c r="C33" s="17">
        <v>0.46592764</v>
      </c>
      <c r="D33" s="13"/>
      <c r="E33" s="13"/>
      <c r="F33" s="13"/>
      <c r="G33" s="13"/>
      <c r="H33" s="13"/>
      <c r="I33" s="13"/>
    </row>
    <row r="34">
      <c r="A34" s="17">
        <v>8.0</v>
      </c>
      <c r="B34" s="17">
        <v>5.60332908</v>
      </c>
      <c r="C34" s="17">
        <v>0.52167092</v>
      </c>
      <c r="D34" s="13"/>
      <c r="E34" s="13"/>
      <c r="F34" s="13"/>
      <c r="G34" s="13"/>
      <c r="H34" s="13"/>
      <c r="I34" s="13"/>
    </row>
    <row r="35">
      <c r="A35" s="17">
        <v>9.0</v>
      </c>
      <c r="B35" s="17">
        <v>5.65467084</v>
      </c>
      <c r="C35" s="17">
        <v>-1.0406708</v>
      </c>
      <c r="D35" s="13"/>
      <c r="E35" s="13"/>
      <c r="F35" s="13"/>
      <c r="G35" s="13"/>
      <c r="H35" s="13"/>
      <c r="I35" s="13"/>
    </row>
    <row r="36">
      <c r="A36" s="17">
        <v>10.0</v>
      </c>
      <c r="B36" s="17">
        <v>5.4990985</v>
      </c>
      <c r="C36" s="17">
        <v>0.8309015</v>
      </c>
      <c r="D36" s="13"/>
      <c r="E36" s="13"/>
      <c r="F36" s="13"/>
      <c r="G36" s="13"/>
      <c r="H36" s="13"/>
      <c r="I36" s="13"/>
    </row>
    <row r="37">
      <c r="A37" s="17">
        <v>11.0</v>
      </c>
      <c r="B37" s="17">
        <v>6.61261658</v>
      </c>
      <c r="C37" s="17">
        <v>0.18338342</v>
      </c>
      <c r="D37" s="13"/>
      <c r="E37" s="13"/>
      <c r="F37" s="13"/>
      <c r="G37" s="13"/>
      <c r="H37" s="13"/>
      <c r="I37" s="13"/>
    </row>
    <row r="38">
      <c r="A38" s="17">
        <v>12.0</v>
      </c>
      <c r="B38" s="17">
        <v>4.75896516</v>
      </c>
      <c r="C38" s="17">
        <v>0.22203484</v>
      </c>
      <c r="D38" s="13"/>
      <c r="E38" s="13"/>
      <c r="F38" s="13"/>
      <c r="G38" s="13"/>
      <c r="H38" s="13"/>
      <c r="I38" s="13"/>
    </row>
    <row r="39">
      <c r="A39" s="17">
        <v>13.0</v>
      </c>
      <c r="B39" s="17">
        <v>6.19955316</v>
      </c>
      <c r="C39" s="17">
        <v>-0.0745532</v>
      </c>
      <c r="D39" s="13"/>
      <c r="E39" s="13"/>
      <c r="F39" s="13"/>
      <c r="G39" s="13"/>
      <c r="H39" s="13"/>
      <c r="I39" s="13"/>
    </row>
    <row r="40">
      <c r="A40" s="17">
        <v>14.0</v>
      </c>
      <c r="B40" s="17">
        <v>4.21266669</v>
      </c>
      <c r="C40" s="17">
        <v>-0.1766667</v>
      </c>
      <c r="D40" s="13"/>
      <c r="E40" s="13"/>
      <c r="F40" s="13"/>
      <c r="G40" s="13"/>
      <c r="H40" s="13"/>
      <c r="I40" s="13"/>
    </row>
    <row r="41">
      <c r="A41" s="17">
        <v>15.0</v>
      </c>
      <c r="B41" s="17">
        <v>6.67157741</v>
      </c>
      <c r="C41" s="17">
        <v>-0.2085774</v>
      </c>
      <c r="D41" s="13"/>
      <c r="E41" s="13"/>
      <c r="F41" s="13"/>
      <c r="G41" s="13"/>
      <c r="H41" s="13"/>
      <c r="I41" s="13"/>
    </row>
    <row r="42">
      <c r="A42" s="17">
        <v>16.0</v>
      </c>
      <c r="B42" s="17">
        <v>6.74434005</v>
      </c>
      <c r="C42" s="17">
        <v>-0.08334</v>
      </c>
      <c r="D42" s="13"/>
      <c r="E42" s="13"/>
      <c r="F42" s="13"/>
      <c r="G42" s="13"/>
      <c r="H42" s="13"/>
      <c r="I42" s="13"/>
    </row>
    <row r="43">
      <c r="A43" s="17">
        <v>17.0</v>
      </c>
      <c r="B43" s="17">
        <v>5.10437611</v>
      </c>
      <c r="C43" s="17">
        <v>-0.9343761</v>
      </c>
      <c r="D43" s="13"/>
      <c r="E43" s="13"/>
      <c r="F43" s="13"/>
      <c r="G43" s="13"/>
      <c r="H43" s="13"/>
      <c r="I43" s="13"/>
    </row>
    <row r="44">
      <c r="A44" s="17">
        <v>18.0</v>
      </c>
      <c r="B44" s="17">
        <v>5.82732715</v>
      </c>
      <c r="C44" s="17">
        <v>-0.0093272</v>
      </c>
      <c r="D44" s="13"/>
      <c r="E44" s="13"/>
      <c r="F44" s="13"/>
      <c r="G44" s="13"/>
      <c r="H44" s="13"/>
      <c r="I44" s="13"/>
    </row>
    <row r="45">
      <c r="A45" s="17">
        <v>19.0</v>
      </c>
      <c r="B45" s="17">
        <v>6.08202687</v>
      </c>
      <c r="C45" s="17">
        <v>-0.4210269</v>
      </c>
      <c r="D45" s="13"/>
      <c r="E45" s="13"/>
      <c r="F45" s="13"/>
      <c r="G45" s="13"/>
      <c r="H45" s="13"/>
      <c r="I45" s="13"/>
    </row>
    <row r="46">
      <c r="A46" s="17">
        <v>20.0</v>
      </c>
      <c r="B46" s="17">
        <v>6.7369699</v>
      </c>
      <c r="C46" s="17">
        <v>0.7360301</v>
      </c>
      <c r="D46" s="13"/>
      <c r="E46" s="13"/>
      <c r="F46" s="13"/>
      <c r="G46" s="13"/>
      <c r="H46" s="13"/>
      <c r="I46" s="13"/>
    </row>
    <row r="47">
      <c r="A47" s="17">
        <v>21.0</v>
      </c>
      <c r="B47" s="17">
        <v>5.4486319</v>
      </c>
      <c r="C47" s="17">
        <v>0.1813681</v>
      </c>
      <c r="D47" s="13"/>
      <c r="E47" s="13"/>
      <c r="F47" s="13"/>
      <c r="G47" s="13"/>
      <c r="H47" s="13"/>
      <c r="I47" s="13"/>
    </row>
    <row r="48">
      <c r="A48" s="17">
        <v>22.0</v>
      </c>
      <c r="B48" s="17">
        <v>6.57592786</v>
      </c>
      <c r="C48" s="17">
        <v>0.18707214</v>
      </c>
      <c r="D48" s="13"/>
      <c r="E48" s="13"/>
      <c r="F48" s="13"/>
      <c r="G48" s="13"/>
      <c r="H48" s="13"/>
      <c r="I48" s="13"/>
    </row>
    <row r="49">
      <c r="A49" s="17">
        <v>23.0</v>
      </c>
      <c r="B49" s="17">
        <v>5.97720606</v>
      </c>
      <c r="C49" s="17">
        <v>-0.0752061</v>
      </c>
      <c r="D49" s="13"/>
      <c r="E49" s="13"/>
      <c r="F49" s="13"/>
      <c r="G49" s="13"/>
      <c r="H49" s="13"/>
      <c r="I49" s="13"/>
    </row>
    <row r="50">
      <c r="A50" s="17">
        <v>24.0</v>
      </c>
      <c r="B50" s="17">
        <v>7.17657313</v>
      </c>
      <c r="C50" s="17">
        <v>-0.0535731</v>
      </c>
      <c r="D50" s="13"/>
      <c r="E50" s="13"/>
      <c r="F50" s="13"/>
      <c r="G50" s="13"/>
      <c r="H50" s="13"/>
      <c r="I50" s="13"/>
    </row>
    <row r="51">
      <c r="A51" s="17">
        <v>25.0</v>
      </c>
      <c r="B51" s="17">
        <v>5.70978294</v>
      </c>
      <c r="C51" s="17">
        <v>0.13321706</v>
      </c>
      <c r="D51" s="13"/>
      <c r="E51" s="13"/>
      <c r="F51" s="13"/>
      <c r="G51" s="13"/>
      <c r="H51" s="13"/>
      <c r="I51" s="13"/>
    </row>
    <row r="52">
      <c r="A52" s="17">
        <v>26.0</v>
      </c>
      <c r="B52" s="17">
        <v>5.97055265</v>
      </c>
      <c r="C52" s="17">
        <v>0.15944735</v>
      </c>
      <c r="D52" s="13"/>
      <c r="E52" s="13"/>
      <c r="F52" s="13"/>
      <c r="G52" s="13"/>
      <c r="H52" s="13"/>
      <c r="I52" s="13"/>
    </row>
    <row r="53">
      <c r="A53" s="17">
        <v>27.0</v>
      </c>
      <c r="B53" s="17">
        <v>6.1076242</v>
      </c>
      <c r="C53" s="17">
        <v>0.1573758</v>
      </c>
      <c r="D53" s="13"/>
      <c r="E53" s="13"/>
      <c r="F53" s="13"/>
      <c r="G53" s="13"/>
      <c r="H53" s="13"/>
      <c r="I53" s="13"/>
    </row>
    <row r="54">
      <c r="A54" s="17">
        <v>28.0</v>
      </c>
      <c r="B54" s="17">
        <v>5.0351916</v>
      </c>
      <c r="C54" s="17">
        <v>-0.6031916</v>
      </c>
      <c r="D54" s="13"/>
      <c r="E54" s="13"/>
      <c r="F54" s="13"/>
      <c r="G54" s="13"/>
      <c r="H54" s="13"/>
      <c r="I54" s="13"/>
    </row>
    <row r="55">
      <c r="A55" s="17">
        <v>29.0</v>
      </c>
      <c r="B55" s="17">
        <v>5.80712285</v>
      </c>
      <c r="C55" s="17">
        <v>-0.5321229</v>
      </c>
      <c r="D55" s="13"/>
      <c r="E55" s="13"/>
      <c r="F55" s="13"/>
      <c r="G55" s="13"/>
      <c r="H55" s="13"/>
      <c r="I55" s="13"/>
    </row>
    <row r="56">
      <c r="A56" s="20">
        <v>30.0</v>
      </c>
      <c r="B56" s="20">
        <v>5.24897648</v>
      </c>
      <c r="C56" s="20">
        <v>0.43502352</v>
      </c>
      <c r="D56" s="13"/>
      <c r="E56" s="13"/>
      <c r="F56" s="13"/>
      <c r="G56" s="13"/>
      <c r="H56" s="13"/>
      <c r="I56" s="13"/>
    </row>
    <row r="57">
      <c r="A57" s="13"/>
      <c r="B57" s="13"/>
      <c r="C57" s="13"/>
      <c r="D57" s="13"/>
      <c r="E57" s="13"/>
      <c r="F57" s="13"/>
      <c r="G57" s="13"/>
      <c r="H57" s="13"/>
      <c r="I57" s="13"/>
    </row>
    <row r="58">
      <c r="A58" s="13"/>
      <c r="B58" s="13"/>
      <c r="C58" s="13"/>
      <c r="D58" s="13"/>
      <c r="E58" s="13"/>
      <c r="F58" s="13"/>
      <c r="G58" s="13"/>
      <c r="H58" s="13"/>
      <c r="I58" s="13"/>
    </row>
    <row r="59">
      <c r="A59" s="13"/>
      <c r="B59" s="13"/>
      <c r="C59" s="13"/>
      <c r="D59" s="13"/>
      <c r="E59" s="13"/>
      <c r="F59" s="13"/>
      <c r="G59" s="13"/>
      <c r="H59" s="13"/>
      <c r="I59" s="13"/>
    </row>
    <row r="60">
      <c r="A60" s="13"/>
      <c r="B60" s="13"/>
      <c r="C60" s="13"/>
      <c r="D60" s="13"/>
      <c r="E60" s="13"/>
      <c r="F60" s="13"/>
      <c r="G60" s="13"/>
      <c r="H60" s="13"/>
      <c r="I60" s="13"/>
    </row>
    <row r="61">
      <c r="A61" s="13"/>
      <c r="B61" s="13"/>
      <c r="C61" s="13"/>
      <c r="D61" s="13"/>
      <c r="E61" s="13"/>
      <c r="F61" s="13"/>
      <c r="G61" s="13"/>
      <c r="H61" s="13"/>
      <c r="I61" s="13"/>
    </row>
    <row r="62">
      <c r="A62" s="13"/>
      <c r="B62" s="13"/>
      <c r="C62" s="13"/>
      <c r="D62" s="13"/>
      <c r="E62" s="13"/>
      <c r="F62" s="13"/>
      <c r="G62" s="13"/>
      <c r="H62" s="13"/>
      <c r="I62" s="13"/>
    </row>
  </sheetData>
  <mergeCells count="3">
    <mergeCell ref="A1:B1"/>
    <mergeCell ref="A3:B3"/>
    <mergeCell ref="A24:B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42</v>
      </c>
      <c r="C1" s="24"/>
      <c r="D1" s="24"/>
      <c r="E1" s="24"/>
      <c r="F1" s="24"/>
      <c r="G1" s="24"/>
      <c r="H1" s="24"/>
      <c r="I1" s="24"/>
    </row>
    <row r="2">
      <c r="A2" s="24"/>
      <c r="B2" s="24"/>
      <c r="C2" s="24"/>
      <c r="D2" s="24"/>
      <c r="E2" s="24"/>
      <c r="F2" s="24"/>
      <c r="G2" s="24"/>
      <c r="H2" s="24"/>
      <c r="I2" s="24"/>
    </row>
    <row r="3">
      <c r="A3" s="25" t="s">
        <v>43</v>
      </c>
      <c r="B3" s="26"/>
      <c r="C3" s="24"/>
      <c r="D3" s="24"/>
      <c r="E3" s="24"/>
      <c r="F3" s="24"/>
      <c r="G3" s="24"/>
      <c r="H3" s="24"/>
      <c r="I3" s="24"/>
    </row>
    <row r="4">
      <c r="A4" s="23" t="s">
        <v>44</v>
      </c>
      <c r="B4" s="27">
        <v>0.90134416</v>
      </c>
      <c r="C4" s="24"/>
      <c r="D4" s="24"/>
      <c r="E4" s="24"/>
      <c r="F4" s="24"/>
      <c r="G4" s="24"/>
      <c r="H4" s="24"/>
      <c r="I4" s="24"/>
    </row>
    <row r="5">
      <c r="A5" s="23" t="s">
        <v>45</v>
      </c>
      <c r="B5" s="27">
        <v>0.8124213</v>
      </c>
      <c r="C5" s="24"/>
      <c r="D5" s="24"/>
      <c r="E5" s="24"/>
      <c r="F5" s="24"/>
      <c r="G5" s="24"/>
      <c r="H5" s="24"/>
      <c r="I5" s="24"/>
    </row>
    <row r="6">
      <c r="A6" s="23" t="s">
        <v>46</v>
      </c>
      <c r="B6" s="27">
        <v>0.78240871</v>
      </c>
      <c r="C6" s="24"/>
      <c r="D6" s="24"/>
      <c r="E6" s="24"/>
      <c r="F6" s="24"/>
      <c r="G6" s="24"/>
      <c r="H6" s="24"/>
      <c r="I6" s="24"/>
    </row>
    <row r="7">
      <c r="A7" s="23" t="s">
        <v>47</v>
      </c>
      <c r="B7" s="27">
        <v>0.46000179</v>
      </c>
      <c r="C7" s="24"/>
      <c r="D7" s="24"/>
      <c r="E7" s="24"/>
      <c r="F7" s="24"/>
      <c r="G7" s="24"/>
      <c r="H7" s="24"/>
      <c r="I7" s="24"/>
    </row>
    <row r="8">
      <c r="A8" s="28" t="s">
        <v>48</v>
      </c>
      <c r="B8" s="29">
        <v>30.0</v>
      </c>
      <c r="C8" s="24"/>
      <c r="D8" s="24"/>
      <c r="E8" s="24"/>
      <c r="F8" s="24"/>
      <c r="G8" s="24"/>
      <c r="H8" s="24"/>
      <c r="I8" s="24"/>
    </row>
    <row r="9">
      <c r="A9" s="24"/>
      <c r="B9" s="24"/>
      <c r="C9" s="24"/>
      <c r="D9" s="24"/>
      <c r="E9" s="24"/>
      <c r="F9" s="24"/>
      <c r="G9" s="24"/>
      <c r="H9" s="24"/>
      <c r="I9" s="24"/>
    </row>
    <row r="10">
      <c r="A10" s="23" t="s">
        <v>49</v>
      </c>
      <c r="B10" s="24"/>
      <c r="C10" s="24"/>
      <c r="D10" s="24"/>
      <c r="E10" s="24"/>
      <c r="F10" s="24"/>
      <c r="G10" s="24"/>
      <c r="H10" s="24"/>
      <c r="I10" s="24"/>
    </row>
    <row r="11">
      <c r="A11" s="30"/>
      <c r="B11" s="25" t="s">
        <v>50</v>
      </c>
      <c r="C11" s="25" t="s">
        <v>51</v>
      </c>
      <c r="D11" s="25" t="s">
        <v>52</v>
      </c>
      <c r="E11" s="25" t="s">
        <v>53</v>
      </c>
      <c r="F11" s="25" t="s">
        <v>54</v>
      </c>
      <c r="G11" s="24"/>
      <c r="H11" s="24"/>
      <c r="I11" s="24"/>
    </row>
    <row r="12">
      <c r="A12" s="23" t="s">
        <v>55</v>
      </c>
      <c r="B12" s="27">
        <v>4.0</v>
      </c>
      <c r="C12" s="27">
        <v>22.911675</v>
      </c>
      <c r="D12" s="27">
        <v>5.72791876</v>
      </c>
      <c r="E12" s="27">
        <v>27.0693483</v>
      </c>
      <c r="F12" s="31">
        <v>9.168E-9</v>
      </c>
      <c r="G12" s="24"/>
      <c r="H12" s="24"/>
    </row>
    <row r="13">
      <c r="A13" s="23" t="s">
        <v>56</v>
      </c>
      <c r="B13" s="27">
        <v>25.0</v>
      </c>
      <c r="C13" s="27">
        <v>5.29004126</v>
      </c>
      <c r="D13" s="27">
        <v>0.21160165</v>
      </c>
      <c r="E13" s="24"/>
      <c r="F13" s="24"/>
      <c r="G13" s="24"/>
      <c r="H13" s="24"/>
      <c r="I13" s="24"/>
    </row>
    <row r="14">
      <c r="A14" s="28" t="s">
        <v>57</v>
      </c>
      <c r="B14" s="29">
        <v>29.0</v>
      </c>
      <c r="C14" s="29">
        <v>28.2017163</v>
      </c>
      <c r="D14" s="32"/>
      <c r="E14" s="32"/>
      <c r="F14" s="32"/>
      <c r="G14" s="24"/>
      <c r="H14" s="24"/>
      <c r="I14" s="24"/>
    </row>
    <row r="15">
      <c r="A15" s="24"/>
      <c r="B15" s="24"/>
      <c r="C15" s="24"/>
      <c r="D15" s="24"/>
      <c r="E15" s="24"/>
      <c r="F15" s="24"/>
      <c r="G15" s="24"/>
      <c r="H15" s="24"/>
      <c r="I15" s="24"/>
    </row>
    <row r="16">
      <c r="A16" s="30"/>
      <c r="B16" s="25" t="s">
        <v>58</v>
      </c>
      <c r="C16" s="25" t="s">
        <v>47</v>
      </c>
      <c r="D16" s="25" t="s">
        <v>59</v>
      </c>
      <c r="E16" s="25" t="s">
        <v>60</v>
      </c>
      <c r="F16" s="25" t="s">
        <v>61</v>
      </c>
      <c r="G16" s="25" t="s">
        <v>62</v>
      </c>
      <c r="H16" s="25" t="s">
        <v>63</v>
      </c>
      <c r="I16" s="25" t="s">
        <v>64</v>
      </c>
    </row>
    <row r="17">
      <c r="A17" s="23" t="s">
        <v>65</v>
      </c>
      <c r="B17" s="27">
        <v>0.27741343</v>
      </c>
      <c r="C17" s="27">
        <v>1.69690723</v>
      </c>
      <c r="D17" s="27">
        <v>0.16348179</v>
      </c>
      <c r="E17" s="27">
        <v>0.87145354</v>
      </c>
      <c r="F17" s="27">
        <v>-3.2174324</v>
      </c>
      <c r="G17" s="27">
        <v>3.77225929</v>
      </c>
      <c r="H17" s="27">
        <v>-3.2174324</v>
      </c>
      <c r="I17" s="27">
        <v>3.77225929</v>
      </c>
    </row>
    <row r="18">
      <c r="A18" s="23" t="s">
        <v>1</v>
      </c>
      <c r="B18" s="31">
        <v>1.5945E-5</v>
      </c>
      <c r="C18" s="31">
        <v>9.4425E-6</v>
      </c>
      <c r="D18" s="27">
        <v>1.6886403</v>
      </c>
      <c r="E18" s="27">
        <v>0.10372522</v>
      </c>
      <c r="F18" s="31">
        <v>-3.502E-6</v>
      </c>
      <c r="G18" s="31">
        <v>3.5392E-5</v>
      </c>
      <c r="H18" s="31">
        <v>-3.502E-6</v>
      </c>
      <c r="I18" s="31">
        <v>3.5392E-5</v>
      </c>
    </row>
    <row r="19">
      <c r="A19" s="23" t="s">
        <v>2</v>
      </c>
      <c r="B19" s="27">
        <v>5.19415082</v>
      </c>
      <c r="C19" s="27">
        <v>1.21519185</v>
      </c>
      <c r="D19" s="27">
        <v>4.27434633</v>
      </c>
      <c r="E19" s="27">
        <v>2.4428E-4</v>
      </c>
      <c r="F19" s="27">
        <v>2.69141636</v>
      </c>
      <c r="G19" s="27">
        <v>7.69688528</v>
      </c>
      <c r="H19" s="27">
        <v>2.69141636</v>
      </c>
      <c r="I19" s="27">
        <v>7.69688528</v>
      </c>
    </row>
    <row r="20">
      <c r="A20" s="23" t="s">
        <v>3</v>
      </c>
      <c r="B20" s="27">
        <v>0.02115179</v>
      </c>
      <c r="C20" s="27">
        <v>0.02315578</v>
      </c>
      <c r="D20" s="27">
        <v>0.91345586</v>
      </c>
      <c r="E20" s="27">
        <v>0.36972873</v>
      </c>
      <c r="F20" s="27">
        <v>-0.0265384</v>
      </c>
      <c r="G20" s="27">
        <v>0.06884202</v>
      </c>
      <c r="H20" s="27">
        <v>-0.0265384</v>
      </c>
      <c r="I20" s="27">
        <v>0.06884202</v>
      </c>
    </row>
    <row r="21">
      <c r="A21" s="28" t="s">
        <v>4</v>
      </c>
      <c r="B21" s="29">
        <v>-0.8008844</v>
      </c>
      <c r="C21" s="29">
        <v>0.55489985</v>
      </c>
      <c r="D21" s="29">
        <v>-1.4432954</v>
      </c>
      <c r="E21" s="29">
        <v>0.16135179</v>
      </c>
      <c r="F21" s="29">
        <v>-1.943722</v>
      </c>
      <c r="G21" s="29">
        <v>0.34195325</v>
      </c>
      <c r="H21" s="29">
        <v>-1.943722</v>
      </c>
      <c r="I21" s="29">
        <v>0.34195325</v>
      </c>
    </row>
    <row r="22">
      <c r="A22" s="24"/>
      <c r="B22" s="24"/>
      <c r="C22" s="24"/>
      <c r="D22" s="24"/>
      <c r="E22" s="24"/>
      <c r="F22" s="24"/>
      <c r="G22" s="24"/>
      <c r="H22" s="24"/>
      <c r="I22" s="24"/>
    </row>
    <row r="23">
      <c r="A23" s="24"/>
      <c r="B23" s="24"/>
      <c r="C23" s="24"/>
      <c r="D23" s="24"/>
      <c r="E23" s="24"/>
      <c r="F23" s="24"/>
      <c r="G23" s="24"/>
      <c r="H23" s="24"/>
      <c r="I23" s="24"/>
    </row>
    <row r="24">
      <c r="A24" s="24"/>
      <c r="B24" s="24"/>
      <c r="C24" s="24"/>
      <c r="D24" s="24"/>
      <c r="E24" s="24"/>
      <c r="F24" s="24"/>
      <c r="G24" s="24"/>
      <c r="H24" s="24"/>
      <c r="I24" s="24"/>
    </row>
    <row r="25">
      <c r="A25" s="23" t="s">
        <v>66</v>
      </c>
      <c r="C25" s="24"/>
      <c r="D25" s="24"/>
      <c r="E25" s="24"/>
      <c r="F25" s="24"/>
      <c r="G25" s="24"/>
      <c r="H25" s="24"/>
      <c r="I25" s="24"/>
    </row>
    <row r="26">
      <c r="A26" s="24"/>
      <c r="B26" s="24"/>
      <c r="C26" s="24"/>
      <c r="D26" s="24"/>
      <c r="E26" s="24"/>
      <c r="F26" s="24"/>
      <c r="G26" s="24"/>
      <c r="H26" s="24"/>
      <c r="I26" s="24"/>
    </row>
    <row r="27">
      <c r="A27" s="25" t="s">
        <v>67</v>
      </c>
      <c r="B27" s="25" t="s">
        <v>68</v>
      </c>
      <c r="C27" s="25" t="s">
        <v>69</v>
      </c>
      <c r="D27" s="24"/>
      <c r="E27" s="24"/>
      <c r="F27" s="24"/>
      <c r="G27" s="24"/>
      <c r="H27" s="24"/>
      <c r="I27" s="24"/>
    </row>
    <row r="28">
      <c r="A28" s="27">
        <v>1.0</v>
      </c>
      <c r="B28" s="27">
        <v>7.44198349</v>
      </c>
      <c r="C28" s="27">
        <v>0.36201651</v>
      </c>
      <c r="D28" s="24"/>
      <c r="E28" s="24"/>
      <c r="F28" s="24"/>
      <c r="G28" s="24"/>
      <c r="H28" s="24"/>
      <c r="I28" s="24"/>
    </row>
    <row r="29">
      <c r="A29" s="27">
        <v>2.0</v>
      </c>
      <c r="B29" s="27">
        <v>6.3252624</v>
      </c>
      <c r="C29" s="27">
        <v>-0.1812624</v>
      </c>
      <c r="D29" s="24"/>
      <c r="E29" s="24"/>
      <c r="F29" s="24"/>
      <c r="G29" s="24"/>
      <c r="H29" s="24"/>
      <c r="I29" s="24"/>
    </row>
    <row r="30">
      <c r="A30" s="27">
        <v>3.0</v>
      </c>
      <c r="B30" s="27">
        <v>6.62581202</v>
      </c>
      <c r="C30" s="27">
        <v>-0.496812</v>
      </c>
      <c r="D30" s="24"/>
      <c r="E30" s="24"/>
      <c r="F30" s="24"/>
      <c r="G30" s="24"/>
      <c r="H30" s="24"/>
      <c r="I30" s="24"/>
    </row>
    <row r="31">
      <c r="A31" s="27">
        <v>4.0</v>
      </c>
      <c r="B31" s="27">
        <v>7.02944454</v>
      </c>
      <c r="C31" s="27">
        <v>0.06555546</v>
      </c>
      <c r="D31" s="24"/>
      <c r="E31" s="24"/>
      <c r="F31" s="24"/>
      <c r="G31" s="24"/>
      <c r="H31" s="24"/>
      <c r="I31" s="24"/>
    </row>
    <row r="32">
      <c r="A32" s="27">
        <v>5.0</v>
      </c>
      <c r="B32" s="27">
        <v>6.89905084</v>
      </c>
      <c r="C32" s="27">
        <v>-0.0050508</v>
      </c>
      <c r="D32" s="24"/>
      <c r="E32" s="24"/>
      <c r="F32" s="24"/>
      <c r="G32" s="24"/>
      <c r="H32" s="24"/>
      <c r="I32" s="24"/>
    </row>
    <row r="33">
      <c r="A33" s="27">
        <v>6.0</v>
      </c>
      <c r="B33" s="27">
        <v>3.99835696</v>
      </c>
      <c r="C33" s="27">
        <v>0.28364304</v>
      </c>
      <c r="D33" s="24"/>
      <c r="E33" s="24"/>
      <c r="F33" s="24"/>
      <c r="G33" s="24"/>
      <c r="H33" s="24"/>
      <c r="I33" s="24"/>
    </row>
    <row r="34">
      <c r="A34" s="27">
        <v>7.0</v>
      </c>
      <c r="B34" s="27">
        <v>4.37485354</v>
      </c>
      <c r="C34" s="27">
        <v>0.59814646</v>
      </c>
      <c r="D34" s="24"/>
      <c r="E34" s="24"/>
      <c r="F34" s="24"/>
      <c r="G34" s="24"/>
      <c r="H34" s="24"/>
      <c r="I34" s="24"/>
    </row>
    <row r="35">
      <c r="A35" s="27">
        <v>8.0</v>
      </c>
      <c r="B35" s="27">
        <v>5.6432642</v>
      </c>
      <c r="C35" s="27">
        <v>0.4817358</v>
      </c>
      <c r="D35" s="24"/>
      <c r="E35" s="24"/>
      <c r="F35" s="24"/>
      <c r="G35" s="24"/>
      <c r="H35" s="24"/>
      <c r="I35" s="24"/>
    </row>
    <row r="36">
      <c r="A36" s="27">
        <v>9.0</v>
      </c>
      <c r="B36" s="27">
        <v>5.69936658</v>
      </c>
      <c r="C36" s="27">
        <v>-1.0853666</v>
      </c>
      <c r="D36" s="24"/>
      <c r="E36" s="24"/>
      <c r="F36" s="24"/>
      <c r="G36" s="24"/>
      <c r="H36" s="24"/>
      <c r="I36" s="24"/>
    </row>
    <row r="37">
      <c r="A37" s="27">
        <v>10.0</v>
      </c>
      <c r="B37" s="27">
        <v>5.53239304</v>
      </c>
      <c r="C37" s="27">
        <v>0.79760696</v>
      </c>
      <c r="D37" s="24"/>
      <c r="E37" s="24"/>
      <c r="F37" s="24"/>
      <c r="G37" s="24"/>
      <c r="H37" s="24"/>
      <c r="I37" s="24"/>
    </row>
    <row r="38">
      <c r="A38" s="27">
        <v>11.0</v>
      </c>
      <c r="B38" s="27">
        <v>6.6151834</v>
      </c>
      <c r="C38" s="27">
        <v>0.1808166</v>
      </c>
      <c r="D38" s="24"/>
      <c r="E38" s="24"/>
      <c r="F38" s="24"/>
      <c r="G38" s="24"/>
      <c r="H38" s="24"/>
      <c r="I38" s="24"/>
    </row>
    <row r="39">
      <c r="A39" s="27">
        <v>12.0</v>
      </c>
      <c r="B39" s="27">
        <v>4.62017148</v>
      </c>
      <c r="C39" s="27">
        <v>0.36082852</v>
      </c>
      <c r="D39" s="24"/>
      <c r="E39" s="24"/>
      <c r="F39" s="24"/>
      <c r="G39" s="24"/>
      <c r="H39" s="24"/>
      <c r="I39" s="24"/>
    </row>
    <row r="40">
      <c r="A40" s="27">
        <v>13.0</v>
      </c>
      <c r="B40" s="27">
        <v>6.24444542</v>
      </c>
      <c r="C40" s="27">
        <v>-0.1194454</v>
      </c>
      <c r="D40" s="24"/>
      <c r="E40" s="24"/>
      <c r="F40" s="24"/>
      <c r="G40" s="24"/>
      <c r="H40" s="24"/>
      <c r="I40" s="24"/>
    </row>
    <row r="41">
      <c r="A41" s="27">
        <v>14.0</v>
      </c>
      <c r="B41" s="27">
        <v>4.19256323</v>
      </c>
      <c r="C41" s="27">
        <v>-0.1565632</v>
      </c>
      <c r="D41" s="24"/>
      <c r="E41" s="24"/>
      <c r="F41" s="24"/>
      <c r="G41" s="24"/>
      <c r="H41" s="24"/>
      <c r="I41" s="24"/>
    </row>
    <row r="42">
      <c r="A42" s="27">
        <v>15.0</v>
      </c>
      <c r="B42" s="27">
        <v>6.54058999</v>
      </c>
      <c r="C42" s="27">
        <v>-0.07759</v>
      </c>
      <c r="D42" s="24"/>
      <c r="E42" s="24"/>
      <c r="F42" s="24"/>
      <c r="G42" s="24"/>
      <c r="H42" s="24"/>
      <c r="I42" s="24"/>
    </row>
    <row r="43">
      <c r="A43" s="27">
        <v>16.0</v>
      </c>
      <c r="B43" s="27">
        <v>6.7888186</v>
      </c>
      <c r="C43" s="27">
        <v>-0.1278186</v>
      </c>
      <c r="D43" s="24"/>
      <c r="E43" s="24"/>
      <c r="F43" s="24"/>
      <c r="G43" s="24"/>
      <c r="H43" s="24"/>
      <c r="I43" s="24"/>
    </row>
    <row r="44">
      <c r="A44" s="27">
        <v>17.0</v>
      </c>
      <c r="B44" s="27">
        <v>5.10287757</v>
      </c>
      <c r="C44" s="27">
        <v>-0.9328776</v>
      </c>
      <c r="D44" s="24"/>
      <c r="E44" s="24"/>
      <c r="F44" s="24"/>
      <c r="G44" s="24"/>
      <c r="H44" s="24"/>
      <c r="I44" s="24"/>
    </row>
    <row r="45">
      <c r="A45" s="27">
        <v>18.0</v>
      </c>
      <c r="B45" s="27">
        <v>5.91203349</v>
      </c>
      <c r="C45" s="27">
        <v>-0.0940335</v>
      </c>
      <c r="D45" s="24"/>
      <c r="E45" s="24"/>
      <c r="F45" s="24"/>
      <c r="G45" s="24"/>
      <c r="H45" s="24"/>
      <c r="I45" s="24"/>
    </row>
    <row r="46">
      <c r="A46" s="27">
        <v>19.0</v>
      </c>
      <c r="B46" s="27">
        <v>6.04462805</v>
      </c>
      <c r="C46" s="27">
        <v>-0.3836281</v>
      </c>
      <c r="D46" s="24"/>
      <c r="E46" s="24"/>
      <c r="F46" s="24"/>
      <c r="G46" s="24"/>
      <c r="H46" s="24"/>
      <c r="I46" s="24"/>
    </row>
    <row r="47">
      <c r="A47" s="27">
        <v>20.0</v>
      </c>
      <c r="B47" s="27">
        <v>6.80507094</v>
      </c>
      <c r="C47" s="27">
        <v>0.66792906</v>
      </c>
      <c r="D47" s="24"/>
      <c r="E47" s="24"/>
      <c r="F47" s="24"/>
      <c r="G47" s="24"/>
      <c r="H47" s="24"/>
      <c r="I47" s="24"/>
    </row>
    <row r="48">
      <c r="A48" s="27">
        <v>21.0</v>
      </c>
      <c r="B48" s="27">
        <v>5.57033381</v>
      </c>
      <c r="C48" s="27">
        <v>0.05966619</v>
      </c>
      <c r="D48" s="24"/>
      <c r="E48" s="24"/>
      <c r="F48" s="24"/>
      <c r="G48" s="24"/>
      <c r="H48" s="24"/>
      <c r="I48" s="24"/>
    </row>
    <row r="49">
      <c r="A49" s="27">
        <v>22.0</v>
      </c>
      <c r="B49" s="27">
        <v>6.5405363</v>
      </c>
      <c r="C49" s="27">
        <v>0.2224637</v>
      </c>
      <c r="D49" s="24"/>
      <c r="E49" s="24"/>
      <c r="F49" s="24"/>
      <c r="G49" s="24"/>
      <c r="H49" s="24"/>
      <c r="I49" s="24"/>
    </row>
    <row r="50">
      <c r="A50" s="27">
        <v>23.0</v>
      </c>
      <c r="B50" s="27">
        <v>5.95723674</v>
      </c>
      <c r="C50" s="27">
        <v>-0.0552367</v>
      </c>
      <c r="D50" s="24"/>
      <c r="E50" s="24"/>
      <c r="F50" s="24"/>
      <c r="G50" s="24"/>
      <c r="H50" s="24"/>
      <c r="I50" s="24"/>
    </row>
    <row r="51">
      <c r="A51" s="27">
        <v>24.0</v>
      </c>
      <c r="B51" s="27">
        <v>7.17084913</v>
      </c>
      <c r="C51" s="27">
        <v>-0.0478491</v>
      </c>
      <c r="D51" s="24"/>
      <c r="E51" s="24"/>
      <c r="F51" s="24"/>
      <c r="G51" s="24"/>
      <c r="H51" s="24"/>
      <c r="I51" s="24"/>
    </row>
    <row r="52">
      <c r="A52" s="27">
        <v>25.0</v>
      </c>
      <c r="B52" s="27">
        <v>5.80689886</v>
      </c>
      <c r="C52" s="27">
        <v>0.03610114</v>
      </c>
      <c r="D52" s="24"/>
      <c r="E52" s="24"/>
      <c r="F52" s="24"/>
      <c r="G52" s="24"/>
      <c r="H52" s="24"/>
      <c r="I52" s="24"/>
    </row>
    <row r="53">
      <c r="A53" s="27">
        <v>26.0</v>
      </c>
      <c r="B53" s="27">
        <v>6.05757112</v>
      </c>
      <c r="C53" s="27">
        <v>0.07242888</v>
      </c>
      <c r="D53" s="24"/>
      <c r="E53" s="24"/>
      <c r="F53" s="24"/>
      <c r="G53" s="24"/>
      <c r="H53" s="24"/>
      <c r="I53" s="24"/>
    </row>
    <row r="54">
      <c r="A54" s="27">
        <v>27.0</v>
      </c>
      <c r="B54" s="27">
        <v>6.15780871</v>
      </c>
      <c r="C54" s="27">
        <v>0.10719129</v>
      </c>
      <c r="D54" s="24"/>
      <c r="E54" s="24"/>
      <c r="F54" s="24"/>
      <c r="G54" s="24"/>
      <c r="H54" s="24"/>
      <c r="I54" s="24"/>
    </row>
    <row r="55">
      <c r="A55" s="27">
        <v>28.0</v>
      </c>
      <c r="B55" s="27">
        <v>4.98200994</v>
      </c>
      <c r="C55" s="27">
        <v>-0.5500099</v>
      </c>
      <c r="D55" s="24"/>
      <c r="E55" s="24"/>
      <c r="F55" s="24"/>
      <c r="G55" s="24"/>
      <c r="H55" s="24"/>
      <c r="I55" s="24"/>
    </row>
    <row r="56">
      <c r="A56" s="27">
        <v>29.0</v>
      </c>
      <c r="B56" s="27">
        <v>5.66313066</v>
      </c>
      <c r="C56" s="27">
        <v>-0.3881307</v>
      </c>
      <c r="D56" s="24"/>
      <c r="E56" s="24"/>
      <c r="F56" s="24"/>
      <c r="G56" s="24"/>
      <c r="H56" s="24"/>
      <c r="I56" s="24"/>
    </row>
    <row r="57">
      <c r="A57" s="29">
        <v>30.0</v>
      </c>
      <c r="B57" s="29">
        <v>5.27845495</v>
      </c>
      <c r="C57" s="29">
        <v>0.40554505</v>
      </c>
      <c r="D57" s="24"/>
      <c r="E57" s="24"/>
      <c r="F57" s="24"/>
      <c r="G57" s="24"/>
      <c r="H57" s="24"/>
      <c r="I57" s="24"/>
    </row>
  </sheetData>
  <mergeCells count="3">
    <mergeCell ref="A1:B1"/>
    <mergeCell ref="A3:B3"/>
    <mergeCell ref="A25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