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Задание 4" sheetId="4" r:id="rId7"/>
  </sheets>
  <definedNames/>
  <calcPr/>
</workbook>
</file>

<file path=xl/sharedStrings.xml><?xml version="1.0" encoding="utf-8"?>
<sst xmlns="http://schemas.openxmlformats.org/spreadsheetml/2006/main" count="43" uniqueCount="20">
  <si>
    <t>xi</t>
  </si>
  <si>
    <t>pi</t>
  </si>
  <si>
    <t>Автомобиль</t>
  </si>
  <si>
    <t>Телевизор</t>
  </si>
  <si>
    <t>Видеомагнитофон</t>
  </si>
  <si>
    <t>xi*pi</t>
  </si>
  <si>
    <t>Билетов</t>
  </si>
  <si>
    <t>шт</t>
  </si>
  <si>
    <t>ден.ед.</t>
  </si>
  <si>
    <t>xi*xi*pi</t>
  </si>
  <si>
    <t>Мат. ожидание</t>
  </si>
  <si>
    <t>Дисперсия</t>
  </si>
  <si>
    <t>Средний выигрыш на билет</t>
  </si>
  <si>
    <t>Стандартное отклонение</t>
  </si>
  <si>
    <t>Стоимость одного билета</t>
  </si>
  <si>
    <t>Среднее квадратичное отклонение</t>
  </si>
  <si>
    <t>Стрелок X</t>
  </si>
  <si>
    <t>Среднеквадратичное отклонение(D(x))</t>
  </si>
  <si>
    <t>Ответ: Сравнив значения дисперсий D(X)1&gt;D(X)2, мы можем сделать вывод, что второй стрелок более меткий</t>
  </si>
  <si>
    <t>Стрелок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</si>
</sst>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color theme="1"/>
      <name val="Arial"/>
    </font>
    <font>
      <b/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horizontal="center" vertical="center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readingOrder="0"/>
    </xf>
    <xf borderId="1" fillId="5" fontId="1" numFmtId="0" xfId="0" applyBorder="1" applyFill="1" applyFont="1"/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1" fillId="5" fontId="1" numFmtId="164" xfId="0" applyAlignment="1" applyBorder="1" applyFont="1" applyNumberFormat="1">
      <alignment horizontal="center" vertical="center"/>
    </xf>
    <xf borderId="1" fillId="5" fontId="1" numFmtId="2" xfId="0" applyBorder="1" applyFont="1" applyNumberFormat="1"/>
    <xf borderId="1" fillId="4" fontId="1" numFmtId="0" xfId="0" applyAlignment="1" applyBorder="1" applyFont="1">
      <alignment readingOrder="0" shrinkToFit="0" wrapText="1"/>
    </xf>
    <xf borderId="1" fillId="5" fontId="1" numFmtId="2" xfId="0" applyAlignment="1" applyBorder="1" applyFont="1" applyNumberFormat="1">
      <alignment shrinkToFit="0" wrapText="1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readingOrder="0" vertical="top"/>
    </xf>
    <xf borderId="1" fillId="6" fontId="1" numFmtId="0" xfId="0" applyAlignment="1" applyBorder="1" applyFill="1" applyFont="1">
      <alignment horizontal="center" readingOrder="0" vertical="top"/>
    </xf>
    <xf borderId="1" fillId="7" fontId="1" numFmtId="0" xfId="0" applyAlignment="1" applyBorder="1" applyFill="1" applyFont="1">
      <alignment horizontal="center" readingOrder="0" vertical="top"/>
    </xf>
    <xf borderId="1" fillId="7" fontId="1" numFmtId="0" xfId="0" applyAlignment="1" applyBorder="1" applyFont="1">
      <alignment horizontal="center" readingOrder="0" shrinkToFit="0" vertical="top" wrapText="1"/>
    </xf>
    <xf borderId="1" fillId="7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Многоугольник распределения стрелка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1'!$B$4</c:f>
            </c:strRef>
          </c:tx>
          <c:marker>
            <c:symbol val="none"/>
          </c:marker>
          <c:cat>
            <c:strRef>
              <c:f>'Задание 1'!$C$3:$M$3</c:f>
            </c:strRef>
          </c:cat>
          <c:val>
            <c:numRef>
              <c:f>'Задание 1'!$C$4:$M$4</c:f>
            </c:numRef>
          </c:val>
          <c:smooth val="0"/>
        </c:ser>
        <c:axId val="1354547991"/>
        <c:axId val="1762757289"/>
      </c:lineChart>
      <c:catAx>
        <c:axId val="135454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xi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57289"/>
      </c:catAx>
      <c:valAx>
        <c:axId val="1762757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547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Многоугольник распределения стрелка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1'!$B$11</c:f>
            </c:strRef>
          </c:tx>
          <c:marker>
            <c:symbol val="none"/>
          </c:marker>
          <c:cat>
            <c:strRef>
              <c:f>'Задание 1'!$C$10:$M$10</c:f>
            </c:strRef>
          </c:cat>
          <c:val>
            <c:numRef>
              <c:f>'Задание 1'!$C$11:$M$11</c:f>
            </c:numRef>
          </c:val>
          <c:smooth val="0"/>
        </c:ser>
        <c:axId val="1377315980"/>
        <c:axId val="1251201655"/>
      </c:lineChart>
      <c:catAx>
        <c:axId val="1377315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xi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201655"/>
      </c:catAx>
      <c:valAx>
        <c:axId val="125120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315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16</xdr:row>
      <xdr:rowOff>85725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390525</xdr:colOff>
      <xdr:row>16</xdr:row>
      <xdr:rowOff>85725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13" width="4.71"/>
    <col customWidth="1" min="16" max="16" width="19.14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8" t="s">
        <v>16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9" t="s">
        <v>0</v>
      </c>
      <c r="C3" s="19">
        <v>0.0</v>
      </c>
      <c r="D3" s="19">
        <v>1.0</v>
      </c>
      <c r="E3" s="19">
        <v>2.0</v>
      </c>
      <c r="F3" s="19">
        <v>3.0</v>
      </c>
      <c r="G3" s="19">
        <v>4.0</v>
      </c>
      <c r="H3" s="19">
        <v>5.0</v>
      </c>
      <c r="I3" s="19">
        <v>6.0</v>
      </c>
      <c r="J3" s="19">
        <v>7.0</v>
      </c>
      <c r="K3" s="19">
        <v>8.0</v>
      </c>
      <c r="L3" s="19">
        <v>9.0</v>
      </c>
      <c r="M3" s="19">
        <v>10.0</v>
      </c>
      <c r="N3" s="17"/>
      <c r="O3" s="20" t="s">
        <v>10</v>
      </c>
      <c r="P3" s="21" t="s">
        <v>17</v>
      </c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9" t="s">
        <v>1</v>
      </c>
      <c r="C4" s="19">
        <v>0.15</v>
      </c>
      <c r="D4" s="19">
        <v>0.11</v>
      </c>
      <c r="E4" s="19">
        <v>0.04</v>
      </c>
      <c r="F4" s="19">
        <v>0.05</v>
      </c>
      <c r="G4" s="19">
        <v>0.04</v>
      </c>
      <c r="H4" s="19">
        <v>0.1</v>
      </c>
      <c r="I4" s="19">
        <v>0.1</v>
      </c>
      <c r="J4" s="19">
        <v>0.04</v>
      </c>
      <c r="K4" s="19">
        <v>0.05</v>
      </c>
      <c r="L4" s="19">
        <v>0.12</v>
      </c>
      <c r="M4" s="19">
        <v>0.2</v>
      </c>
      <c r="N4" s="17"/>
      <c r="O4" s="22">
        <f>sum(C6:M6)</f>
        <v>5.36</v>
      </c>
      <c r="P4" s="22">
        <f>sum(C7:M7)-O4*O4</f>
        <v>13.6104</v>
      </c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9" t="s">
        <v>5</v>
      </c>
      <c r="C6" s="19">
        <f t="shared" ref="C6:M6" si="1">C3*C4</f>
        <v>0</v>
      </c>
      <c r="D6" s="19">
        <f t="shared" si="1"/>
        <v>0.11</v>
      </c>
      <c r="E6" s="19">
        <f t="shared" si="1"/>
        <v>0.08</v>
      </c>
      <c r="F6" s="19">
        <f t="shared" si="1"/>
        <v>0.15</v>
      </c>
      <c r="G6" s="19">
        <f t="shared" si="1"/>
        <v>0.16</v>
      </c>
      <c r="H6" s="19">
        <f t="shared" si="1"/>
        <v>0.5</v>
      </c>
      <c r="I6" s="19">
        <f t="shared" si="1"/>
        <v>0.6</v>
      </c>
      <c r="J6" s="19">
        <f t="shared" si="1"/>
        <v>0.28</v>
      </c>
      <c r="K6" s="19">
        <f t="shared" si="1"/>
        <v>0.4</v>
      </c>
      <c r="L6" s="19">
        <f t="shared" si="1"/>
        <v>1.08</v>
      </c>
      <c r="M6" s="19">
        <f t="shared" si="1"/>
        <v>2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9" t="s">
        <v>9</v>
      </c>
      <c r="C7" s="19">
        <f t="shared" ref="C7:M7" si="2">C3*C3*C4</f>
        <v>0</v>
      </c>
      <c r="D7" s="19">
        <f t="shared" si="2"/>
        <v>0.11</v>
      </c>
      <c r="E7" s="19">
        <f t="shared" si="2"/>
        <v>0.16</v>
      </c>
      <c r="F7" s="19">
        <f t="shared" si="2"/>
        <v>0.45</v>
      </c>
      <c r="G7" s="19">
        <f t="shared" si="2"/>
        <v>0.64</v>
      </c>
      <c r="H7" s="19">
        <f t="shared" si="2"/>
        <v>2.5</v>
      </c>
      <c r="I7" s="19">
        <f t="shared" si="2"/>
        <v>3.6</v>
      </c>
      <c r="J7" s="19">
        <f t="shared" si="2"/>
        <v>1.96</v>
      </c>
      <c r="K7" s="19">
        <f t="shared" si="2"/>
        <v>3.2</v>
      </c>
      <c r="L7" s="19">
        <f t="shared" si="2"/>
        <v>9.72</v>
      </c>
      <c r="M7" s="19">
        <f t="shared" si="2"/>
        <v>20</v>
      </c>
      <c r="N7" s="17"/>
      <c r="O7" s="17"/>
      <c r="P7" s="17"/>
      <c r="Q7" s="23" t="s">
        <v>18</v>
      </c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T8" s="17"/>
      <c r="U8" s="17"/>
      <c r="V8" s="17"/>
      <c r="W8" s="17"/>
      <c r="X8" s="17"/>
      <c r="Y8" s="17"/>
      <c r="Z8" s="17"/>
    </row>
    <row r="9">
      <c r="A9" s="17"/>
      <c r="B9" s="18" t="s">
        <v>19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T9" s="17"/>
      <c r="U9" s="17"/>
      <c r="V9" s="17"/>
      <c r="W9" s="17"/>
      <c r="X9" s="17"/>
      <c r="Y9" s="17"/>
      <c r="Z9" s="17"/>
    </row>
    <row r="10">
      <c r="A10" s="17"/>
      <c r="B10" s="19" t="s">
        <v>0</v>
      </c>
      <c r="C10" s="19">
        <v>0.0</v>
      </c>
      <c r="D10" s="19">
        <v>1.0</v>
      </c>
      <c r="E10" s="19">
        <v>2.0</v>
      </c>
      <c r="F10" s="19">
        <v>3.0</v>
      </c>
      <c r="G10" s="19">
        <v>4.0</v>
      </c>
      <c r="H10" s="19">
        <v>5.0</v>
      </c>
      <c r="I10" s="19">
        <v>6.0</v>
      </c>
      <c r="J10" s="19">
        <v>7.0</v>
      </c>
      <c r="K10" s="19">
        <v>8.0</v>
      </c>
      <c r="L10" s="19">
        <v>9.0</v>
      </c>
      <c r="M10" s="19">
        <v>10.0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9" t="s">
        <v>1</v>
      </c>
      <c r="C11" s="19">
        <v>0.01</v>
      </c>
      <c r="D11" s="19">
        <v>0.03</v>
      </c>
      <c r="E11" s="19">
        <v>0.05</v>
      </c>
      <c r="F11" s="19">
        <v>0.09</v>
      </c>
      <c r="G11" s="19">
        <v>0.11</v>
      </c>
      <c r="H11" s="19">
        <v>0.24</v>
      </c>
      <c r="I11" s="19">
        <v>0.21</v>
      </c>
      <c r="J11" s="19">
        <v>0.1</v>
      </c>
      <c r="K11" s="19">
        <v>0.1</v>
      </c>
      <c r="L11" s="19">
        <v>0.04</v>
      </c>
      <c r="M11" s="19">
        <v>0.02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0" t="s">
        <v>10</v>
      </c>
      <c r="P12" s="21" t="s">
        <v>17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9" t="s">
        <v>5</v>
      </c>
      <c r="C13" s="19">
        <f t="shared" ref="C13:M13" si="3">C10*C11</f>
        <v>0</v>
      </c>
      <c r="D13" s="19">
        <f t="shared" si="3"/>
        <v>0.03</v>
      </c>
      <c r="E13" s="19">
        <f t="shared" si="3"/>
        <v>0.1</v>
      </c>
      <c r="F13" s="19">
        <f t="shared" si="3"/>
        <v>0.27</v>
      </c>
      <c r="G13" s="19">
        <f t="shared" si="3"/>
        <v>0.44</v>
      </c>
      <c r="H13" s="19">
        <f t="shared" si="3"/>
        <v>1.2</v>
      </c>
      <c r="I13" s="19">
        <f t="shared" si="3"/>
        <v>1.26</v>
      </c>
      <c r="J13" s="19">
        <f t="shared" si="3"/>
        <v>0.7</v>
      </c>
      <c r="K13" s="19">
        <f t="shared" si="3"/>
        <v>0.8</v>
      </c>
      <c r="L13" s="19">
        <f t="shared" si="3"/>
        <v>0.36</v>
      </c>
      <c r="M13" s="19">
        <f t="shared" si="3"/>
        <v>0.2</v>
      </c>
      <c r="N13" s="17"/>
      <c r="O13" s="22">
        <f>sum(C13:M13)</f>
        <v>5.36</v>
      </c>
      <c r="P13" s="22">
        <f>sum(C14:M14)-O13*O13</f>
        <v>4.1704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9" t="s">
        <v>9</v>
      </c>
      <c r="C14" s="19">
        <f t="shared" ref="C14:M14" si="4">C10*C10*C11</f>
        <v>0</v>
      </c>
      <c r="D14" s="19">
        <f t="shared" si="4"/>
        <v>0.03</v>
      </c>
      <c r="E14" s="19">
        <f t="shared" si="4"/>
        <v>0.2</v>
      </c>
      <c r="F14" s="19">
        <f t="shared" si="4"/>
        <v>0.81</v>
      </c>
      <c r="G14" s="19">
        <f t="shared" si="4"/>
        <v>1.76</v>
      </c>
      <c r="H14" s="19">
        <f t="shared" si="4"/>
        <v>6</v>
      </c>
      <c r="I14" s="19">
        <f t="shared" si="4"/>
        <v>7.56</v>
      </c>
      <c r="J14" s="19">
        <f t="shared" si="4"/>
        <v>4.9</v>
      </c>
      <c r="K14" s="19">
        <f t="shared" si="4"/>
        <v>6.4</v>
      </c>
      <c r="L14" s="19">
        <f t="shared" si="4"/>
        <v>3.24</v>
      </c>
      <c r="M14" s="19">
        <f t="shared" si="4"/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Q7:S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 t="s">
        <v>2</v>
      </c>
      <c r="C2" s="4" t="s">
        <v>3</v>
      </c>
      <c r="D2" s="5" t="s">
        <v>4</v>
      </c>
      <c r="E2" s="2"/>
      <c r="F2" s="6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7</v>
      </c>
      <c r="B3" s="4">
        <v>1.0</v>
      </c>
      <c r="C3" s="4">
        <v>4.0</v>
      </c>
      <c r="D3" s="4">
        <v>5.0</v>
      </c>
      <c r="E3" s="2"/>
      <c r="F3" s="6">
        <v>1000.0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>
        <v>5000.0</v>
      </c>
      <c r="C4" s="4">
        <v>250.0</v>
      </c>
      <c r="D4" s="4">
        <v>200.0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0</v>
      </c>
      <c r="B6" s="4">
        <v>5000.0</v>
      </c>
      <c r="C6" s="4">
        <v>250.0</v>
      </c>
      <c r="D6" s="4">
        <v>200.0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</v>
      </c>
      <c r="B7" s="7">
        <f>1/10</f>
        <v>0.1</v>
      </c>
      <c r="C7" s="7">
        <f t="shared" ref="C7:D7" si="1">C3/10</f>
        <v>0.4</v>
      </c>
      <c r="D7" s="7">
        <f t="shared" si="1"/>
        <v>0.5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4">
        <f t="shared" ref="B8:D8" si="2">B6*B7</f>
        <v>500</v>
      </c>
      <c r="C8" s="4">
        <f t="shared" si="2"/>
        <v>100</v>
      </c>
      <c r="D8" s="4">
        <f t="shared" si="2"/>
        <v>100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9</v>
      </c>
      <c r="B9" s="4">
        <f t="shared" ref="B9:D9" si="3">B6*B6*B7</f>
        <v>2500000</v>
      </c>
      <c r="C9" s="4">
        <f t="shared" si="3"/>
        <v>25000</v>
      </c>
      <c r="D9" s="4">
        <f t="shared" si="3"/>
        <v>20000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12</v>
      </c>
      <c r="B12" s="11">
        <f>(B3+C3+D3)/1000</f>
        <v>0.01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 t="s">
        <v>10</v>
      </c>
      <c r="B13" s="11">
        <f>sum(B8:D8)</f>
        <v>700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11</v>
      </c>
      <c r="B14" s="11">
        <f>sum(B9:D9)-B13*B12</f>
        <v>2544993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 t="s">
        <v>13</v>
      </c>
      <c r="B15" s="11">
        <f>sqrt(B14)</f>
        <v>1595.303419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 t="s">
        <v>14</v>
      </c>
      <c r="B16" s="13">
        <f>(B13+B15)/1000</f>
        <v>2.295303419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3">
        <v>2.0</v>
      </c>
      <c r="D2" s="3">
        <v>4.0</v>
      </c>
      <c r="E2" s="3">
        <v>7.0</v>
      </c>
      <c r="F2" s="3">
        <v>10.0</v>
      </c>
      <c r="G2" s="3">
        <v>12.0</v>
      </c>
    </row>
    <row r="3">
      <c r="B3" s="1" t="s">
        <v>1</v>
      </c>
      <c r="C3" s="3">
        <v>0.1</v>
      </c>
      <c r="D3" s="3">
        <v>0.2</v>
      </c>
      <c r="E3" s="3">
        <v>0.4</v>
      </c>
      <c r="F3" s="3">
        <v>0.2</v>
      </c>
      <c r="G3" s="3">
        <v>0.1</v>
      </c>
    </row>
    <row r="4">
      <c r="B4" s="1" t="s">
        <v>5</v>
      </c>
      <c r="C4" s="3">
        <f t="shared" ref="C4:G4" si="1">C2*C3</f>
        <v>0.2</v>
      </c>
      <c r="D4" s="3">
        <f t="shared" si="1"/>
        <v>0.8</v>
      </c>
      <c r="E4" s="3">
        <f t="shared" si="1"/>
        <v>2.8</v>
      </c>
      <c r="F4" s="3">
        <f t="shared" si="1"/>
        <v>2</v>
      </c>
      <c r="G4" s="3">
        <f t="shared" si="1"/>
        <v>1.2</v>
      </c>
    </row>
    <row r="5">
      <c r="B5" s="1" t="s">
        <v>9</v>
      </c>
      <c r="C5" s="3">
        <f t="shared" ref="C5:G5" si="2">C4*C2</f>
        <v>0.4</v>
      </c>
      <c r="D5" s="3">
        <f t="shared" si="2"/>
        <v>3.2</v>
      </c>
      <c r="E5" s="3">
        <f t="shared" si="2"/>
        <v>19.6</v>
      </c>
      <c r="F5" s="3">
        <f t="shared" si="2"/>
        <v>20</v>
      </c>
      <c r="G5" s="3">
        <f t="shared" si="2"/>
        <v>14.4</v>
      </c>
    </row>
    <row r="7">
      <c r="B7" s="8" t="s">
        <v>10</v>
      </c>
      <c r="C7" s="9">
        <f>sum(C4:G4)</f>
        <v>7</v>
      </c>
    </row>
    <row r="8">
      <c r="B8" s="8" t="s">
        <v>11</v>
      </c>
      <c r="C8" s="9">
        <f>sum(C5:G5)-C7*C7</f>
        <v>8.6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3">
        <v>2.0</v>
      </c>
      <c r="D2" s="3">
        <v>4.0</v>
      </c>
      <c r="E2" s="3">
        <v>5.0</v>
      </c>
      <c r="F2" s="3">
        <v>6.0</v>
      </c>
      <c r="G2" s="3">
        <v>8.0</v>
      </c>
      <c r="H2" s="3">
        <v>9.0</v>
      </c>
    </row>
    <row r="3">
      <c r="B3" s="1" t="s">
        <v>1</v>
      </c>
      <c r="C3" s="3">
        <v>0.2</v>
      </c>
      <c r="D3" s="3">
        <v>0.25</v>
      </c>
      <c r="E3" s="3">
        <v>0.3</v>
      </c>
      <c r="F3" s="3">
        <v>0.1</v>
      </c>
      <c r="G3" s="3">
        <v>0.1</v>
      </c>
      <c r="H3" s="3">
        <v>0.05</v>
      </c>
    </row>
    <row r="4">
      <c r="B4" s="1" t="s">
        <v>5</v>
      </c>
      <c r="C4" s="3">
        <f t="shared" ref="C4:H4" si="1">C2*C3</f>
        <v>0.4</v>
      </c>
      <c r="D4" s="3">
        <f t="shared" si="1"/>
        <v>1</v>
      </c>
      <c r="E4" s="3">
        <f t="shared" si="1"/>
        <v>1.5</v>
      </c>
      <c r="F4" s="3">
        <f t="shared" si="1"/>
        <v>0.6</v>
      </c>
      <c r="G4" s="3">
        <f t="shared" si="1"/>
        <v>0.8</v>
      </c>
      <c r="H4" s="3">
        <f t="shared" si="1"/>
        <v>0.45</v>
      </c>
    </row>
    <row r="5">
      <c r="B5" s="1" t="s">
        <v>9</v>
      </c>
      <c r="C5" s="3">
        <f t="shared" ref="C5:H5" si="2">C4*C2</f>
        <v>0.8</v>
      </c>
      <c r="D5" s="3">
        <f t="shared" si="2"/>
        <v>4</v>
      </c>
      <c r="E5" s="3">
        <f t="shared" si="2"/>
        <v>7.5</v>
      </c>
      <c r="F5" s="3">
        <f t="shared" si="2"/>
        <v>3.6</v>
      </c>
      <c r="G5" s="3">
        <f t="shared" si="2"/>
        <v>6.4</v>
      </c>
      <c r="H5" s="3">
        <f t="shared" si="2"/>
        <v>4.05</v>
      </c>
    </row>
    <row r="7">
      <c r="B7" s="8" t="s">
        <v>10</v>
      </c>
      <c r="C7" s="9">
        <f>sum(C4:H4)</f>
        <v>4.75</v>
      </c>
    </row>
    <row r="8">
      <c r="B8" s="8" t="s">
        <v>11</v>
      </c>
      <c r="C8" s="14">
        <f>sum(C5:H5)-C7*C7</f>
        <v>3.7875</v>
      </c>
    </row>
    <row r="9">
      <c r="B9" s="15" t="s">
        <v>15</v>
      </c>
      <c r="C9" s="16">
        <f>SQRT(C8)</f>
        <v>1.946150046</v>
      </c>
    </row>
  </sheetData>
  <drawing r:id="rId1"/>
</worksheet>
</file>