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22186\Desktop\WORK_FOLDER\1. DEV\avh-b2b-atp-generator\templates\"/>
    </mc:Choice>
  </mc:AlternateContent>
  <xr:revisionPtr revIDLastSave="0" documentId="13_ncr:1_{F324B665-C0BB-448F-967B-53C04C903F1E}" xr6:coauthVersionLast="47" xr6:coauthVersionMax="47" xr10:uidLastSave="{00000000-0000-0000-0000-000000000000}"/>
  <bookViews>
    <workbookView xWindow="32811" yWindow="-103" windowWidth="33120" windowHeight="18120" xr2:uid="{00000000-000D-0000-FFFF-FFFF00000000}"/>
  </bookViews>
  <sheets>
    <sheet name="АКТ" sheetId="7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79" i="7" l="1"/>
  <c r="B11" i="7" s="1"/>
  <c r="L80" i="7"/>
  <c r="L63" i="7"/>
  <c r="L51" i="7"/>
  <c r="L39" i="7"/>
  <c r="L34" i="7"/>
  <c r="L32" i="7"/>
  <c r="W15" i="7"/>
  <c r="L44" i="7"/>
  <c r="L37" i="7"/>
  <c r="L35" i="7"/>
  <c r="L29" i="7"/>
  <c r="L25" i="7"/>
  <c r="L23" i="7"/>
  <c r="L17" i="7"/>
  <c r="L15" i="7"/>
  <c r="L78" i="7"/>
  <c r="L77" i="7"/>
  <c r="L76" i="7"/>
  <c r="L74" i="7"/>
  <c r="L73" i="7"/>
  <c r="L72" i="7"/>
  <c r="L71" i="7"/>
  <c r="L69" i="7"/>
  <c r="L67" i="7"/>
  <c r="L66" i="7"/>
  <c r="L65" i="7"/>
  <c r="L64" i="7"/>
  <c r="L62" i="7"/>
  <c r="L61" i="7"/>
  <c r="L60" i="7"/>
  <c r="L59" i="7"/>
  <c r="L57" i="7"/>
  <c r="L55" i="7"/>
  <c r="L54" i="7"/>
  <c r="L53" i="7"/>
  <c r="L52" i="7"/>
  <c r="L50" i="7"/>
  <c r="L49" i="7"/>
  <c r="L48" i="7"/>
  <c r="L47" i="7"/>
  <c r="L45" i="7"/>
  <c r="L43" i="7"/>
  <c r="L42" i="7"/>
  <c r="L41" i="7"/>
  <c r="L40" i="7"/>
  <c r="L38" i="7"/>
  <c r="L36" i="7"/>
  <c r="L33" i="7"/>
  <c r="L31" i="7"/>
  <c r="L30" i="7"/>
  <c r="L28" i="7"/>
  <c r="L26" i="7"/>
  <c r="L21" i="7"/>
  <c r="L19" i="7"/>
  <c r="L18" i="7"/>
  <c r="L16" i="7"/>
  <c r="L68" i="7" l="1"/>
  <c r="L22" i="7"/>
  <c r="L20" i="7"/>
  <c r="L70" i="7"/>
  <c r="L58" i="7"/>
  <c r="L46" i="7"/>
  <c r="L24" i="7"/>
  <c r="L27" i="7"/>
  <c r="L56" i="7"/>
  <c r="L75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Sevostyanova Elena</author>
  </authors>
  <commentList>
    <comment ref="H3" authorId="0" shapeId="0" xr:uid="{65A1853A-142C-4094-AFF1-84B7711C011B}">
      <text>
        <r>
          <rPr>
            <b/>
            <sz val="9"/>
            <color indexed="81"/>
            <rFont val="Tahoma"/>
            <family val="2"/>
            <charset val="204"/>
          </rPr>
          <t>Sevostyanova Elena:</t>
        </r>
        <r>
          <rPr>
            <sz val="9"/>
            <color indexed="81"/>
            <rFont val="Tahoma"/>
            <family val="2"/>
            <charset val="204"/>
          </rPr>
          <t xml:space="preserve">
В этой ячейке должен быть номер</t>
        </r>
      </text>
    </comment>
    <comment ref="I3" authorId="0" shapeId="0" xr:uid="{FAA60BBE-7562-4A70-AF18-97C949372D4C}">
      <text>
        <r>
          <rPr>
            <b/>
            <sz val="9"/>
            <color indexed="81"/>
            <rFont val="Tahoma"/>
            <family val="2"/>
            <charset val="204"/>
          </rPr>
          <t>Sevostyanova Elena:</t>
        </r>
        <r>
          <rPr>
            <sz val="9"/>
            <color indexed="81"/>
            <rFont val="Tahoma"/>
            <family val="2"/>
            <charset val="204"/>
          </rPr>
          <t xml:space="preserve">
В этой ячейке должна быть дата</t>
        </r>
      </text>
    </comment>
  </commentList>
</comments>
</file>

<file path=xl/sharedStrings.xml><?xml version="1.0" encoding="utf-8"?>
<sst xmlns="http://schemas.openxmlformats.org/spreadsheetml/2006/main" count="509" uniqueCount="497">
  <si>
    <t>примечание</t>
  </si>
  <si>
    <t>Комментарии</t>
  </si>
  <si>
    <t>2. Заказчик подтверждает, что весь предусмотренный объем работ/услуг Подрядчик выполнил надлежащим образом и в обусловленный срок. Претензий по качеству выполненных работ Заказчик к Подрядчику не имеет.</t>
  </si>
  <si>
    <t>№</t>
  </si>
  <si>
    <t>N п.п</t>
  </si>
  <si>
    <t>Ед. измерения</t>
  </si>
  <si>
    <t>Кол-во</t>
  </si>
  <si>
    <t xml:space="preserve"> Стоимость в тенге без НДС </t>
  </si>
  <si>
    <t xml:space="preserve"> Стоимость в тенге с НДС </t>
  </si>
  <si>
    <t xml:space="preserve"> Стоимость </t>
  </si>
  <si>
    <t>4. Оплата производится в порядке и на условиях, определённых заключенным Договором.</t>
  </si>
  <si>
    <t>5. Настоящий Акт является основанием для выставления счёта на оплату (при условии подписания настоящего Акта заказчиком).</t>
  </si>
  <si>
    <t>6. Настоящий Акт составлен в двух идентичных экземплярах, имеющих одинаковую юридическую силу (по одному для каждой из Сторон).</t>
  </si>
  <si>
    <t>Произведен монтаж оборудования: (указать место установки оборудования)</t>
  </si>
  <si>
    <t>Наименование оборудования (наименование, тип)</t>
  </si>
  <si>
    <t>Указанное оборудование, комплектующие и материалы получены от Заказчика по следующим документам:</t>
  </si>
  <si>
    <t>Описание</t>
  </si>
  <si>
    <t xml:space="preserve">Заказчик подтверждает, что предусмотренный Заказом объем работ/услуг (комплекс работ), указанный в ведомости (табл.) подрядчиком выполнен в полном объеме, в строгом соответствии с заданием и требованиями Заказчика, с надлежащим качеством и в оговоренные сторонами сроки. </t>
  </si>
  <si>
    <t xml:space="preserve">Претензий по качеству выполненных работ Заказчик к Подрядчику не имеет. </t>
  </si>
  <si>
    <t>Дополнительные работы по данной ведомости проводить не планируется</t>
  </si>
  <si>
    <t xml:space="preserve">                                        </t>
  </si>
  <si>
    <t>серийный номер</t>
  </si>
  <si>
    <t>адрес места установки</t>
  </si>
  <si>
    <t>ед изм</t>
  </si>
  <si>
    <t>к-во</t>
  </si>
  <si>
    <t xml:space="preserve">Наименование материалов (оборудования) </t>
  </si>
  <si>
    <t>дата</t>
  </si>
  <si>
    <t>номер</t>
  </si>
  <si>
    <t>ТОО «Кар-Тел»</t>
  </si>
  <si>
    <t>Заказчик:</t>
  </si>
  <si>
    <r>
      <t xml:space="preserve">      Подрядчик:</t>
    </r>
    <r>
      <rPr>
        <sz val="9"/>
        <color theme="1"/>
        <rFont val="Times New Roman"/>
        <family val="1"/>
        <charset val="204"/>
      </rPr>
      <t xml:space="preserve"> </t>
    </r>
  </si>
  <si>
    <t>Итого без НДС</t>
  </si>
  <si>
    <t>Итого c НДС</t>
  </si>
  <si>
    <t xml:space="preserve"> Дата выполнения </t>
  </si>
  <si>
    <t>-</t>
  </si>
  <si>
    <t xml:space="preserve"> Уполномоченный представитель                                                                                                             </t>
  </si>
  <si>
    <t>Наименование материалов</t>
  </si>
  <si>
    <t>Акт сдачи-приемки результата выполненных работ/услуг  по Заказу</t>
  </si>
  <si>
    <t>"30" марта 2023 год</t>
  </si>
  <si>
    <t xml:space="preserve">Начальник Отдела подключений FIX&amp;MOB сервисов для В2В </t>
  </si>
  <si>
    <t>________________________________Зачупейко Ф.Ю.</t>
  </si>
  <si>
    <t xml:space="preserve">к Рамочному  договору подряда №188567 от «3» марта 2023 года, на монтажные работы </t>
  </si>
  <si>
    <t xml:space="preserve">      ТОО «Аврора Сервис»         </t>
  </si>
  <si>
    <t xml:space="preserve">      ________________________________Ахметова Г.К.</t>
  </si>
  <si>
    <t>Товарищество с ограниченной ответственностью «КаР-Тел», именуемое в дальнейшем «Заказчик», в лице Начальник Отдела подключений FIX&amp;MOB сервисов для В2В  в лице Зачупейко Ф.Ю., действующего на основании Доверенности №13-5/2321/2023 от «1» марта 2023 г., и товарищество с ограниченной ответственностью «Аврора Сервис», именуемое в дальнейшем «Подрядчик», в лице Уполномоченного представителя Ахметовой Г. К. действующего на основании Доверенности  №12 от «5» января 2023 г., с другой стороны, совместно именуемые по тексту «Стороны», настоящим Актом подтверждают следующее:</t>
  </si>
  <si>
    <t>{{index_1}}</t>
  </si>
  <si>
    <t>{{table_number_1}}</t>
  </si>
  <si>
    <t>{{table_work_name_1}}</t>
  </si>
  <si>
    <t>{{table_measure_1}}</t>
  </si>
  <si>
    <t>{{table_count_1}}</t>
  </si>
  <si>
    <t>{{table_price_1}}</t>
  </si>
  <si>
    <t>{{table_price_with_nds_1}}</t>
  </si>
  <si>
    <t>{{index_2}}</t>
  </si>
  <si>
    <t>{{table_number_2}}</t>
  </si>
  <si>
    <t>{{table_work_name_2}}</t>
  </si>
  <si>
    <t>{{table_measure_2}}</t>
  </si>
  <si>
    <t>{{table_count_2}}</t>
  </si>
  <si>
    <t>{{table_price_2}}</t>
  </si>
  <si>
    <t>{{table_price_with_nds_2}}</t>
  </si>
  <si>
    <t>{{index_3}}</t>
  </si>
  <si>
    <t>{{table_number_3}}</t>
  </si>
  <si>
    <t>{{table_work_name_3}}</t>
  </si>
  <si>
    <t>{{table_measure_3}}</t>
  </si>
  <si>
    <t>{{table_count_3}}</t>
  </si>
  <si>
    <t>{{table_price_3}}</t>
  </si>
  <si>
    <t>{{table_price_with_nds_3}}</t>
  </si>
  <si>
    <t>{{index_4}}</t>
  </si>
  <si>
    <t>{{table_number_4}}</t>
  </si>
  <si>
    <t>{{table_work_name_4}}</t>
  </si>
  <si>
    <t>{{table_measure_4}}</t>
  </si>
  <si>
    <t>{{table_count_4}}</t>
  </si>
  <si>
    <t>{{table_price_4}}</t>
  </si>
  <si>
    <t>{{table_price_with_nds_4}}</t>
  </si>
  <si>
    <t>{{index_5}}</t>
  </si>
  <si>
    <t>{{table_number_5}}</t>
  </si>
  <si>
    <t>{{table_work_name_5}}</t>
  </si>
  <si>
    <t>{{table_measure_5}}</t>
  </si>
  <si>
    <t>{{table_count_5}}</t>
  </si>
  <si>
    <t>{{table_price_5}}</t>
  </si>
  <si>
    <t>{{table_price_with_nds_5}}</t>
  </si>
  <si>
    <t>{{index_6}}</t>
  </si>
  <si>
    <t>{{table_number_6}}</t>
  </si>
  <si>
    <t>{{table_work_name_6}}</t>
  </si>
  <si>
    <t>{{table_measure_6}}</t>
  </si>
  <si>
    <t>{{table_count_6}}</t>
  </si>
  <si>
    <t>{{table_price_6}}</t>
  </si>
  <si>
    <t>{{table_price_with_nds_6}}</t>
  </si>
  <si>
    <t>{{index_7}}</t>
  </si>
  <si>
    <t>{{table_number_7}}</t>
  </si>
  <si>
    <t>{{table_work_name_7}}</t>
  </si>
  <si>
    <t>{{table_measure_7}}</t>
  </si>
  <si>
    <t>{{table_count_7}}</t>
  </si>
  <si>
    <t>{{table_price_7}}</t>
  </si>
  <si>
    <t>{{table_price_with_nds_7}}</t>
  </si>
  <si>
    <t>{{index_8}}</t>
  </si>
  <si>
    <t>{{table_number_8}}</t>
  </si>
  <si>
    <t>{{table_work_name_8}}</t>
  </si>
  <si>
    <t>{{table_measure_8}}</t>
  </si>
  <si>
    <t>{{table_count_8}}</t>
  </si>
  <si>
    <t>{{table_price_8}}</t>
  </si>
  <si>
    <t>{{table_price_with_nds_8}}</t>
  </si>
  <si>
    <t>{{index_9}}</t>
  </si>
  <si>
    <t>{{table_number_9}}</t>
  </si>
  <si>
    <t>{{table_work_name_9}}</t>
  </si>
  <si>
    <t>{{table_measure_9}}</t>
  </si>
  <si>
    <t>{{table_count_9}}</t>
  </si>
  <si>
    <t>{{table_price_9}}</t>
  </si>
  <si>
    <t>{{table_price_with_nds_9}}</t>
  </si>
  <si>
    <t>{{index_10}}</t>
  </si>
  <si>
    <t>{{table_number_10}}</t>
  </si>
  <si>
    <t>{{table_work_name_10}}</t>
  </si>
  <si>
    <t>{{table_measure_10}}</t>
  </si>
  <si>
    <t>{{table_count_10}}</t>
  </si>
  <si>
    <t>{{table_price_10}}</t>
  </si>
  <si>
    <t>{{table_price_with_nds_10}}</t>
  </si>
  <si>
    <t>{{index_11}}</t>
  </si>
  <si>
    <t>{{table_number_11}}</t>
  </si>
  <si>
    <t>{{table_work_name_11}}</t>
  </si>
  <si>
    <t>{{table_measure_11}}</t>
  </si>
  <si>
    <t>{{table_count_11}}</t>
  </si>
  <si>
    <t>{{table_price_11}}</t>
  </si>
  <si>
    <t>{{table_price_with_nds_11}}</t>
  </si>
  <si>
    <t>{{index_12}}</t>
  </si>
  <si>
    <t>{{table_number_12}}</t>
  </si>
  <si>
    <t>{{table_work_name_12}}</t>
  </si>
  <si>
    <t>{{table_measure_12}}</t>
  </si>
  <si>
    <t>{{table_count_12}}</t>
  </si>
  <si>
    <t>{{table_price_12}}</t>
  </si>
  <si>
    <t>{{table_price_with_nds_12}}</t>
  </si>
  <si>
    <t>{{index_13}}</t>
  </si>
  <si>
    <t>{{table_number_13}}</t>
  </si>
  <si>
    <t>{{table_work_name_13}}</t>
  </si>
  <si>
    <t>{{table_measure_13}}</t>
  </si>
  <si>
    <t>{{table_count_13}}</t>
  </si>
  <si>
    <t>{{table_price_13}}</t>
  </si>
  <si>
    <t>{{table_price_with_nds_13}}</t>
  </si>
  <si>
    <t>{{index_14}}</t>
  </si>
  <si>
    <t>{{table_number_14}}</t>
  </si>
  <si>
    <t>{{table_work_name_14}}</t>
  </si>
  <si>
    <t>{{table_measure_14}}</t>
  </si>
  <si>
    <t>{{table_count_14}}</t>
  </si>
  <si>
    <t>{{table_price_14}}</t>
  </si>
  <si>
    <t>{{table_price_with_nds_14}}</t>
  </si>
  <si>
    <t>{{index_15}}</t>
  </si>
  <si>
    <t>{{table_number_15}}</t>
  </si>
  <si>
    <t>{{table_work_name_15}}</t>
  </si>
  <si>
    <t>{{table_measure_15}}</t>
  </si>
  <si>
    <t>{{table_count_15}}</t>
  </si>
  <si>
    <t>{{table_price_15}}</t>
  </si>
  <si>
    <t>{{table_price_with_nds_15}}</t>
  </si>
  <si>
    <t>{{index_16}}</t>
  </si>
  <si>
    <t>{{table_number_16}}</t>
  </si>
  <si>
    <t>{{table_work_name_16}}</t>
  </si>
  <si>
    <t>{{table_measure_16}}</t>
  </si>
  <si>
    <t>{{table_count_16}}</t>
  </si>
  <si>
    <t>{{table_price_16}}</t>
  </si>
  <si>
    <t>{{table_price_with_nds_16}}</t>
  </si>
  <si>
    <t>{{index_17}}</t>
  </si>
  <si>
    <t>{{table_number_17}}</t>
  </si>
  <si>
    <t>{{table_work_name_17}}</t>
  </si>
  <si>
    <t>{{table_measure_17}}</t>
  </si>
  <si>
    <t>{{table_count_17}}</t>
  </si>
  <si>
    <t>{{table_price_17}}</t>
  </si>
  <si>
    <t>{{table_price_with_nds_17}}</t>
  </si>
  <si>
    <t>{{index_18}}</t>
  </si>
  <si>
    <t>{{table_number_18}}</t>
  </si>
  <si>
    <t>{{table_work_name_18}}</t>
  </si>
  <si>
    <t>{{table_measure_18}}</t>
  </si>
  <si>
    <t>{{table_count_18}}</t>
  </si>
  <si>
    <t>{{table_price_18}}</t>
  </si>
  <si>
    <t>{{table_price_with_nds_18}}</t>
  </si>
  <si>
    <t>{{index_19}}</t>
  </si>
  <si>
    <t>{{table_number_19}}</t>
  </si>
  <si>
    <t>{{table_work_name_19}}</t>
  </si>
  <si>
    <t>{{table_measure_19}}</t>
  </si>
  <si>
    <t>{{table_count_19}}</t>
  </si>
  <si>
    <t>{{table_price_19}}</t>
  </si>
  <si>
    <t>{{table_price_with_nds_19}}</t>
  </si>
  <si>
    <t>{{index_20}}</t>
  </si>
  <si>
    <t>{{table_number_20}}</t>
  </si>
  <si>
    <t>{{table_work_name_20}}</t>
  </si>
  <si>
    <t>{{table_measure_20}}</t>
  </si>
  <si>
    <t>{{table_count_20}}</t>
  </si>
  <si>
    <t>{{table_price_20}}</t>
  </si>
  <si>
    <t>{{table_price_with_nds_20}}</t>
  </si>
  <si>
    <t>{{index_21}}</t>
  </si>
  <si>
    <t>{{table_number_21}}</t>
  </si>
  <si>
    <t>{{table_work_name_21}}</t>
  </si>
  <si>
    <t>{{table_measure_21}}</t>
  </si>
  <si>
    <t>{{table_count_21}}</t>
  </si>
  <si>
    <t>{{table_price_21}}</t>
  </si>
  <si>
    <t>{{table_price_with_nds_21}}</t>
  </si>
  <si>
    <t>{{index_22}}</t>
  </si>
  <si>
    <t>{{table_number_22}}</t>
  </si>
  <si>
    <t>{{table_work_name_22}}</t>
  </si>
  <si>
    <t>{{table_measure_22}}</t>
  </si>
  <si>
    <t>{{table_count_22}}</t>
  </si>
  <si>
    <t>{{table_price_22}}</t>
  </si>
  <si>
    <t>{{table_price_with_nds_22}}</t>
  </si>
  <si>
    <t>{{index_23}}</t>
  </si>
  <si>
    <t>{{table_number_23}}</t>
  </si>
  <si>
    <t>{{table_work_name_23}}</t>
  </si>
  <si>
    <t>{{table_measure_23}}</t>
  </si>
  <si>
    <t>{{table_count_23}}</t>
  </si>
  <si>
    <t>{{table_price_23}}</t>
  </si>
  <si>
    <t>{{table_price_with_nds_23}}</t>
  </si>
  <si>
    <t>{{index_24}}</t>
  </si>
  <si>
    <t>{{table_number_24}}</t>
  </si>
  <si>
    <t>{{table_work_name_24}}</t>
  </si>
  <si>
    <t>{{table_measure_24}}</t>
  </si>
  <si>
    <t>{{table_count_24}}</t>
  </si>
  <si>
    <t>{{table_price_24}}</t>
  </si>
  <si>
    <t>{{table_price_with_nds_24}}</t>
  </si>
  <si>
    <t>{{index_25}}</t>
  </si>
  <si>
    <t>{{table_number_25}}</t>
  </si>
  <si>
    <t>{{table_work_name_25}}</t>
  </si>
  <si>
    <t>{{table_measure_25}}</t>
  </si>
  <si>
    <t>{{table_count_25}}</t>
  </si>
  <si>
    <t>{{table_price_25}}</t>
  </si>
  <si>
    <t>{{table_price_with_nds_25}}</t>
  </si>
  <si>
    <t>{{index_26}}</t>
  </si>
  <si>
    <t>{{table_number_26}}</t>
  </si>
  <si>
    <t>{{table_work_name_26}}</t>
  </si>
  <si>
    <t>{{table_measure_26}}</t>
  </si>
  <si>
    <t>{{table_count_26}}</t>
  </si>
  <si>
    <t>{{table_price_26}}</t>
  </si>
  <si>
    <t>{{table_price_with_nds_26}}</t>
  </si>
  <si>
    <t>{{index_27}}</t>
  </si>
  <si>
    <t>{{table_number_27}}</t>
  </si>
  <si>
    <t>{{table_work_name_27}}</t>
  </si>
  <si>
    <t>{{table_measure_27}}</t>
  </si>
  <si>
    <t>{{table_count_27}}</t>
  </si>
  <si>
    <t>{{table_price_27}}</t>
  </si>
  <si>
    <t>{{table_price_with_nds_27}}</t>
  </si>
  <si>
    <t>{{index_28}}</t>
  </si>
  <si>
    <t>{{table_number_28}}</t>
  </si>
  <si>
    <t>{{table_work_name_28}}</t>
  </si>
  <si>
    <t>{{table_measure_28}}</t>
  </si>
  <si>
    <t>{{table_count_28}}</t>
  </si>
  <si>
    <t>{{table_price_28}}</t>
  </si>
  <si>
    <t>{{table_price_with_nds_28}}</t>
  </si>
  <si>
    <t>{{index_29}}</t>
  </si>
  <si>
    <t>{{table_number_29}}</t>
  </si>
  <si>
    <t>{{table_work_name_29}}</t>
  </si>
  <si>
    <t>{{table_measure_29}}</t>
  </si>
  <si>
    <t>{{table_count_29}}</t>
  </si>
  <si>
    <t>{{table_price_29}}</t>
  </si>
  <si>
    <t>{{table_price_with_nds_29}}</t>
  </si>
  <si>
    <t>{{index_30}}</t>
  </si>
  <si>
    <t>{{table_number_30}}</t>
  </si>
  <si>
    <t>{{table_work_name_30}}</t>
  </si>
  <si>
    <t>{{table_measure_30}}</t>
  </si>
  <si>
    <t>{{table_count_30}}</t>
  </si>
  <si>
    <t>{{table_price_30}}</t>
  </si>
  <si>
    <t>{{table_price_with_nds_30}}</t>
  </si>
  <si>
    <t>{{index_31}}</t>
  </si>
  <si>
    <t>{{table_number_31}}</t>
  </si>
  <si>
    <t>{{table_work_name_31}}</t>
  </si>
  <si>
    <t>{{table_measure_31}}</t>
  </si>
  <si>
    <t>{{table_count_31}}</t>
  </si>
  <si>
    <t>{{table_price_31}}</t>
  </si>
  <si>
    <t>{{table_price_with_nds_31}}</t>
  </si>
  <si>
    <t>{{index_32}}</t>
  </si>
  <si>
    <t>{{table_number_32}}</t>
  </si>
  <si>
    <t>{{table_work_name_32}}</t>
  </si>
  <si>
    <t>{{table_measure_32}}</t>
  </si>
  <si>
    <t>{{table_count_32}}</t>
  </si>
  <si>
    <t>{{table_price_32}}</t>
  </si>
  <si>
    <t>{{table_price_with_nds_32}}</t>
  </si>
  <si>
    <t>{{index_33}}</t>
  </si>
  <si>
    <t>{{table_number_33}}</t>
  </si>
  <si>
    <t>{{table_work_name_33}}</t>
  </si>
  <si>
    <t>{{table_measure_33}}</t>
  </si>
  <si>
    <t>{{table_count_33}}</t>
  </si>
  <si>
    <t>{{table_price_33}}</t>
  </si>
  <si>
    <t>{{table_price_with_nds_33}}</t>
  </si>
  <si>
    <t>{{index_34}}</t>
  </si>
  <si>
    <t>{{table_number_34}}</t>
  </si>
  <si>
    <t>{{table_work_name_34}}</t>
  </si>
  <si>
    <t>{{table_measure_34}}</t>
  </si>
  <si>
    <t>{{table_count_34}}</t>
  </si>
  <si>
    <t>{{table_price_34}}</t>
  </si>
  <si>
    <t>{{table_price_with_nds_34}}</t>
  </si>
  <si>
    <t>{{index_35}}</t>
  </si>
  <si>
    <t>{{table_number_35}}</t>
  </si>
  <si>
    <t>{{table_work_name_35}}</t>
  </si>
  <si>
    <t>{{table_measure_35}}</t>
  </si>
  <si>
    <t>{{table_count_35}}</t>
  </si>
  <si>
    <t>{{table_price_35}}</t>
  </si>
  <si>
    <t>{{table_price_with_nds_35}}</t>
  </si>
  <si>
    <t>{{index_36}}</t>
  </si>
  <si>
    <t>{{table_number_36}}</t>
  </si>
  <si>
    <t>{{table_work_name_36}}</t>
  </si>
  <si>
    <t>{{table_measure_36}}</t>
  </si>
  <si>
    <t>{{table_count_36}}</t>
  </si>
  <si>
    <t>{{table_price_36}}</t>
  </si>
  <si>
    <t>{{table_price_with_nds_36}}</t>
  </si>
  <si>
    <t>{{index_37}}</t>
  </si>
  <si>
    <t>{{table_number_37}}</t>
  </si>
  <si>
    <t>{{table_work_name_37}}</t>
  </si>
  <si>
    <t>{{table_measure_37}}</t>
  </si>
  <si>
    <t>{{table_count_37}}</t>
  </si>
  <si>
    <t>{{table_price_37}}</t>
  </si>
  <si>
    <t>{{table_price_with_nds_37}}</t>
  </si>
  <si>
    <t>{{index_38}}</t>
  </si>
  <si>
    <t>{{table_number_38}}</t>
  </si>
  <si>
    <t>{{table_work_name_38}}</t>
  </si>
  <si>
    <t>{{table_measure_38}}</t>
  </si>
  <si>
    <t>{{table_count_38}}</t>
  </si>
  <si>
    <t>{{table_price_38}}</t>
  </si>
  <si>
    <t>{{table_price_with_nds_38}}</t>
  </si>
  <si>
    <t>{{index_39}}</t>
  </si>
  <si>
    <t>{{table_number_39}}</t>
  </si>
  <si>
    <t>{{table_work_name_39}}</t>
  </si>
  <si>
    <t>{{table_measure_39}}</t>
  </si>
  <si>
    <t>{{table_count_39}}</t>
  </si>
  <si>
    <t>{{table_price_39}}</t>
  </si>
  <si>
    <t>{{table_price_with_nds_39}}</t>
  </si>
  <si>
    <t>{{index_40}}</t>
  </si>
  <si>
    <t>{{table_number_40}}</t>
  </si>
  <si>
    <t>{{table_work_name_40}}</t>
  </si>
  <si>
    <t>{{table_measure_40}}</t>
  </si>
  <si>
    <t>{{table_count_40}}</t>
  </si>
  <si>
    <t>{{table_price_40}}</t>
  </si>
  <si>
    <t>{{table_price_with_nds_40}}</t>
  </si>
  <si>
    <t>{{index_41}}</t>
  </si>
  <si>
    <t>{{table_number_41}}</t>
  </si>
  <si>
    <t>{{table_work_name_41}}</t>
  </si>
  <si>
    <t>{{table_measure_41}}</t>
  </si>
  <si>
    <t>{{table_count_41}}</t>
  </si>
  <si>
    <t>{{table_price_41}}</t>
  </si>
  <si>
    <t>{{table_price_with_nds_41}}</t>
  </si>
  <si>
    <t>{{index_42}}</t>
  </si>
  <si>
    <t>{{table_number_42}}</t>
  </si>
  <si>
    <t>{{table_work_name_42}}</t>
  </si>
  <si>
    <t>{{table_measure_42}}</t>
  </si>
  <si>
    <t>{{table_count_42}}</t>
  </si>
  <si>
    <t>{{table_price_42}}</t>
  </si>
  <si>
    <t>{{table_price_with_nds_42}}</t>
  </si>
  <si>
    <t>{{index_43}}</t>
  </si>
  <si>
    <t>{{table_number_43}}</t>
  </si>
  <si>
    <t>{{table_work_name_43}}</t>
  </si>
  <si>
    <t>{{table_measure_43}}</t>
  </si>
  <si>
    <t>{{table_count_43}}</t>
  </si>
  <si>
    <t>{{table_price_43}}</t>
  </si>
  <si>
    <t>{{table_price_with_nds_43}}</t>
  </si>
  <si>
    <t>{{index_44}}</t>
  </si>
  <si>
    <t>{{table_number_44}}</t>
  </si>
  <si>
    <t>{{table_work_name_44}}</t>
  </si>
  <si>
    <t>{{table_measure_44}}</t>
  </si>
  <si>
    <t>{{table_count_44}}</t>
  </si>
  <si>
    <t>{{table_price_44}}</t>
  </si>
  <si>
    <t>{{table_price_with_nds_44}}</t>
  </si>
  <si>
    <t>{{index_45}}</t>
  </si>
  <si>
    <t>{{table_number_45}}</t>
  </si>
  <si>
    <t>{{table_work_name_45}}</t>
  </si>
  <si>
    <t>{{table_measure_45}}</t>
  </si>
  <si>
    <t>{{table_count_45}}</t>
  </si>
  <si>
    <t>{{table_price_45}}</t>
  </si>
  <si>
    <t>{{table_price_with_nds_45}}</t>
  </si>
  <si>
    <t>{{index_46}}</t>
  </si>
  <si>
    <t>{{table_number_46}}</t>
  </si>
  <si>
    <t>{{table_work_name_46}}</t>
  </si>
  <si>
    <t>{{table_measure_46}}</t>
  </si>
  <si>
    <t>{{table_count_46}}</t>
  </si>
  <si>
    <t>{{table_price_46}}</t>
  </si>
  <si>
    <t>{{table_price_with_nds_46}}</t>
  </si>
  <si>
    <t>{{index_47}}</t>
  </si>
  <si>
    <t>{{table_number_47}}</t>
  </si>
  <si>
    <t>{{table_work_name_47}}</t>
  </si>
  <si>
    <t>{{table_measure_47}}</t>
  </si>
  <si>
    <t>{{table_count_47}}</t>
  </si>
  <si>
    <t>{{table_price_47}}</t>
  </si>
  <si>
    <t>{{table_price_with_nds_47}}</t>
  </si>
  <si>
    <t>{{index_48}}</t>
  </si>
  <si>
    <t>{{table_number_48}}</t>
  </si>
  <si>
    <t>{{table_work_name_48}}</t>
  </si>
  <si>
    <t>{{table_measure_48}}</t>
  </si>
  <si>
    <t>{{table_count_48}}</t>
  </si>
  <si>
    <t>{{table_price_48}}</t>
  </si>
  <si>
    <t>{{table_price_with_nds_48}}</t>
  </si>
  <si>
    <t>{{index_49}}</t>
  </si>
  <si>
    <t>{{table_number_49}}</t>
  </si>
  <si>
    <t>{{table_work_name_49}}</t>
  </si>
  <si>
    <t>{{table_measure_49}}</t>
  </si>
  <si>
    <t>{{table_count_49}}</t>
  </si>
  <si>
    <t>{{table_price_49}}</t>
  </si>
  <si>
    <t>{{table_price_with_nds_49}}</t>
  </si>
  <si>
    <t>{{index_50}}</t>
  </si>
  <si>
    <t>{{table_number_50}}</t>
  </si>
  <si>
    <t>{{table_work_name_50}}</t>
  </si>
  <si>
    <t>{{table_measure_50}}</t>
  </si>
  <si>
    <t>{{table_count_50}}</t>
  </si>
  <si>
    <t>{{table_price_50}}</t>
  </si>
  <si>
    <t>{{table_price_with_nds_50}}</t>
  </si>
  <si>
    <t>{{index_51}}</t>
  </si>
  <si>
    <t>{{table_number_51}}</t>
  </si>
  <si>
    <t>{{table_work_name_51}}</t>
  </si>
  <si>
    <t>{{table_measure_51}}</t>
  </si>
  <si>
    <t>{{table_count_51}}</t>
  </si>
  <si>
    <t>{{table_price_51}}</t>
  </si>
  <si>
    <t>{{table_price_with_nds_51}}</t>
  </si>
  <si>
    <t>{{index_52}}</t>
  </si>
  <si>
    <t>{{table_number_52}}</t>
  </si>
  <si>
    <t>{{table_work_name_52}}</t>
  </si>
  <si>
    <t>{{table_measure_52}}</t>
  </si>
  <si>
    <t>{{table_count_52}}</t>
  </si>
  <si>
    <t>{{table_price_52}}</t>
  </si>
  <si>
    <t>{{table_price_with_nds_52}}</t>
  </si>
  <si>
    <t>{{index_53}}</t>
  </si>
  <si>
    <t>{{table_number_53}}</t>
  </si>
  <si>
    <t>{{table_work_name_53}}</t>
  </si>
  <si>
    <t>{{table_measure_53}}</t>
  </si>
  <si>
    <t>{{table_count_53}}</t>
  </si>
  <si>
    <t>{{table_price_53}}</t>
  </si>
  <si>
    <t>{{table_price_with_nds_53}}</t>
  </si>
  <si>
    <t>{{index_54}}</t>
  </si>
  <si>
    <t>{{table_number_54}}</t>
  </si>
  <si>
    <t>{{table_work_name_54}}</t>
  </si>
  <si>
    <t>{{table_measure_54}}</t>
  </si>
  <si>
    <t>{{table_count_54}}</t>
  </si>
  <si>
    <t>{{table_price_54}}</t>
  </si>
  <si>
    <t>{{table_price_with_nds_54}}</t>
  </si>
  <si>
    <t>{{index_55}}</t>
  </si>
  <si>
    <t>{{table_number_55}}</t>
  </si>
  <si>
    <t>{{table_work_name_55}}</t>
  </si>
  <si>
    <t>{{table_measure_55}}</t>
  </si>
  <si>
    <t>{{table_count_55}}</t>
  </si>
  <si>
    <t>{{table_price_55}}</t>
  </si>
  <si>
    <t>{{table_price_with_nds_55}}</t>
  </si>
  <si>
    <t>{{index_56}}</t>
  </si>
  <si>
    <t>{{table_number_56}}</t>
  </si>
  <si>
    <t>{{table_work_name_56}}</t>
  </si>
  <si>
    <t>{{table_measure_56}}</t>
  </si>
  <si>
    <t>{{table_count_56}}</t>
  </si>
  <si>
    <t>{{table_price_56}}</t>
  </si>
  <si>
    <t>{{table_price_with_nds_56}}</t>
  </si>
  <si>
    <t>{{index_57}}</t>
  </si>
  <si>
    <t>{{table_number_57}}</t>
  </si>
  <si>
    <t>{{table_work_name_57}}</t>
  </si>
  <si>
    <t>{{table_measure_57}}</t>
  </si>
  <si>
    <t>{{table_count_57}}</t>
  </si>
  <si>
    <t>{{table_price_57}}</t>
  </si>
  <si>
    <t>{{table_price_with_nds_57}}</t>
  </si>
  <si>
    <t>{{index_58}}</t>
  </si>
  <si>
    <t>{{table_number_58}}</t>
  </si>
  <si>
    <t>{{table_work_name_58}}</t>
  </si>
  <si>
    <t>{{table_measure_58}}</t>
  </si>
  <si>
    <t>{{table_count_58}}</t>
  </si>
  <si>
    <t>{{table_price_58}}</t>
  </si>
  <si>
    <t>{{table_price_with_nds_58}}</t>
  </si>
  <si>
    <t>{{index_59}}</t>
  </si>
  <si>
    <t>{{table_number_59}}</t>
  </si>
  <si>
    <t>{{table_work_name_59}}</t>
  </si>
  <si>
    <t>{{table_measure_59}}</t>
  </si>
  <si>
    <t>{{table_count_59}}</t>
  </si>
  <si>
    <t>{{table_price_59}}</t>
  </si>
  <si>
    <t>{{table_price_with_nds_59}}</t>
  </si>
  <si>
    <t>{{index_60}}</t>
  </si>
  <si>
    <t>{{table_number_60}}</t>
  </si>
  <si>
    <t>{{table_work_name_60}}</t>
  </si>
  <si>
    <t>{{table_measure_60}}</t>
  </si>
  <si>
    <t>{{table_count_60}}</t>
  </si>
  <si>
    <t>{{table_price_60}}</t>
  </si>
  <si>
    <t>{{table_price_with_nds_60}}</t>
  </si>
  <si>
    <t>{{index_61}}</t>
  </si>
  <si>
    <t>{{table_number_61}}</t>
  </si>
  <si>
    <t>{{table_work_name_61}}</t>
  </si>
  <si>
    <t>{{table_measure_61}}</t>
  </si>
  <si>
    <t>{{table_count_61}}</t>
  </si>
  <si>
    <t>{{table_price_61}}</t>
  </si>
  <si>
    <t>{{table_price_with_nds_61}}</t>
  </si>
  <si>
    <t>{{index_62}}</t>
  </si>
  <si>
    <t>{{table_number_62}}</t>
  </si>
  <si>
    <t>{{table_work_name_62}}</t>
  </si>
  <si>
    <t>{{table_measure_62}}</t>
  </si>
  <si>
    <t>{{table_count_62}}</t>
  </si>
  <si>
    <t>{{table_price_62}}</t>
  </si>
  <si>
    <t>{{table_price_with_nds_62}}</t>
  </si>
  <si>
    <t>{{index_63}}</t>
  </si>
  <si>
    <t>{{table_number_63}}</t>
  </si>
  <si>
    <t>{{table_work_name_63}}</t>
  </si>
  <si>
    <t>{{table_measure_63}}</t>
  </si>
  <si>
    <t>{{table_count_63}}</t>
  </si>
  <si>
    <t>{{table_price_63}}</t>
  </si>
  <si>
    <t>{{table_price_with_nds_63}}</t>
  </si>
  <si>
    <t>{{index_64}}</t>
  </si>
  <si>
    <t>{{table_number_64}}</t>
  </si>
  <si>
    <t>{{table_work_name_64}}</t>
  </si>
  <si>
    <t>{{table_measure_64}}</t>
  </si>
  <si>
    <t>{{table_count_64}}</t>
  </si>
  <si>
    <t>{{table_price_64}}</t>
  </si>
  <si>
    <t>{{table_price_with_nds_64}}</t>
  </si>
  <si>
    <t>Название работ (клиент, город, адрес): {{clent}}, {{city}}, {{address}}</t>
  </si>
  <si>
    <t>{{number}}</t>
  </si>
  <si>
    <t xml:space="preserve"> от {{date}}</t>
  </si>
  <si>
    <t xml:space="preserve">1. Подрядчик сдаёт, а Заказчик принимает работы/услуг, выполненные на основании и в соответствии с Заказом № {{number}} от {{date}} г. к Рамочному договору подряда №188567от «3» марта 2023 года.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</si>
</sst>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.00\ _₽_-;\-* #,##0.00\ _₽_-;_-* &quot;-&quot;??\ _₽_-;_-@_-"/>
    <numFmt numFmtId="165" formatCode="#,##0.00\ &quot;₽&quot;"/>
  </numFmts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9"/>
      <color theme="1"/>
      <name val="Times New Roman"/>
      <family val="1"/>
      <charset val="204"/>
    </font>
    <font>
      <sz val="9"/>
      <color rgb="FF000000"/>
      <name val="Times New Roman"/>
      <family val="1"/>
      <charset val="204"/>
    </font>
    <font>
      <b/>
      <sz val="9"/>
      <color rgb="FF000000"/>
      <name val="Times New Roman"/>
      <family val="1"/>
      <charset val="204"/>
    </font>
    <font>
      <i/>
      <sz val="9"/>
      <color theme="1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0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54">
    <xf numFmtId="0" fontId="0" fillId="0" borderId="0" xfId="0"/>
    <xf numFmtId="4" fontId="2" fillId="2" borderId="1" xfId="0" applyNumberFormat="1" applyFont="1" applyFill="1" applyBorder="1" applyAlignment="1">
      <alignment horizontal="center" vertical="center"/>
    </xf>
    <xf numFmtId="0" fontId="4" fillId="0" borderId="0" xfId="0" applyFont="1"/>
    <xf numFmtId="0" fontId="4" fillId="0" borderId="0" xfId="0" applyFont="1" applyAlignment="1">
      <alignment horizontal="left" vertical="center" indent="5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7" fillId="0" borderId="0" xfId="0" applyFont="1" applyAlignment="1">
      <alignment horizontal="justify" vertical="center"/>
    </xf>
    <xf numFmtId="0" fontId="4" fillId="0" borderId="0" xfId="0" applyFont="1" applyAlignment="1">
      <alignment horizontal="left" vertical="center" indent="2"/>
    </xf>
    <xf numFmtId="43" fontId="8" fillId="0" borderId="1" xfId="1" applyFont="1" applyFill="1" applyBorder="1" applyAlignment="1" applyProtection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 wrapText="1"/>
    </xf>
    <xf numFmtId="164" fontId="3" fillId="0" borderId="0" xfId="0" applyNumberFormat="1" applyFont="1"/>
    <xf numFmtId="14" fontId="3" fillId="0" borderId="1" xfId="0" quotePrefix="1" applyNumberFormat="1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2" borderId="0" xfId="0" applyFont="1" applyFill="1"/>
    <xf numFmtId="0" fontId="2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justify" vertical="center"/>
    </xf>
    <xf numFmtId="0" fontId="4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horizontal="justify" vertical="center"/>
    </xf>
    <xf numFmtId="0" fontId="3" fillId="0" borderId="0" xfId="0" applyFont="1"/>
    <xf numFmtId="0" fontId="3" fillId="0" borderId="0" xfId="0" applyFont="1"/>
    <xf numFmtId="0" fontId="6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0" xfId="0" applyFont="1"/>
    <xf numFmtId="165" fontId="8" fillId="0" borderId="1" xfId="1" applyNumberFormat="1" applyFont="1" applyFill="1" applyBorder="1" applyAlignment="1" applyProtection="1">
      <alignment horizontal="center" vertical="center"/>
    </xf>
    <xf numFmtId="2" fontId="8" fillId="0" borderId="1" xfId="1" applyNumberFormat="1" applyFont="1" applyFill="1" applyBorder="1" applyAlignment="1" applyProtection="1">
      <alignment horizontal="center" vertical="center"/>
    </xf>
    <xf numFmtId="0" fontId="8" fillId="0" borderId="1" xfId="1" applyNumberFormat="1" applyFont="1" applyFill="1" applyBorder="1" applyAlignment="1" applyProtection="1">
      <alignment horizontal="center" vertical="center"/>
    </xf>
    <xf numFmtId="0" fontId="4" fillId="0" borderId="0" xfId="0" applyFont="1" applyAlignment="1">
      <alignment horizontal="justify" vertical="center"/>
    </xf>
    <xf numFmtId="0" fontId="3" fillId="0" borderId="0" xfId="0" applyFont="1"/>
    <xf numFmtId="43" fontId="8" fillId="0" borderId="2" xfId="1" applyFont="1" applyFill="1" applyBorder="1" applyAlignment="1">
      <alignment horizontal="right" vertical="center"/>
    </xf>
    <xf numFmtId="43" fontId="8" fillId="0" borderId="3" xfId="1" applyFont="1" applyFill="1" applyBorder="1" applyAlignment="1">
      <alignment horizontal="right" vertical="center"/>
    </xf>
    <xf numFmtId="43" fontId="8" fillId="0" borderId="4" xfId="1" applyFont="1" applyFill="1" applyBorder="1" applyAlignment="1">
      <alignment horizontal="right" vertical="center"/>
    </xf>
    <xf numFmtId="43" fontId="8" fillId="0" borderId="1" xfId="1" applyFont="1" applyFill="1" applyBorder="1" applyAlignment="1">
      <alignment horizontal="right" vertical="center"/>
    </xf>
    <xf numFmtId="0" fontId="3" fillId="0" borderId="0" xfId="0" applyFont="1" applyAlignment="1">
      <alignment horizontal="justify" vertical="center"/>
    </xf>
    <xf numFmtId="0" fontId="7" fillId="0" borderId="0" xfId="0" applyFont="1" applyAlignment="1">
      <alignment horizontal="justify" vertical="center"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justify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1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/>
    <xf numFmtId="12" fontId="5" fillId="0" borderId="1" xfId="0" quotePrefix="1" applyNumberFormat="1" applyFont="1" applyBorder="1" applyAlignment="1">
      <alignment horizontal="center" vertical="center" wrapText="1"/>
    </xf>
    <xf numFmtId="12" fontId="3" fillId="0" borderId="1" xfId="0" applyNumberFormat="1" applyFont="1" applyBorder="1" applyAlignment="1">
      <alignment horizontal="center" vertical="center" wrapText="1"/>
    </xf>
    <xf numFmtId="12" fontId="3" fillId="0" borderId="1" xfId="0" applyNumberFormat="1" applyFont="1" applyBorder="1"/>
    <xf numFmtId="0" fontId="6" fillId="0" borderId="1" xfId="0" applyFont="1" applyBorder="1" applyAlignment="1">
      <alignment horizontal="center" vertical="center" wrapText="1"/>
    </xf>
  </cellXfs>
  <cellStyles count="4">
    <cellStyle name="Обычный" xfId="0" builtinId="0"/>
    <cellStyle name="Финансовый" xfId="1" builtinId="3"/>
    <cellStyle name="Финансовый 2" xfId="2" xr:uid="{00000000-0005-0000-0000-000002000000}"/>
    <cellStyle name="Финансовый 3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W106"/>
  <sheetViews>
    <sheetView tabSelected="1" topLeftCell="E69" zoomScale="115" zoomScaleNormal="115" workbookViewId="0">
      <selection activeCell="R99" sqref="R99"/>
    </sheetView>
  </sheetViews>
  <sheetFormatPr defaultColWidth="8.921875" defaultRowHeight="11.6" x14ac:dyDescent="0.3"/>
  <cols>
    <col min="1" max="1" width="1.61328125" style="21" hidden="1" customWidth="1"/>
    <col min="2" max="2" width="2.07421875" style="26" hidden="1" customWidth="1"/>
    <col min="3" max="3" width="2" style="26" hidden="1" customWidth="1"/>
    <col min="4" max="4" width="8.921875" style="26" hidden="1" customWidth="1"/>
    <col min="5" max="5" width="4.3828125" style="26" customWidth="1"/>
    <col min="6" max="6" width="7" style="26" customWidth="1"/>
    <col min="7" max="7" width="53.15234375" style="26" customWidth="1"/>
    <col min="8" max="8" width="13.921875" style="26" customWidth="1"/>
    <col min="9" max="9" width="8.921875" style="26"/>
    <col min="10" max="10" width="13" style="26" customWidth="1"/>
    <col min="11" max="11" width="12" style="26" customWidth="1"/>
    <col min="12" max="12" width="11.53515625" style="26" customWidth="1"/>
    <col min="13" max="13" width="10.53515625" style="26" customWidth="1"/>
    <col min="14" max="14" width="13.07421875" style="26" customWidth="1"/>
    <col min="15" max="16" width="10.3828125" style="21" bestFit="1" customWidth="1"/>
    <col min="17" max="17" width="9.4609375" style="21" bestFit="1" customWidth="1"/>
    <col min="18" max="18" width="10.07421875" style="21" bestFit="1" customWidth="1"/>
    <col min="19" max="19" width="10" style="21" bestFit="1" customWidth="1"/>
    <col min="20" max="20" width="8.921875" style="21"/>
    <col min="21" max="22" width="10" style="21" bestFit="1" customWidth="1"/>
    <col min="23" max="16384" width="8.921875" style="21"/>
  </cols>
  <sheetData>
    <row r="1" spans="2:23" ht="10.5" customHeight="1" x14ac:dyDescent="0.3"/>
    <row r="2" spans="2:23" ht="12" customHeight="1" x14ac:dyDescent="0.3"/>
    <row r="3" spans="2:23" ht="17.05" customHeight="1" x14ac:dyDescent="0.3">
      <c r="G3" s="2" t="s">
        <v>37</v>
      </c>
      <c r="H3" s="15" t="s">
        <v>494</v>
      </c>
      <c r="I3" s="2" t="s">
        <v>495</v>
      </c>
    </row>
    <row r="4" spans="2:23" ht="14.4" customHeight="1" x14ac:dyDescent="0.3">
      <c r="G4" s="2" t="s">
        <v>41</v>
      </c>
    </row>
    <row r="5" spans="2:23" x14ac:dyDescent="0.3">
      <c r="F5" s="26" t="s">
        <v>493</v>
      </c>
    </row>
    <row r="6" spans="2:23" x14ac:dyDescent="0.3">
      <c r="M6" s="26" t="s">
        <v>38</v>
      </c>
    </row>
    <row r="7" spans="2:23" ht="8.25" customHeight="1" x14ac:dyDescent="0.3"/>
    <row r="8" spans="2:23" s="24" customFormat="1" ht="55.5" customHeight="1" x14ac:dyDescent="0.3">
      <c r="B8" s="43" t="s">
        <v>44</v>
      </c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</row>
    <row r="9" spans="2:23" s="24" customFormat="1" ht="35.049999999999997" customHeight="1" x14ac:dyDescent="0.3">
      <c r="B9" s="43" t="s">
        <v>496</v>
      </c>
      <c r="C9" s="42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</row>
    <row r="10" spans="2:23" s="24" customFormat="1" ht="30" customHeight="1" x14ac:dyDescent="0.3">
      <c r="B10" s="43" t="s">
        <v>2</v>
      </c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</row>
    <row r="11" spans="2:23" s="24" customFormat="1" ht="32.25" customHeight="1" x14ac:dyDescent="0.3">
      <c r="B11" s="43" t="e">
        <f>CONCATENATE("3. Общая стоимость выполненных Подрядчиком работ/услуг по Заказу составляет сумму в размере:  ", L79," тенге без учета НДС, который дополнительно уплачивается в порядке и по ставке, установленной действующим законодательством, и составляет: ", L79*0.12," тенге ")</f>
        <v>#VALUE!</v>
      </c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</row>
    <row r="12" spans="2:23" s="26" customFormat="1" ht="18" customHeight="1" x14ac:dyDescent="0.3">
      <c r="B12" s="21"/>
    </row>
    <row r="13" spans="2:23" s="26" customFormat="1" ht="32.25" customHeight="1" x14ac:dyDescent="0.3">
      <c r="E13" s="10" t="s">
        <v>3</v>
      </c>
      <c r="F13" s="10" t="s">
        <v>4</v>
      </c>
      <c r="G13" s="11" t="s">
        <v>36</v>
      </c>
      <c r="H13" s="22" t="s">
        <v>5</v>
      </c>
      <c r="I13" s="22" t="s">
        <v>6</v>
      </c>
      <c r="J13" s="22" t="s">
        <v>7</v>
      </c>
      <c r="K13" s="22" t="s">
        <v>8</v>
      </c>
      <c r="L13" s="22" t="s">
        <v>9</v>
      </c>
      <c r="M13" s="22" t="s">
        <v>33</v>
      </c>
      <c r="N13" s="23" t="s">
        <v>1</v>
      </c>
      <c r="P13" s="12"/>
    </row>
    <row r="14" spans="2:23" s="26" customFormat="1" x14ac:dyDescent="0.3">
      <c r="E14" s="53" t="s">
        <v>25</v>
      </c>
      <c r="F14" s="53"/>
      <c r="G14" s="53"/>
      <c r="H14" s="53"/>
      <c r="I14" s="53"/>
      <c r="J14" s="53"/>
      <c r="K14" s="53"/>
      <c r="L14" s="53"/>
      <c r="M14" s="53"/>
      <c r="N14" s="53"/>
      <c r="T14" s="12"/>
    </row>
    <row r="15" spans="2:23" s="27" customFormat="1" ht="12.9" x14ac:dyDescent="0.3">
      <c r="E15" s="9" t="s">
        <v>45</v>
      </c>
      <c r="F15" s="8" t="s">
        <v>46</v>
      </c>
      <c r="G15" s="8" t="s">
        <v>47</v>
      </c>
      <c r="H15" s="8" t="s">
        <v>48</v>
      </c>
      <c r="I15" s="32" t="s">
        <v>49</v>
      </c>
      <c r="J15" s="31" t="s">
        <v>50</v>
      </c>
      <c r="K15" s="31" t="s">
        <v>51</v>
      </c>
      <c r="L15" s="1" t="e">
        <f>I15*J15</f>
        <v>#VALUE!</v>
      </c>
      <c r="M15" s="17">
        <v>3</v>
      </c>
      <c r="N15" s="28"/>
      <c r="P15" s="30"/>
      <c r="Q15" s="30"/>
      <c r="R15" s="30"/>
      <c r="S15" s="30"/>
      <c r="T15" s="30"/>
      <c r="U15" s="30"/>
      <c r="V15" s="30"/>
      <c r="W15" s="30" t="str">
        <f>CONCATENATE("{{",M15,"}}")</f>
        <v>{{3}}</v>
      </c>
    </row>
    <row r="16" spans="2:23" s="27" customFormat="1" ht="12.9" x14ac:dyDescent="0.3">
      <c r="E16" s="9" t="s">
        <v>52</v>
      </c>
      <c r="F16" s="8" t="s">
        <v>53</v>
      </c>
      <c r="G16" s="8" t="s">
        <v>54</v>
      </c>
      <c r="H16" s="8" t="s">
        <v>55</v>
      </c>
      <c r="I16" s="32" t="s">
        <v>56</v>
      </c>
      <c r="J16" s="31" t="s">
        <v>57</v>
      </c>
      <c r="K16" s="31" t="s">
        <v>58</v>
      </c>
      <c r="L16" s="1" t="e">
        <f t="shared" ref="L16:L78" si="0">I16*J16</f>
        <v>#VALUE!</v>
      </c>
      <c r="M16" s="17">
        <v>3</v>
      </c>
      <c r="N16" s="28"/>
      <c r="O16" s="30"/>
      <c r="P16" s="30"/>
      <c r="Q16" s="30"/>
      <c r="R16" s="30"/>
      <c r="S16" s="30"/>
      <c r="T16" s="30"/>
      <c r="U16" s="30"/>
    </row>
    <row r="17" spans="5:21" s="27" customFormat="1" ht="12.9" x14ac:dyDescent="0.3">
      <c r="E17" s="9" t="s">
        <v>59</v>
      </c>
      <c r="F17" s="8" t="s">
        <v>60</v>
      </c>
      <c r="G17" s="8" t="s">
        <v>61</v>
      </c>
      <c r="H17" s="8" t="s">
        <v>62</v>
      </c>
      <c r="I17" s="32" t="s">
        <v>63</v>
      </c>
      <c r="J17" s="31" t="s">
        <v>64</v>
      </c>
      <c r="K17" s="31" t="s">
        <v>65</v>
      </c>
      <c r="L17" s="1" t="e">
        <f t="shared" si="0"/>
        <v>#VALUE!</v>
      </c>
      <c r="M17" s="17">
        <v>3</v>
      </c>
      <c r="N17" s="28"/>
      <c r="O17" s="30"/>
      <c r="P17" s="30"/>
      <c r="Q17" s="30"/>
      <c r="R17" s="30"/>
      <c r="S17" s="30"/>
      <c r="T17" s="30"/>
      <c r="U17" s="30"/>
    </row>
    <row r="18" spans="5:21" s="27" customFormat="1" ht="12.9" x14ac:dyDescent="0.3">
      <c r="E18" s="9" t="s">
        <v>66</v>
      </c>
      <c r="F18" s="8" t="s">
        <v>67</v>
      </c>
      <c r="G18" s="8" t="s">
        <v>68</v>
      </c>
      <c r="H18" s="8" t="s">
        <v>69</v>
      </c>
      <c r="I18" s="32" t="s">
        <v>70</v>
      </c>
      <c r="J18" s="31" t="s">
        <v>71</v>
      </c>
      <c r="K18" s="31" t="s">
        <v>72</v>
      </c>
      <c r="L18" s="1" t="e">
        <f t="shared" si="0"/>
        <v>#VALUE!</v>
      </c>
      <c r="M18" s="17">
        <v>3</v>
      </c>
      <c r="N18" s="28"/>
      <c r="O18" s="30"/>
      <c r="P18" s="30"/>
      <c r="Q18" s="30"/>
      <c r="R18" s="30"/>
      <c r="S18" s="30"/>
      <c r="T18" s="30"/>
      <c r="U18" s="30"/>
    </row>
    <row r="19" spans="5:21" s="27" customFormat="1" ht="12.9" x14ac:dyDescent="0.3">
      <c r="E19" s="9" t="s">
        <v>73</v>
      </c>
      <c r="F19" s="8" t="s">
        <v>74</v>
      </c>
      <c r="G19" s="8" t="s">
        <v>75</v>
      </c>
      <c r="H19" s="8" t="s">
        <v>76</v>
      </c>
      <c r="I19" s="32" t="s">
        <v>77</v>
      </c>
      <c r="J19" s="31" t="s">
        <v>78</v>
      </c>
      <c r="K19" s="31" t="s">
        <v>79</v>
      </c>
      <c r="L19" s="1" t="e">
        <f t="shared" si="0"/>
        <v>#VALUE!</v>
      </c>
      <c r="M19" s="17">
        <v>3</v>
      </c>
      <c r="N19" s="28"/>
      <c r="O19" s="30"/>
      <c r="P19" s="30"/>
      <c r="Q19" s="30"/>
      <c r="R19" s="30"/>
      <c r="S19" s="30"/>
      <c r="T19" s="30"/>
      <c r="U19" s="30"/>
    </row>
    <row r="20" spans="5:21" s="27" customFormat="1" ht="12.9" x14ac:dyDescent="0.3">
      <c r="E20" s="9" t="s">
        <v>80</v>
      </c>
      <c r="F20" s="8" t="s">
        <v>81</v>
      </c>
      <c r="G20" s="8" t="s">
        <v>82</v>
      </c>
      <c r="H20" s="8" t="s">
        <v>83</v>
      </c>
      <c r="I20" s="32" t="s">
        <v>84</v>
      </c>
      <c r="J20" s="31" t="s">
        <v>85</v>
      </c>
      <c r="K20" s="31" t="s">
        <v>86</v>
      </c>
      <c r="L20" s="1" t="e">
        <f t="shared" si="0"/>
        <v>#VALUE!</v>
      </c>
      <c r="M20" s="17">
        <v>3</v>
      </c>
      <c r="N20" s="28"/>
      <c r="O20" s="30"/>
      <c r="P20" s="30"/>
      <c r="Q20" s="30"/>
      <c r="R20" s="30"/>
      <c r="S20" s="30"/>
      <c r="T20" s="30"/>
      <c r="U20" s="30"/>
    </row>
    <row r="21" spans="5:21" s="27" customFormat="1" ht="12.9" x14ac:dyDescent="0.3">
      <c r="E21" s="9" t="s">
        <v>87</v>
      </c>
      <c r="F21" s="8" t="s">
        <v>88</v>
      </c>
      <c r="G21" s="8" t="s">
        <v>89</v>
      </c>
      <c r="H21" s="8" t="s">
        <v>90</v>
      </c>
      <c r="I21" s="32" t="s">
        <v>91</v>
      </c>
      <c r="J21" s="31" t="s">
        <v>92</v>
      </c>
      <c r="K21" s="31" t="s">
        <v>93</v>
      </c>
      <c r="L21" s="1" t="e">
        <f t="shared" si="0"/>
        <v>#VALUE!</v>
      </c>
      <c r="M21" s="17">
        <v>3</v>
      </c>
      <c r="N21" s="28"/>
      <c r="O21" s="30"/>
      <c r="P21" s="30"/>
      <c r="Q21" s="30"/>
      <c r="R21" s="30"/>
      <c r="S21" s="30"/>
      <c r="T21" s="30"/>
      <c r="U21" s="30"/>
    </row>
    <row r="22" spans="5:21" s="27" customFormat="1" ht="12.9" x14ac:dyDescent="0.3">
      <c r="E22" s="9" t="s">
        <v>94</v>
      </c>
      <c r="F22" s="8" t="s">
        <v>95</v>
      </c>
      <c r="G22" s="8" t="s">
        <v>96</v>
      </c>
      <c r="H22" s="8" t="s">
        <v>97</v>
      </c>
      <c r="I22" s="32" t="s">
        <v>98</v>
      </c>
      <c r="J22" s="31" t="s">
        <v>99</v>
      </c>
      <c r="K22" s="31" t="s">
        <v>100</v>
      </c>
      <c r="L22" s="1" t="e">
        <f t="shared" si="0"/>
        <v>#VALUE!</v>
      </c>
      <c r="M22" s="17">
        <v>3</v>
      </c>
      <c r="N22" s="28"/>
      <c r="O22" s="30"/>
      <c r="P22" s="30"/>
      <c r="Q22" s="30"/>
      <c r="R22" s="30"/>
      <c r="S22" s="30"/>
      <c r="T22" s="30"/>
      <c r="U22" s="30"/>
    </row>
    <row r="23" spans="5:21" s="27" customFormat="1" ht="12.9" x14ac:dyDescent="0.3">
      <c r="E23" s="9" t="s">
        <v>101</v>
      </c>
      <c r="F23" s="8" t="s">
        <v>102</v>
      </c>
      <c r="G23" s="8" t="s">
        <v>103</v>
      </c>
      <c r="H23" s="8" t="s">
        <v>104</v>
      </c>
      <c r="I23" s="32" t="s">
        <v>105</v>
      </c>
      <c r="J23" s="31" t="s">
        <v>106</v>
      </c>
      <c r="K23" s="31" t="s">
        <v>107</v>
      </c>
      <c r="L23" s="1" t="e">
        <f t="shared" si="0"/>
        <v>#VALUE!</v>
      </c>
      <c r="M23" s="17">
        <v>3</v>
      </c>
      <c r="N23" s="28"/>
      <c r="O23" s="30"/>
      <c r="P23" s="30"/>
      <c r="Q23" s="30"/>
      <c r="R23" s="30"/>
      <c r="S23" s="30"/>
      <c r="T23" s="30"/>
      <c r="U23" s="30"/>
    </row>
    <row r="24" spans="5:21" s="27" customFormat="1" ht="12.9" x14ac:dyDescent="0.3">
      <c r="E24" s="9" t="s">
        <v>108</v>
      </c>
      <c r="F24" s="8" t="s">
        <v>109</v>
      </c>
      <c r="G24" s="8" t="s">
        <v>110</v>
      </c>
      <c r="H24" s="8" t="s">
        <v>111</v>
      </c>
      <c r="I24" s="32" t="s">
        <v>112</v>
      </c>
      <c r="J24" s="31" t="s">
        <v>113</v>
      </c>
      <c r="K24" s="31" t="s">
        <v>114</v>
      </c>
      <c r="L24" s="1" t="e">
        <f t="shared" si="0"/>
        <v>#VALUE!</v>
      </c>
      <c r="M24" s="17">
        <v>3</v>
      </c>
      <c r="N24" s="28"/>
      <c r="O24" s="30"/>
      <c r="P24" s="30"/>
      <c r="Q24" s="30"/>
      <c r="R24" s="30"/>
      <c r="S24" s="30"/>
      <c r="T24" s="30"/>
      <c r="U24" s="30"/>
    </row>
    <row r="25" spans="5:21" s="27" customFormat="1" ht="12.9" x14ac:dyDescent="0.3">
      <c r="E25" s="9" t="s">
        <v>115</v>
      </c>
      <c r="F25" s="8" t="s">
        <v>116</v>
      </c>
      <c r="G25" s="8" t="s">
        <v>117</v>
      </c>
      <c r="H25" s="8" t="s">
        <v>118</v>
      </c>
      <c r="I25" s="32" t="s">
        <v>119</v>
      </c>
      <c r="J25" s="31" t="s">
        <v>120</v>
      </c>
      <c r="K25" s="31" t="s">
        <v>121</v>
      </c>
      <c r="L25" s="1" t="e">
        <f t="shared" si="0"/>
        <v>#VALUE!</v>
      </c>
      <c r="M25" s="17">
        <v>3</v>
      </c>
      <c r="N25" s="28"/>
      <c r="O25" s="30"/>
      <c r="P25" s="30"/>
      <c r="Q25" s="30"/>
      <c r="R25" s="30"/>
      <c r="S25" s="30"/>
      <c r="T25" s="30"/>
      <c r="U25" s="30"/>
    </row>
    <row r="26" spans="5:21" s="27" customFormat="1" ht="12.9" x14ac:dyDescent="0.3">
      <c r="E26" s="9" t="s">
        <v>122</v>
      </c>
      <c r="F26" s="8" t="s">
        <v>123</v>
      </c>
      <c r="G26" s="8" t="s">
        <v>124</v>
      </c>
      <c r="H26" s="8" t="s">
        <v>125</v>
      </c>
      <c r="I26" s="32" t="s">
        <v>126</v>
      </c>
      <c r="J26" s="31" t="s">
        <v>127</v>
      </c>
      <c r="K26" s="31" t="s">
        <v>128</v>
      </c>
      <c r="L26" s="1" t="e">
        <f t="shared" si="0"/>
        <v>#VALUE!</v>
      </c>
      <c r="M26" s="17">
        <v>3</v>
      </c>
      <c r="N26" s="28"/>
      <c r="O26" s="30"/>
      <c r="P26" s="30"/>
      <c r="Q26" s="30"/>
      <c r="R26" s="30"/>
      <c r="S26" s="30"/>
      <c r="T26" s="30"/>
      <c r="U26" s="30"/>
    </row>
    <row r="27" spans="5:21" s="27" customFormat="1" ht="12.9" x14ac:dyDescent="0.3">
      <c r="E27" s="9" t="s">
        <v>129</v>
      </c>
      <c r="F27" s="8" t="s">
        <v>130</v>
      </c>
      <c r="G27" s="8" t="s">
        <v>131</v>
      </c>
      <c r="H27" s="8" t="s">
        <v>132</v>
      </c>
      <c r="I27" s="32" t="s">
        <v>133</v>
      </c>
      <c r="J27" s="31" t="s">
        <v>134</v>
      </c>
      <c r="K27" s="31" t="s">
        <v>135</v>
      </c>
      <c r="L27" s="1" t="e">
        <f t="shared" si="0"/>
        <v>#VALUE!</v>
      </c>
      <c r="M27" s="17">
        <v>3</v>
      </c>
      <c r="N27" s="28"/>
      <c r="O27" s="30"/>
      <c r="P27" s="30"/>
      <c r="Q27" s="30"/>
      <c r="R27" s="30"/>
      <c r="S27" s="30"/>
      <c r="T27" s="30"/>
      <c r="U27" s="30"/>
    </row>
    <row r="28" spans="5:21" s="27" customFormat="1" ht="12.9" x14ac:dyDescent="0.3">
      <c r="E28" s="9" t="s">
        <v>136</v>
      </c>
      <c r="F28" s="8" t="s">
        <v>137</v>
      </c>
      <c r="G28" s="8" t="s">
        <v>138</v>
      </c>
      <c r="H28" s="8" t="s">
        <v>139</v>
      </c>
      <c r="I28" s="32" t="s">
        <v>140</v>
      </c>
      <c r="J28" s="31" t="s">
        <v>141</v>
      </c>
      <c r="K28" s="31" t="s">
        <v>142</v>
      </c>
      <c r="L28" s="1" t="e">
        <f t="shared" si="0"/>
        <v>#VALUE!</v>
      </c>
      <c r="M28" s="17">
        <v>3</v>
      </c>
      <c r="N28" s="28"/>
      <c r="O28" s="30"/>
      <c r="P28" s="30"/>
      <c r="Q28" s="30"/>
      <c r="R28" s="30"/>
      <c r="S28" s="30"/>
      <c r="T28" s="30"/>
      <c r="U28" s="30"/>
    </row>
    <row r="29" spans="5:21" s="27" customFormat="1" ht="12.9" x14ac:dyDescent="0.3">
      <c r="E29" s="9" t="s">
        <v>143</v>
      </c>
      <c r="F29" s="8" t="s">
        <v>144</v>
      </c>
      <c r="G29" s="8" t="s">
        <v>145</v>
      </c>
      <c r="H29" s="8" t="s">
        <v>146</v>
      </c>
      <c r="I29" s="32" t="s">
        <v>147</v>
      </c>
      <c r="J29" s="31" t="s">
        <v>148</v>
      </c>
      <c r="K29" s="31" t="s">
        <v>149</v>
      </c>
      <c r="L29" s="1" t="e">
        <f t="shared" si="0"/>
        <v>#VALUE!</v>
      </c>
      <c r="M29" s="17">
        <v>3</v>
      </c>
      <c r="N29" s="28"/>
      <c r="O29" s="30"/>
      <c r="P29" s="30"/>
      <c r="Q29" s="30"/>
      <c r="R29" s="30"/>
      <c r="S29" s="30"/>
      <c r="T29" s="30"/>
      <c r="U29" s="30"/>
    </row>
    <row r="30" spans="5:21" s="27" customFormat="1" ht="12.9" x14ac:dyDescent="0.3">
      <c r="E30" s="9" t="s">
        <v>150</v>
      </c>
      <c r="F30" s="8" t="s">
        <v>151</v>
      </c>
      <c r="G30" s="8" t="s">
        <v>152</v>
      </c>
      <c r="H30" s="8" t="s">
        <v>153</v>
      </c>
      <c r="I30" s="32" t="s">
        <v>154</v>
      </c>
      <c r="J30" s="31" t="s">
        <v>155</v>
      </c>
      <c r="K30" s="31" t="s">
        <v>156</v>
      </c>
      <c r="L30" s="1" t="e">
        <f t="shared" si="0"/>
        <v>#VALUE!</v>
      </c>
      <c r="M30" s="17">
        <v>3</v>
      </c>
      <c r="N30" s="28"/>
      <c r="O30" s="30"/>
      <c r="P30" s="30"/>
      <c r="Q30" s="30"/>
      <c r="R30" s="30"/>
      <c r="S30" s="30"/>
      <c r="T30" s="30"/>
      <c r="U30" s="30"/>
    </row>
    <row r="31" spans="5:21" s="27" customFormat="1" ht="12.9" x14ac:dyDescent="0.3">
      <c r="E31" s="9" t="s">
        <v>157</v>
      </c>
      <c r="F31" s="8" t="s">
        <v>158</v>
      </c>
      <c r="G31" s="8" t="s">
        <v>159</v>
      </c>
      <c r="H31" s="8" t="s">
        <v>160</v>
      </c>
      <c r="I31" s="32" t="s">
        <v>161</v>
      </c>
      <c r="J31" s="31" t="s">
        <v>162</v>
      </c>
      <c r="K31" s="31" t="s">
        <v>163</v>
      </c>
      <c r="L31" s="1" t="e">
        <f t="shared" si="0"/>
        <v>#VALUE!</v>
      </c>
      <c r="M31" s="17">
        <v>3</v>
      </c>
      <c r="N31" s="28"/>
      <c r="O31" s="30"/>
      <c r="P31" s="30"/>
      <c r="Q31" s="30"/>
      <c r="R31" s="30"/>
      <c r="S31" s="30"/>
      <c r="T31" s="30"/>
      <c r="U31" s="30"/>
    </row>
    <row r="32" spans="5:21" s="27" customFormat="1" ht="12.9" x14ac:dyDescent="0.3">
      <c r="E32" s="9" t="s">
        <v>164</v>
      </c>
      <c r="F32" s="8" t="s">
        <v>165</v>
      </c>
      <c r="G32" s="8" t="s">
        <v>166</v>
      </c>
      <c r="H32" s="8" t="s">
        <v>167</v>
      </c>
      <c r="I32" s="32" t="s">
        <v>168</v>
      </c>
      <c r="J32" s="31" t="s">
        <v>169</v>
      </c>
      <c r="K32" s="31" t="s">
        <v>170</v>
      </c>
      <c r="L32" s="1" t="e">
        <f t="shared" si="0"/>
        <v>#VALUE!</v>
      </c>
      <c r="M32" s="17">
        <v>3</v>
      </c>
      <c r="N32" s="28"/>
      <c r="O32" s="30"/>
      <c r="P32" s="30"/>
      <c r="Q32" s="30"/>
      <c r="R32" s="30"/>
      <c r="S32" s="30"/>
      <c r="T32" s="30"/>
      <c r="U32" s="30"/>
    </row>
    <row r="33" spans="5:21" s="27" customFormat="1" ht="12.9" x14ac:dyDescent="0.3">
      <c r="E33" s="9" t="s">
        <v>171</v>
      </c>
      <c r="F33" s="8" t="s">
        <v>172</v>
      </c>
      <c r="G33" s="8" t="s">
        <v>173</v>
      </c>
      <c r="H33" s="8" t="s">
        <v>174</v>
      </c>
      <c r="I33" s="32" t="s">
        <v>175</v>
      </c>
      <c r="J33" s="31" t="s">
        <v>176</v>
      </c>
      <c r="K33" s="31" t="s">
        <v>177</v>
      </c>
      <c r="L33" s="1" t="e">
        <f t="shared" si="0"/>
        <v>#VALUE!</v>
      </c>
      <c r="M33" s="17">
        <v>3</v>
      </c>
      <c r="N33" s="28"/>
      <c r="O33" s="30"/>
      <c r="P33" s="30"/>
      <c r="Q33" s="30"/>
      <c r="R33" s="30"/>
      <c r="S33" s="30"/>
      <c r="T33" s="30"/>
      <c r="U33" s="30"/>
    </row>
    <row r="34" spans="5:21" s="27" customFormat="1" ht="12.9" x14ac:dyDescent="0.3">
      <c r="E34" s="9" t="s">
        <v>178</v>
      </c>
      <c r="F34" s="8" t="s">
        <v>179</v>
      </c>
      <c r="G34" s="8" t="s">
        <v>180</v>
      </c>
      <c r="H34" s="8" t="s">
        <v>181</v>
      </c>
      <c r="I34" s="32" t="s">
        <v>182</v>
      </c>
      <c r="J34" s="31" t="s">
        <v>183</v>
      </c>
      <c r="K34" s="31" t="s">
        <v>184</v>
      </c>
      <c r="L34" s="1" t="e">
        <f t="shared" si="0"/>
        <v>#VALUE!</v>
      </c>
      <c r="M34" s="17">
        <v>3</v>
      </c>
      <c r="N34" s="28"/>
      <c r="O34" s="30"/>
      <c r="P34" s="30"/>
      <c r="Q34" s="30"/>
      <c r="R34" s="30"/>
      <c r="S34" s="30"/>
      <c r="T34" s="30"/>
      <c r="U34" s="30"/>
    </row>
    <row r="35" spans="5:21" s="27" customFormat="1" ht="12.9" x14ac:dyDescent="0.3">
      <c r="E35" s="9" t="s">
        <v>185</v>
      </c>
      <c r="F35" s="8" t="s">
        <v>186</v>
      </c>
      <c r="G35" s="8" t="s">
        <v>187</v>
      </c>
      <c r="H35" s="8" t="s">
        <v>188</v>
      </c>
      <c r="I35" s="32" t="s">
        <v>189</v>
      </c>
      <c r="J35" s="31" t="s">
        <v>190</v>
      </c>
      <c r="K35" s="31" t="s">
        <v>191</v>
      </c>
      <c r="L35" s="1" t="e">
        <f t="shared" si="0"/>
        <v>#VALUE!</v>
      </c>
      <c r="M35" s="17">
        <v>3</v>
      </c>
      <c r="N35" s="28"/>
      <c r="O35" s="30"/>
      <c r="P35" s="30"/>
      <c r="Q35" s="30"/>
      <c r="R35" s="30"/>
      <c r="S35" s="30"/>
      <c r="T35" s="30"/>
      <c r="U35" s="30"/>
    </row>
    <row r="36" spans="5:21" s="27" customFormat="1" ht="12.9" x14ac:dyDescent="0.3">
      <c r="E36" s="9" t="s">
        <v>192</v>
      </c>
      <c r="F36" s="8" t="s">
        <v>193</v>
      </c>
      <c r="G36" s="8" t="s">
        <v>194</v>
      </c>
      <c r="H36" s="8" t="s">
        <v>195</v>
      </c>
      <c r="I36" s="32" t="s">
        <v>196</v>
      </c>
      <c r="J36" s="31" t="s">
        <v>197</v>
      </c>
      <c r="K36" s="31" t="s">
        <v>198</v>
      </c>
      <c r="L36" s="1" t="e">
        <f t="shared" si="0"/>
        <v>#VALUE!</v>
      </c>
      <c r="M36" s="17">
        <v>3</v>
      </c>
      <c r="N36" s="28"/>
      <c r="O36" s="30"/>
      <c r="P36" s="30"/>
      <c r="Q36" s="30"/>
      <c r="R36" s="30"/>
      <c r="S36" s="30"/>
      <c r="T36" s="30"/>
      <c r="U36" s="30"/>
    </row>
    <row r="37" spans="5:21" s="27" customFormat="1" ht="12.9" x14ac:dyDescent="0.3">
      <c r="E37" s="9" t="s">
        <v>199</v>
      </c>
      <c r="F37" s="8" t="s">
        <v>200</v>
      </c>
      <c r="G37" s="8" t="s">
        <v>201</v>
      </c>
      <c r="H37" s="8" t="s">
        <v>202</v>
      </c>
      <c r="I37" s="32" t="s">
        <v>203</v>
      </c>
      <c r="J37" s="31" t="s">
        <v>204</v>
      </c>
      <c r="K37" s="31" t="s">
        <v>205</v>
      </c>
      <c r="L37" s="1" t="e">
        <f t="shared" si="0"/>
        <v>#VALUE!</v>
      </c>
      <c r="M37" s="17">
        <v>3</v>
      </c>
      <c r="N37" s="28"/>
      <c r="O37" s="30"/>
      <c r="P37" s="30"/>
      <c r="Q37" s="30"/>
      <c r="R37" s="30"/>
      <c r="S37" s="30"/>
      <c r="T37" s="30"/>
      <c r="U37" s="30"/>
    </row>
    <row r="38" spans="5:21" s="27" customFormat="1" ht="12.9" x14ac:dyDescent="0.3">
      <c r="E38" s="9" t="s">
        <v>206</v>
      </c>
      <c r="F38" s="8" t="s">
        <v>207</v>
      </c>
      <c r="G38" s="8" t="s">
        <v>208</v>
      </c>
      <c r="H38" s="8" t="s">
        <v>209</v>
      </c>
      <c r="I38" s="32" t="s">
        <v>210</v>
      </c>
      <c r="J38" s="31" t="s">
        <v>211</v>
      </c>
      <c r="K38" s="31" t="s">
        <v>212</v>
      </c>
      <c r="L38" s="1" t="e">
        <f t="shared" si="0"/>
        <v>#VALUE!</v>
      </c>
      <c r="M38" s="17">
        <v>3</v>
      </c>
      <c r="N38" s="28"/>
      <c r="O38" s="30"/>
      <c r="P38" s="30"/>
      <c r="Q38" s="30"/>
      <c r="R38" s="30"/>
      <c r="S38" s="30"/>
      <c r="T38" s="30"/>
      <c r="U38" s="30"/>
    </row>
    <row r="39" spans="5:21" s="27" customFormat="1" ht="12.9" x14ac:dyDescent="0.3">
      <c r="E39" s="9" t="s">
        <v>213</v>
      </c>
      <c r="F39" s="8" t="s">
        <v>214</v>
      </c>
      <c r="G39" s="8" t="s">
        <v>215</v>
      </c>
      <c r="H39" s="8" t="s">
        <v>216</v>
      </c>
      <c r="I39" s="32" t="s">
        <v>217</v>
      </c>
      <c r="J39" s="31" t="s">
        <v>218</v>
      </c>
      <c r="K39" s="31" t="s">
        <v>219</v>
      </c>
      <c r="L39" s="1" t="e">
        <f t="shared" si="0"/>
        <v>#VALUE!</v>
      </c>
      <c r="M39" s="17">
        <v>3</v>
      </c>
      <c r="N39" s="28"/>
      <c r="O39" s="30"/>
      <c r="P39" s="30"/>
      <c r="Q39" s="30"/>
      <c r="R39" s="30"/>
      <c r="S39" s="30"/>
      <c r="T39" s="30"/>
      <c r="U39" s="30"/>
    </row>
    <row r="40" spans="5:21" s="27" customFormat="1" ht="12.9" x14ac:dyDescent="0.3">
      <c r="E40" s="9" t="s">
        <v>220</v>
      </c>
      <c r="F40" s="8" t="s">
        <v>221</v>
      </c>
      <c r="G40" s="8" t="s">
        <v>222</v>
      </c>
      <c r="H40" s="8" t="s">
        <v>223</v>
      </c>
      <c r="I40" s="32" t="s">
        <v>224</v>
      </c>
      <c r="J40" s="31" t="s">
        <v>225</v>
      </c>
      <c r="K40" s="31" t="s">
        <v>226</v>
      </c>
      <c r="L40" s="1" t="e">
        <f t="shared" si="0"/>
        <v>#VALUE!</v>
      </c>
      <c r="M40" s="17">
        <v>3</v>
      </c>
      <c r="N40" s="28"/>
      <c r="O40" s="30"/>
      <c r="P40" s="30"/>
      <c r="Q40" s="30"/>
      <c r="R40" s="30"/>
      <c r="S40" s="30"/>
      <c r="T40" s="30"/>
      <c r="U40" s="30"/>
    </row>
    <row r="41" spans="5:21" s="27" customFormat="1" ht="12.9" x14ac:dyDescent="0.3">
      <c r="E41" s="9" t="s">
        <v>227</v>
      </c>
      <c r="F41" s="8" t="s">
        <v>228</v>
      </c>
      <c r="G41" s="8" t="s">
        <v>229</v>
      </c>
      <c r="H41" s="8" t="s">
        <v>230</v>
      </c>
      <c r="I41" s="32" t="s">
        <v>231</v>
      </c>
      <c r="J41" s="31" t="s">
        <v>232</v>
      </c>
      <c r="K41" s="31" t="s">
        <v>233</v>
      </c>
      <c r="L41" s="1" t="e">
        <f t="shared" si="0"/>
        <v>#VALUE!</v>
      </c>
      <c r="M41" s="17">
        <v>3</v>
      </c>
      <c r="N41" s="28"/>
      <c r="O41" s="30"/>
      <c r="P41" s="30"/>
      <c r="Q41" s="30"/>
      <c r="R41" s="30"/>
      <c r="S41" s="30"/>
      <c r="T41" s="30"/>
      <c r="U41" s="30"/>
    </row>
    <row r="42" spans="5:21" s="27" customFormat="1" ht="12.9" x14ac:dyDescent="0.3">
      <c r="E42" s="9" t="s">
        <v>234</v>
      </c>
      <c r="F42" s="8" t="s">
        <v>235</v>
      </c>
      <c r="G42" s="8" t="s">
        <v>236</v>
      </c>
      <c r="H42" s="8" t="s">
        <v>237</v>
      </c>
      <c r="I42" s="32" t="s">
        <v>238</v>
      </c>
      <c r="J42" s="31" t="s">
        <v>239</v>
      </c>
      <c r="K42" s="31" t="s">
        <v>240</v>
      </c>
      <c r="L42" s="1" t="e">
        <f t="shared" si="0"/>
        <v>#VALUE!</v>
      </c>
      <c r="M42" s="17">
        <v>3</v>
      </c>
      <c r="N42" s="28"/>
      <c r="O42" s="30"/>
      <c r="P42" s="30"/>
      <c r="Q42" s="30"/>
      <c r="R42" s="30"/>
      <c r="S42" s="30"/>
      <c r="T42" s="30"/>
      <c r="U42" s="30"/>
    </row>
    <row r="43" spans="5:21" s="27" customFormat="1" ht="12.9" x14ac:dyDescent="0.3">
      <c r="E43" s="9" t="s">
        <v>241</v>
      </c>
      <c r="F43" s="8" t="s">
        <v>242</v>
      </c>
      <c r="G43" s="8" t="s">
        <v>243</v>
      </c>
      <c r="H43" s="8" t="s">
        <v>244</v>
      </c>
      <c r="I43" s="32" t="s">
        <v>245</v>
      </c>
      <c r="J43" s="31" t="s">
        <v>246</v>
      </c>
      <c r="K43" s="31" t="s">
        <v>247</v>
      </c>
      <c r="L43" s="1" t="e">
        <f t="shared" si="0"/>
        <v>#VALUE!</v>
      </c>
      <c r="M43" s="17">
        <v>3</v>
      </c>
      <c r="N43" s="28"/>
      <c r="O43" s="30"/>
      <c r="P43" s="30"/>
      <c r="Q43" s="30"/>
      <c r="R43" s="30"/>
      <c r="S43" s="30"/>
      <c r="T43" s="30"/>
      <c r="U43" s="30"/>
    </row>
    <row r="44" spans="5:21" s="27" customFormat="1" ht="12.9" x14ac:dyDescent="0.3">
      <c r="E44" s="9" t="s">
        <v>248</v>
      </c>
      <c r="F44" s="8" t="s">
        <v>249</v>
      </c>
      <c r="G44" s="8" t="s">
        <v>250</v>
      </c>
      <c r="H44" s="8" t="s">
        <v>251</v>
      </c>
      <c r="I44" s="32" t="s">
        <v>252</v>
      </c>
      <c r="J44" s="31" t="s">
        <v>253</v>
      </c>
      <c r="K44" s="31" t="s">
        <v>254</v>
      </c>
      <c r="L44" s="1" t="e">
        <f t="shared" si="0"/>
        <v>#VALUE!</v>
      </c>
      <c r="M44" s="17">
        <v>3</v>
      </c>
      <c r="N44" s="28"/>
      <c r="O44" s="30"/>
      <c r="P44" s="30"/>
      <c r="Q44" s="30"/>
      <c r="R44" s="30"/>
      <c r="S44" s="30"/>
      <c r="T44" s="30"/>
      <c r="U44" s="30"/>
    </row>
    <row r="45" spans="5:21" s="27" customFormat="1" ht="12.9" x14ac:dyDescent="0.3">
      <c r="E45" s="9" t="s">
        <v>255</v>
      </c>
      <c r="F45" s="8" t="s">
        <v>256</v>
      </c>
      <c r="G45" s="8" t="s">
        <v>257</v>
      </c>
      <c r="H45" s="8" t="s">
        <v>258</v>
      </c>
      <c r="I45" s="32" t="s">
        <v>259</v>
      </c>
      <c r="J45" s="31" t="s">
        <v>260</v>
      </c>
      <c r="K45" s="31" t="s">
        <v>261</v>
      </c>
      <c r="L45" s="1" t="e">
        <f t="shared" si="0"/>
        <v>#VALUE!</v>
      </c>
      <c r="M45" s="17">
        <v>3</v>
      </c>
      <c r="N45" s="28"/>
      <c r="O45" s="30"/>
      <c r="P45" s="30"/>
      <c r="Q45" s="30"/>
      <c r="R45" s="30"/>
      <c r="S45" s="30"/>
      <c r="T45" s="30"/>
      <c r="U45" s="30"/>
    </row>
    <row r="46" spans="5:21" s="27" customFormat="1" ht="12.9" x14ac:dyDescent="0.3">
      <c r="E46" s="9" t="s">
        <v>262</v>
      </c>
      <c r="F46" s="8" t="s">
        <v>263</v>
      </c>
      <c r="G46" s="8" t="s">
        <v>264</v>
      </c>
      <c r="H46" s="8" t="s">
        <v>265</v>
      </c>
      <c r="I46" s="32" t="s">
        <v>266</v>
      </c>
      <c r="J46" s="31" t="s">
        <v>267</v>
      </c>
      <c r="K46" s="31" t="s">
        <v>268</v>
      </c>
      <c r="L46" s="1" t="e">
        <f t="shared" si="0"/>
        <v>#VALUE!</v>
      </c>
      <c r="M46" s="17">
        <v>3</v>
      </c>
      <c r="N46" s="28"/>
      <c r="O46" s="30"/>
      <c r="P46" s="30"/>
      <c r="Q46" s="30"/>
      <c r="R46" s="30"/>
      <c r="S46" s="30"/>
      <c r="T46" s="30"/>
      <c r="U46" s="30"/>
    </row>
    <row r="47" spans="5:21" s="27" customFormat="1" ht="12.9" x14ac:dyDescent="0.3">
      <c r="E47" s="9" t="s">
        <v>269</v>
      </c>
      <c r="F47" s="8" t="s">
        <v>270</v>
      </c>
      <c r="G47" s="8" t="s">
        <v>271</v>
      </c>
      <c r="H47" s="8" t="s">
        <v>272</v>
      </c>
      <c r="I47" s="32" t="s">
        <v>273</v>
      </c>
      <c r="J47" s="31" t="s">
        <v>274</v>
      </c>
      <c r="K47" s="31" t="s">
        <v>275</v>
      </c>
      <c r="L47" s="1" t="e">
        <f t="shared" si="0"/>
        <v>#VALUE!</v>
      </c>
      <c r="M47" s="17">
        <v>3</v>
      </c>
      <c r="N47" s="28"/>
      <c r="O47" s="30"/>
      <c r="P47" s="30"/>
      <c r="Q47" s="30"/>
      <c r="R47" s="30"/>
      <c r="S47" s="30"/>
      <c r="T47" s="30"/>
      <c r="U47" s="30"/>
    </row>
    <row r="48" spans="5:21" s="27" customFormat="1" ht="12.9" x14ac:dyDescent="0.3">
      <c r="E48" s="9" t="s">
        <v>276</v>
      </c>
      <c r="F48" s="8" t="s">
        <v>277</v>
      </c>
      <c r="G48" s="8" t="s">
        <v>278</v>
      </c>
      <c r="H48" s="8" t="s">
        <v>279</v>
      </c>
      <c r="I48" s="32" t="s">
        <v>280</v>
      </c>
      <c r="J48" s="31" t="s">
        <v>281</v>
      </c>
      <c r="K48" s="31" t="s">
        <v>282</v>
      </c>
      <c r="L48" s="1" t="e">
        <f t="shared" si="0"/>
        <v>#VALUE!</v>
      </c>
      <c r="M48" s="17">
        <v>3</v>
      </c>
      <c r="N48" s="28"/>
      <c r="O48" s="30"/>
      <c r="P48" s="30"/>
      <c r="Q48" s="30"/>
      <c r="R48" s="30"/>
      <c r="S48" s="30"/>
      <c r="T48" s="30"/>
      <c r="U48" s="30"/>
    </row>
    <row r="49" spans="5:21" s="27" customFormat="1" ht="12.9" x14ac:dyDescent="0.3">
      <c r="E49" s="9" t="s">
        <v>283</v>
      </c>
      <c r="F49" s="8" t="s">
        <v>284</v>
      </c>
      <c r="G49" s="8" t="s">
        <v>285</v>
      </c>
      <c r="H49" s="8" t="s">
        <v>286</v>
      </c>
      <c r="I49" s="32" t="s">
        <v>287</v>
      </c>
      <c r="J49" s="31" t="s">
        <v>288</v>
      </c>
      <c r="K49" s="31" t="s">
        <v>289</v>
      </c>
      <c r="L49" s="1" t="e">
        <f t="shared" si="0"/>
        <v>#VALUE!</v>
      </c>
      <c r="M49" s="17">
        <v>3</v>
      </c>
      <c r="N49" s="28"/>
      <c r="O49" s="30"/>
      <c r="P49" s="30"/>
      <c r="Q49" s="30"/>
      <c r="R49" s="30"/>
      <c r="S49" s="30"/>
      <c r="T49" s="30"/>
      <c r="U49" s="30"/>
    </row>
    <row r="50" spans="5:21" s="27" customFormat="1" ht="12.9" x14ac:dyDescent="0.3">
      <c r="E50" s="9" t="s">
        <v>290</v>
      </c>
      <c r="F50" s="8" t="s">
        <v>291</v>
      </c>
      <c r="G50" s="8" t="s">
        <v>292</v>
      </c>
      <c r="H50" s="8" t="s">
        <v>293</v>
      </c>
      <c r="I50" s="32" t="s">
        <v>294</v>
      </c>
      <c r="J50" s="31" t="s">
        <v>295</v>
      </c>
      <c r="K50" s="31" t="s">
        <v>296</v>
      </c>
      <c r="L50" s="1" t="e">
        <f t="shared" si="0"/>
        <v>#VALUE!</v>
      </c>
      <c r="M50" s="17">
        <v>3</v>
      </c>
      <c r="N50" s="28"/>
      <c r="O50" s="30"/>
      <c r="P50" s="30"/>
      <c r="Q50" s="30"/>
      <c r="R50" s="30"/>
      <c r="S50" s="30"/>
      <c r="T50" s="30"/>
      <c r="U50" s="30"/>
    </row>
    <row r="51" spans="5:21" s="27" customFormat="1" ht="12.9" x14ac:dyDescent="0.3">
      <c r="E51" s="9" t="s">
        <v>297</v>
      </c>
      <c r="F51" s="8" t="s">
        <v>298</v>
      </c>
      <c r="G51" s="8" t="s">
        <v>299</v>
      </c>
      <c r="H51" s="8" t="s">
        <v>300</v>
      </c>
      <c r="I51" s="32" t="s">
        <v>301</v>
      </c>
      <c r="J51" s="31" t="s">
        <v>302</v>
      </c>
      <c r="K51" s="31" t="s">
        <v>303</v>
      </c>
      <c r="L51" s="1" t="e">
        <f t="shared" si="0"/>
        <v>#VALUE!</v>
      </c>
      <c r="M51" s="17">
        <v>3</v>
      </c>
      <c r="N51" s="28"/>
      <c r="O51" s="30"/>
      <c r="P51" s="30"/>
      <c r="Q51" s="30"/>
      <c r="R51" s="30"/>
      <c r="S51" s="30"/>
      <c r="T51" s="30"/>
      <c r="U51" s="30"/>
    </row>
    <row r="52" spans="5:21" s="27" customFormat="1" ht="12.9" x14ac:dyDescent="0.3">
      <c r="E52" s="9" t="s">
        <v>304</v>
      </c>
      <c r="F52" s="8" t="s">
        <v>305</v>
      </c>
      <c r="G52" s="8" t="s">
        <v>306</v>
      </c>
      <c r="H52" s="8" t="s">
        <v>307</v>
      </c>
      <c r="I52" s="32" t="s">
        <v>308</v>
      </c>
      <c r="J52" s="31" t="s">
        <v>309</v>
      </c>
      <c r="K52" s="31" t="s">
        <v>310</v>
      </c>
      <c r="L52" s="1" t="e">
        <f t="shared" si="0"/>
        <v>#VALUE!</v>
      </c>
      <c r="M52" s="17">
        <v>3</v>
      </c>
      <c r="N52" s="28"/>
      <c r="O52" s="30"/>
      <c r="P52" s="30"/>
      <c r="Q52" s="30"/>
      <c r="R52" s="30"/>
      <c r="S52" s="30"/>
      <c r="T52" s="30"/>
      <c r="U52" s="30"/>
    </row>
    <row r="53" spans="5:21" s="27" customFormat="1" ht="12.9" x14ac:dyDescent="0.3">
      <c r="E53" s="9" t="s">
        <v>311</v>
      </c>
      <c r="F53" s="8" t="s">
        <v>312</v>
      </c>
      <c r="G53" s="8" t="s">
        <v>313</v>
      </c>
      <c r="H53" s="8" t="s">
        <v>314</v>
      </c>
      <c r="I53" s="32" t="s">
        <v>315</v>
      </c>
      <c r="J53" s="31" t="s">
        <v>316</v>
      </c>
      <c r="K53" s="31" t="s">
        <v>317</v>
      </c>
      <c r="L53" s="1" t="e">
        <f t="shared" si="0"/>
        <v>#VALUE!</v>
      </c>
      <c r="M53" s="17">
        <v>3</v>
      </c>
      <c r="N53" s="28"/>
      <c r="O53" s="30"/>
      <c r="P53" s="30"/>
      <c r="Q53" s="30"/>
      <c r="R53" s="30"/>
      <c r="S53" s="30"/>
      <c r="T53" s="30"/>
      <c r="U53" s="30"/>
    </row>
    <row r="54" spans="5:21" s="27" customFormat="1" ht="12.9" x14ac:dyDescent="0.3">
      <c r="E54" s="9" t="s">
        <v>318</v>
      </c>
      <c r="F54" s="8" t="s">
        <v>319</v>
      </c>
      <c r="G54" s="8" t="s">
        <v>320</v>
      </c>
      <c r="H54" s="8" t="s">
        <v>321</v>
      </c>
      <c r="I54" s="32" t="s">
        <v>322</v>
      </c>
      <c r="J54" s="31" t="s">
        <v>323</v>
      </c>
      <c r="K54" s="31" t="s">
        <v>324</v>
      </c>
      <c r="L54" s="1" t="e">
        <f t="shared" si="0"/>
        <v>#VALUE!</v>
      </c>
      <c r="M54" s="17">
        <v>3</v>
      </c>
      <c r="N54" s="28"/>
      <c r="O54" s="30"/>
      <c r="P54" s="30"/>
      <c r="Q54" s="30"/>
      <c r="R54" s="30"/>
      <c r="S54" s="30"/>
      <c r="T54" s="30"/>
      <c r="U54" s="30"/>
    </row>
    <row r="55" spans="5:21" s="27" customFormat="1" ht="12.9" x14ac:dyDescent="0.3">
      <c r="E55" s="9" t="s">
        <v>325</v>
      </c>
      <c r="F55" s="8" t="s">
        <v>326</v>
      </c>
      <c r="G55" s="8" t="s">
        <v>327</v>
      </c>
      <c r="H55" s="8" t="s">
        <v>328</v>
      </c>
      <c r="I55" s="32" t="s">
        <v>329</v>
      </c>
      <c r="J55" s="31" t="s">
        <v>330</v>
      </c>
      <c r="K55" s="31" t="s">
        <v>331</v>
      </c>
      <c r="L55" s="1" t="e">
        <f t="shared" si="0"/>
        <v>#VALUE!</v>
      </c>
      <c r="M55" s="17">
        <v>3</v>
      </c>
      <c r="N55" s="28"/>
      <c r="O55" s="30"/>
      <c r="P55" s="30"/>
      <c r="Q55" s="30"/>
      <c r="R55" s="30"/>
      <c r="S55" s="30"/>
      <c r="T55" s="30"/>
      <c r="U55" s="30"/>
    </row>
    <row r="56" spans="5:21" s="27" customFormat="1" ht="12.9" x14ac:dyDescent="0.3">
      <c r="E56" s="9" t="s">
        <v>332</v>
      </c>
      <c r="F56" s="8" t="s">
        <v>333</v>
      </c>
      <c r="G56" s="8" t="s">
        <v>334</v>
      </c>
      <c r="H56" s="8" t="s">
        <v>335</v>
      </c>
      <c r="I56" s="32" t="s">
        <v>336</v>
      </c>
      <c r="J56" s="31" t="s">
        <v>337</v>
      </c>
      <c r="K56" s="31" t="s">
        <v>338</v>
      </c>
      <c r="L56" s="1" t="e">
        <f t="shared" si="0"/>
        <v>#VALUE!</v>
      </c>
      <c r="M56" s="17">
        <v>3</v>
      </c>
      <c r="N56" s="28"/>
      <c r="O56" s="30"/>
      <c r="P56" s="30"/>
      <c r="Q56" s="30"/>
      <c r="R56" s="30"/>
      <c r="S56" s="30"/>
      <c r="T56" s="30"/>
      <c r="U56" s="30"/>
    </row>
    <row r="57" spans="5:21" s="27" customFormat="1" ht="12.9" x14ac:dyDescent="0.3">
      <c r="E57" s="9" t="s">
        <v>339</v>
      </c>
      <c r="F57" s="8" t="s">
        <v>340</v>
      </c>
      <c r="G57" s="8" t="s">
        <v>341</v>
      </c>
      <c r="H57" s="8" t="s">
        <v>342</v>
      </c>
      <c r="I57" s="32" t="s">
        <v>343</v>
      </c>
      <c r="J57" s="31" t="s">
        <v>344</v>
      </c>
      <c r="K57" s="31" t="s">
        <v>345</v>
      </c>
      <c r="L57" s="1" t="e">
        <f t="shared" si="0"/>
        <v>#VALUE!</v>
      </c>
      <c r="M57" s="17">
        <v>3</v>
      </c>
      <c r="N57" s="28"/>
      <c r="O57" s="30"/>
      <c r="P57" s="30"/>
      <c r="Q57" s="30"/>
      <c r="R57" s="30"/>
      <c r="S57" s="30"/>
      <c r="T57" s="30"/>
      <c r="U57" s="30"/>
    </row>
    <row r="58" spans="5:21" s="27" customFormat="1" ht="12.9" x14ac:dyDescent="0.3">
      <c r="E58" s="9" t="s">
        <v>346</v>
      </c>
      <c r="F58" s="8" t="s">
        <v>347</v>
      </c>
      <c r="G58" s="8" t="s">
        <v>348</v>
      </c>
      <c r="H58" s="8" t="s">
        <v>349</v>
      </c>
      <c r="I58" s="32" t="s">
        <v>350</v>
      </c>
      <c r="J58" s="31" t="s">
        <v>351</v>
      </c>
      <c r="K58" s="31" t="s">
        <v>352</v>
      </c>
      <c r="L58" s="1" t="e">
        <f t="shared" si="0"/>
        <v>#VALUE!</v>
      </c>
      <c r="M58" s="17">
        <v>3</v>
      </c>
      <c r="N58" s="28"/>
      <c r="O58" s="30"/>
      <c r="P58" s="30"/>
      <c r="Q58" s="30"/>
      <c r="R58" s="30"/>
      <c r="S58" s="30"/>
      <c r="T58" s="30"/>
      <c r="U58" s="30"/>
    </row>
    <row r="59" spans="5:21" s="27" customFormat="1" ht="12.9" x14ac:dyDescent="0.3">
      <c r="E59" s="9" t="s">
        <v>353</v>
      </c>
      <c r="F59" s="8" t="s">
        <v>354</v>
      </c>
      <c r="G59" s="8" t="s">
        <v>355</v>
      </c>
      <c r="H59" s="8" t="s">
        <v>356</v>
      </c>
      <c r="I59" s="32" t="s">
        <v>357</v>
      </c>
      <c r="J59" s="31" t="s">
        <v>358</v>
      </c>
      <c r="K59" s="31" t="s">
        <v>359</v>
      </c>
      <c r="L59" s="1" t="e">
        <f t="shared" si="0"/>
        <v>#VALUE!</v>
      </c>
      <c r="M59" s="17">
        <v>3</v>
      </c>
      <c r="N59" s="28"/>
      <c r="O59" s="30"/>
      <c r="P59" s="30"/>
      <c r="Q59" s="30"/>
      <c r="R59" s="30"/>
      <c r="S59" s="30"/>
      <c r="T59" s="30"/>
      <c r="U59" s="30"/>
    </row>
    <row r="60" spans="5:21" s="27" customFormat="1" ht="12.9" x14ac:dyDescent="0.3">
      <c r="E60" s="9" t="s">
        <v>360</v>
      </c>
      <c r="F60" s="8" t="s">
        <v>361</v>
      </c>
      <c r="G60" s="8" t="s">
        <v>362</v>
      </c>
      <c r="H60" s="8" t="s">
        <v>363</v>
      </c>
      <c r="I60" s="32" t="s">
        <v>364</v>
      </c>
      <c r="J60" s="31" t="s">
        <v>365</v>
      </c>
      <c r="K60" s="31" t="s">
        <v>366</v>
      </c>
      <c r="L60" s="1" t="e">
        <f t="shared" si="0"/>
        <v>#VALUE!</v>
      </c>
      <c r="M60" s="17">
        <v>3</v>
      </c>
      <c r="N60" s="28"/>
      <c r="O60" s="30"/>
      <c r="P60" s="30"/>
      <c r="Q60" s="30"/>
      <c r="R60" s="30"/>
      <c r="S60" s="30"/>
      <c r="T60" s="30"/>
      <c r="U60" s="30"/>
    </row>
    <row r="61" spans="5:21" s="27" customFormat="1" ht="12.9" x14ac:dyDescent="0.3">
      <c r="E61" s="9" t="s">
        <v>367</v>
      </c>
      <c r="F61" s="8" t="s">
        <v>368</v>
      </c>
      <c r="G61" s="8" t="s">
        <v>369</v>
      </c>
      <c r="H61" s="8" t="s">
        <v>370</v>
      </c>
      <c r="I61" s="32" t="s">
        <v>371</v>
      </c>
      <c r="J61" s="31" t="s">
        <v>372</v>
      </c>
      <c r="K61" s="31" t="s">
        <v>373</v>
      </c>
      <c r="L61" s="1" t="e">
        <f t="shared" si="0"/>
        <v>#VALUE!</v>
      </c>
      <c r="M61" s="17">
        <v>3</v>
      </c>
      <c r="N61" s="28"/>
      <c r="O61" s="30"/>
      <c r="P61" s="30"/>
      <c r="Q61" s="30"/>
      <c r="R61" s="30"/>
      <c r="S61" s="30"/>
      <c r="T61" s="30"/>
      <c r="U61" s="30"/>
    </row>
    <row r="62" spans="5:21" s="27" customFormat="1" ht="12.9" x14ac:dyDescent="0.3">
      <c r="E62" s="9" t="s">
        <v>374</v>
      </c>
      <c r="F62" s="8" t="s">
        <v>375</v>
      </c>
      <c r="G62" s="8" t="s">
        <v>376</v>
      </c>
      <c r="H62" s="8" t="s">
        <v>377</v>
      </c>
      <c r="I62" s="32" t="s">
        <v>378</v>
      </c>
      <c r="J62" s="31" t="s">
        <v>379</v>
      </c>
      <c r="K62" s="31" t="s">
        <v>380</v>
      </c>
      <c r="L62" s="1" t="e">
        <f t="shared" si="0"/>
        <v>#VALUE!</v>
      </c>
      <c r="M62" s="17">
        <v>3</v>
      </c>
      <c r="N62" s="28"/>
      <c r="O62" s="30"/>
      <c r="P62" s="30"/>
      <c r="Q62" s="30"/>
      <c r="R62" s="30"/>
      <c r="S62" s="30"/>
      <c r="T62" s="30"/>
      <c r="U62" s="30"/>
    </row>
    <row r="63" spans="5:21" s="27" customFormat="1" ht="12.9" x14ac:dyDescent="0.3">
      <c r="E63" s="9" t="s">
        <v>381</v>
      </c>
      <c r="F63" s="8" t="s">
        <v>382</v>
      </c>
      <c r="G63" s="8" t="s">
        <v>383</v>
      </c>
      <c r="H63" s="8" t="s">
        <v>384</v>
      </c>
      <c r="I63" s="32" t="s">
        <v>385</v>
      </c>
      <c r="J63" s="31" t="s">
        <v>386</v>
      </c>
      <c r="K63" s="31" t="s">
        <v>387</v>
      </c>
      <c r="L63" s="1" t="e">
        <f t="shared" si="0"/>
        <v>#VALUE!</v>
      </c>
      <c r="M63" s="17">
        <v>3</v>
      </c>
      <c r="N63" s="28"/>
      <c r="O63" s="30"/>
      <c r="P63" s="30"/>
      <c r="Q63" s="30"/>
      <c r="R63" s="30"/>
      <c r="S63" s="30"/>
      <c r="T63" s="30"/>
      <c r="U63" s="30"/>
    </row>
    <row r="64" spans="5:21" s="27" customFormat="1" ht="12.9" x14ac:dyDescent="0.3">
      <c r="E64" s="9" t="s">
        <v>388</v>
      </c>
      <c r="F64" s="8" t="s">
        <v>389</v>
      </c>
      <c r="G64" s="8" t="s">
        <v>390</v>
      </c>
      <c r="H64" s="8" t="s">
        <v>391</v>
      </c>
      <c r="I64" s="32" t="s">
        <v>392</v>
      </c>
      <c r="J64" s="31" t="s">
        <v>393</v>
      </c>
      <c r="K64" s="31" t="s">
        <v>394</v>
      </c>
      <c r="L64" s="1" t="e">
        <f t="shared" si="0"/>
        <v>#VALUE!</v>
      </c>
      <c r="M64" s="17">
        <v>3</v>
      </c>
      <c r="N64" s="28"/>
      <c r="O64" s="30"/>
      <c r="P64" s="30"/>
      <c r="Q64" s="30"/>
      <c r="R64" s="30"/>
      <c r="S64" s="30"/>
      <c r="T64" s="30"/>
      <c r="U64" s="30"/>
    </row>
    <row r="65" spans="5:22" s="27" customFormat="1" ht="12.9" x14ac:dyDescent="0.3">
      <c r="E65" s="9" t="s">
        <v>395</v>
      </c>
      <c r="F65" s="8" t="s">
        <v>396</v>
      </c>
      <c r="G65" s="8" t="s">
        <v>397</v>
      </c>
      <c r="H65" s="8" t="s">
        <v>398</v>
      </c>
      <c r="I65" s="32" t="s">
        <v>399</v>
      </c>
      <c r="J65" s="31" t="s">
        <v>400</v>
      </c>
      <c r="K65" s="31" t="s">
        <v>401</v>
      </c>
      <c r="L65" s="1" t="e">
        <f t="shared" si="0"/>
        <v>#VALUE!</v>
      </c>
      <c r="M65" s="17">
        <v>3</v>
      </c>
      <c r="N65" s="28"/>
      <c r="O65" s="30"/>
      <c r="P65" s="30"/>
      <c r="Q65" s="30"/>
      <c r="R65" s="30"/>
      <c r="S65" s="30"/>
      <c r="T65" s="30"/>
      <c r="U65" s="30"/>
    </row>
    <row r="66" spans="5:22" s="27" customFormat="1" ht="12.9" x14ac:dyDescent="0.3">
      <c r="E66" s="9" t="s">
        <v>402</v>
      </c>
      <c r="F66" s="8" t="s">
        <v>403</v>
      </c>
      <c r="G66" s="8" t="s">
        <v>404</v>
      </c>
      <c r="H66" s="8" t="s">
        <v>405</v>
      </c>
      <c r="I66" s="32" t="s">
        <v>406</v>
      </c>
      <c r="J66" s="31" t="s">
        <v>407</v>
      </c>
      <c r="K66" s="31" t="s">
        <v>408</v>
      </c>
      <c r="L66" s="1" t="e">
        <f t="shared" si="0"/>
        <v>#VALUE!</v>
      </c>
      <c r="M66" s="17">
        <v>3</v>
      </c>
      <c r="N66" s="28"/>
      <c r="O66" s="30"/>
      <c r="P66" s="30"/>
      <c r="Q66" s="30"/>
      <c r="R66" s="30"/>
      <c r="S66" s="30"/>
      <c r="T66" s="30"/>
      <c r="U66" s="30"/>
    </row>
    <row r="67" spans="5:22" s="27" customFormat="1" ht="12.9" x14ac:dyDescent="0.3">
      <c r="E67" s="9" t="s">
        <v>409</v>
      </c>
      <c r="F67" s="8" t="s">
        <v>410</v>
      </c>
      <c r="G67" s="8" t="s">
        <v>411</v>
      </c>
      <c r="H67" s="8" t="s">
        <v>412</v>
      </c>
      <c r="I67" s="32" t="s">
        <v>413</v>
      </c>
      <c r="J67" s="31" t="s">
        <v>414</v>
      </c>
      <c r="K67" s="31" t="s">
        <v>415</v>
      </c>
      <c r="L67" s="1" t="e">
        <f t="shared" si="0"/>
        <v>#VALUE!</v>
      </c>
      <c r="M67" s="17">
        <v>3</v>
      </c>
      <c r="N67" s="28"/>
      <c r="O67" s="30"/>
      <c r="P67" s="30"/>
      <c r="Q67" s="30"/>
      <c r="R67" s="30"/>
      <c r="S67" s="30"/>
      <c r="T67" s="30"/>
      <c r="U67" s="30"/>
    </row>
    <row r="68" spans="5:22" s="27" customFormat="1" ht="12.9" x14ac:dyDescent="0.3">
      <c r="E68" s="9" t="s">
        <v>416</v>
      </c>
      <c r="F68" s="8" t="s">
        <v>417</v>
      </c>
      <c r="G68" s="8" t="s">
        <v>418</v>
      </c>
      <c r="H68" s="8" t="s">
        <v>419</v>
      </c>
      <c r="I68" s="32" t="s">
        <v>420</v>
      </c>
      <c r="J68" s="31" t="s">
        <v>421</v>
      </c>
      <c r="K68" s="31" t="s">
        <v>422</v>
      </c>
      <c r="L68" s="1" t="e">
        <f t="shared" si="0"/>
        <v>#VALUE!</v>
      </c>
      <c r="M68" s="17">
        <v>3</v>
      </c>
      <c r="N68" s="28"/>
      <c r="O68" s="30"/>
      <c r="P68" s="30"/>
      <c r="Q68" s="30"/>
      <c r="R68" s="30"/>
      <c r="S68" s="30"/>
      <c r="T68" s="30"/>
      <c r="U68" s="30"/>
    </row>
    <row r="69" spans="5:22" s="27" customFormat="1" ht="12.9" x14ac:dyDescent="0.3">
      <c r="E69" s="9" t="s">
        <v>423</v>
      </c>
      <c r="F69" s="8" t="s">
        <v>424</v>
      </c>
      <c r="G69" s="8" t="s">
        <v>425</v>
      </c>
      <c r="H69" s="8" t="s">
        <v>426</v>
      </c>
      <c r="I69" s="32" t="s">
        <v>427</v>
      </c>
      <c r="J69" s="31" t="s">
        <v>428</v>
      </c>
      <c r="K69" s="31" t="s">
        <v>429</v>
      </c>
      <c r="L69" s="1" t="e">
        <f t="shared" si="0"/>
        <v>#VALUE!</v>
      </c>
      <c r="M69" s="17">
        <v>3</v>
      </c>
      <c r="N69" s="28"/>
      <c r="O69" s="30"/>
      <c r="P69" s="30"/>
      <c r="Q69" s="30"/>
      <c r="R69" s="30"/>
      <c r="S69" s="30"/>
      <c r="T69" s="30"/>
      <c r="U69" s="30"/>
    </row>
    <row r="70" spans="5:22" s="27" customFormat="1" ht="12.9" x14ac:dyDescent="0.3">
      <c r="E70" s="9" t="s">
        <v>430</v>
      </c>
      <c r="F70" s="8" t="s">
        <v>431</v>
      </c>
      <c r="G70" s="8" t="s">
        <v>432</v>
      </c>
      <c r="H70" s="8" t="s">
        <v>433</v>
      </c>
      <c r="I70" s="32" t="s">
        <v>434</v>
      </c>
      <c r="J70" s="31" t="s">
        <v>435</v>
      </c>
      <c r="K70" s="31" t="s">
        <v>436</v>
      </c>
      <c r="L70" s="1" t="e">
        <f t="shared" si="0"/>
        <v>#VALUE!</v>
      </c>
      <c r="M70" s="17">
        <v>3</v>
      </c>
      <c r="N70" s="28"/>
      <c r="O70" s="30"/>
      <c r="P70" s="30"/>
      <c r="Q70" s="30"/>
      <c r="R70" s="30"/>
      <c r="S70" s="30"/>
      <c r="T70" s="30"/>
      <c r="U70" s="30"/>
    </row>
    <row r="71" spans="5:22" s="27" customFormat="1" ht="12.9" x14ac:dyDescent="0.3">
      <c r="E71" s="9" t="s">
        <v>437</v>
      </c>
      <c r="F71" s="8" t="s">
        <v>438</v>
      </c>
      <c r="G71" s="8" t="s">
        <v>439</v>
      </c>
      <c r="H71" s="8" t="s">
        <v>440</v>
      </c>
      <c r="I71" s="32" t="s">
        <v>441</v>
      </c>
      <c r="J71" s="31" t="s">
        <v>442</v>
      </c>
      <c r="K71" s="31" t="s">
        <v>443</v>
      </c>
      <c r="L71" s="1" t="e">
        <f t="shared" si="0"/>
        <v>#VALUE!</v>
      </c>
      <c r="M71" s="17">
        <v>3</v>
      </c>
      <c r="N71" s="28"/>
      <c r="O71" s="30"/>
      <c r="P71" s="30"/>
      <c r="Q71" s="30"/>
      <c r="R71" s="30"/>
      <c r="S71" s="30"/>
      <c r="T71" s="30"/>
      <c r="U71" s="30"/>
    </row>
    <row r="72" spans="5:22" s="27" customFormat="1" ht="12.9" x14ac:dyDescent="0.3">
      <c r="E72" s="9" t="s">
        <v>444</v>
      </c>
      <c r="F72" s="8" t="s">
        <v>445</v>
      </c>
      <c r="G72" s="8" t="s">
        <v>446</v>
      </c>
      <c r="H72" s="8" t="s">
        <v>447</v>
      </c>
      <c r="I72" s="32" t="s">
        <v>448</v>
      </c>
      <c r="J72" s="31" t="s">
        <v>449</v>
      </c>
      <c r="K72" s="31" t="s">
        <v>450</v>
      </c>
      <c r="L72" s="1" t="e">
        <f t="shared" si="0"/>
        <v>#VALUE!</v>
      </c>
      <c r="M72" s="17">
        <v>3</v>
      </c>
      <c r="N72" s="28"/>
      <c r="O72" s="30"/>
      <c r="P72" s="30"/>
      <c r="Q72" s="30"/>
      <c r="R72" s="30"/>
      <c r="S72" s="30"/>
      <c r="T72" s="30"/>
      <c r="U72" s="30"/>
    </row>
    <row r="73" spans="5:22" s="27" customFormat="1" ht="12.9" x14ac:dyDescent="0.3">
      <c r="E73" s="9" t="s">
        <v>451</v>
      </c>
      <c r="F73" s="8" t="s">
        <v>452</v>
      </c>
      <c r="G73" s="8" t="s">
        <v>453</v>
      </c>
      <c r="H73" s="8" t="s">
        <v>454</v>
      </c>
      <c r="I73" s="32" t="s">
        <v>455</v>
      </c>
      <c r="J73" s="31" t="s">
        <v>456</v>
      </c>
      <c r="K73" s="31" t="s">
        <v>457</v>
      </c>
      <c r="L73" s="1" t="e">
        <f t="shared" si="0"/>
        <v>#VALUE!</v>
      </c>
      <c r="M73" s="17">
        <v>3</v>
      </c>
      <c r="N73" s="28"/>
      <c r="O73" s="30"/>
      <c r="P73" s="30"/>
      <c r="Q73" s="30"/>
      <c r="R73" s="30"/>
      <c r="S73" s="30"/>
      <c r="T73" s="30"/>
      <c r="U73" s="30"/>
    </row>
    <row r="74" spans="5:22" s="27" customFormat="1" ht="12.9" x14ac:dyDescent="0.3">
      <c r="E74" s="9" t="s">
        <v>458</v>
      </c>
      <c r="F74" s="8" t="s">
        <v>459</v>
      </c>
      <c r="G74" s="8" t="s">
        <v>460</v>
      </c>
      <c r="H74" s="8" t="s">
        <v>461</v>
      </c>
      <c r="I74" s="32" t="s">
        <v>462</v>
      </c>
      <c r="J74" s="31" t="s">
        <v>463</v>
      </c>
      <c r="K74" s="31" t="s">
        <v>464</v>
      </c>
      <c r="L74" s="1" t="e">
        <f t="shared" si="0"/>
        <v>#VALUE!</v>
      </c>
      <c r="M74" s="17">
        <v>3</v>
      </c>
      <c r="N74" s="28"/>
      <c r="O74" s="30"/>
      <c r="P74" s="30"/>
      <c r="Q74" s="30"/>
      <c r="R74" s="30"/>
      <c r="S74" s="30"/>
      <c r="T74" s="30"/>
      <c r="U74" s="30"/>
    </row>
    <row r="75" spans="5:22" s="27" customFormat="1" ht="12.9" x14ac:dyDescent="0.3">
      <c r="E75" s="9" t="s">
        <v>465</v>
      </c>
      <c r="F75" s="8" t="s">
        <v>466</v>
      </c>
      <c r="G75" s="8" t="s">
        <v>467</v>
      </c>
      <c r="H75" s="8" t="s">
        <v>468</v>
      </c>
      <c r="I75" s="32" t="s">
        <v>469</v>
      </c>
      <c r="J75" s="31" t="s">
        <v>470</v>
      </c>
      <c r="K75" s="31" t="s">
        <v>471</v>
      </c>
      <c r="L75" s="1" t="e">
        <f t="shared" si="0"/>
        <v>#VALUE!</v>
      </c>
      <c r="M75" s="17">
        <v>3</v>
      </c>
      <c r="N75" s="28"/>
      <c r="O75" s="30"/>
      <c r="P75" s="30"/>
      <c r="Q75" s="30"/>
      <c r="R75" s="30"/>
      <c r="S75" s="30"/>
      <c r="T75" s="30"/>
      <c r="U75" s="30"/>
    </row>
    <row r="76" spans="5:22" s="27" customFormat="1" ht="12.9" x14ac:dyDescent="0.3">
      <c r="E76" s="9" t="s">
        <v>472</v>
      </c>
      <c r="F76" s="8" t="s">
        <v>473</v>
      </c>
      <c r="G76" s="8" t="s">
        <v>474</v>
      </c>
      <c r="H76" s="8" t="s">
        <v>475</v>
      </c>
      <c r="I76" s="32" t="s">
        <v>476</v>
      </c>
      <c r="J76" s="31" t="s">
        <v>477</v>
      </c>
      <c r="K76" s="31" t="s">
        <v>478</v>
      </c>
      <c r="L76" s="1" t="e">
        <f t="shared" si="0"/>
        <v>#VALUE!</v>
      </c>
      <c r="M76" s="17">
        <v>3</v>
      </c>
      <c r="N76" s="28"/>
      <c r="O76" s="30"/>
      <c r="P76" s="30"/>
      <c r="Q76" s="30"/>
      <c r="R76" s="30"/>
      <c r="S76" s="30"/>
      <c r="T76" s="30"/>
      <c r="U76" s="30"/>
    </row>
    <row r="77" spans="5:22" s="27" customFormat="1" ht="12.9" x14ac:dyDescent="0.3">
      <c r="E77" s="9" t="s">
        <v>479</v>
      </c>
      <c r="F77" s="8" t="s">
        <v>480</v>
      </c>
      <c r="G77" s="8" t="s">
        <v>481</v>
      </c>
      <c r="H77" s="8" t="s">
        <v>482</v>
      </c>
      <c r="I77" s="32" t="s">
        <v>483</v>
      </c>
      <c r="J77" s="31" t="s">
        <v>484</v>
      </c>
      <c r="K77" s="31" t="s">
        <v>485</v>
      </c>
      <c r="L77" s="1" t="e">
        <f t="shared" si="0"/>
        <v>#VALUE!</v>
      </c>
      <c r="M77" s="17">
        <v>3</v>
      </c>
      <c r="N77" s="28"/>
      <c r="O77" s="30"/>
      <c r="P77" s="30"/>
      <c r="Q77" s="30"/>
      <c r="R77" s="30"/>
      <c r="S77" s="30"/>
      <c r="T77" s="30"/>
      <c r="U77" s="30"/>
    </row>
    <row r="78" spans="5:22" s="26" customFormat="1" ht="12.9" x14ac:dyDescent="0.3">
      <c r="E78" s="9" t="s">
        <v>486</v>
      </c>
      <c r="F78" s="8" t="s">
        <v>487</v>
      </c>
      <c r="G78" s="8" t="s">
        <v>488</v>
      </c>
      <c r="H78" s="8" t="s">
        <v>489</v>
      </c>
      <c r="I78" s="32" t="s">
        <v>490</v>
      </c>
      <c r="J78" s="31" t="s">
        <v>491</v>
      </c>
      <c r="K78" s="31" t="s">
        <v>492</v>
      </c>
      <c r="L78" s="1" t="e">
        <f t="shared" si="0"/>
        <v>#VALUE!</v>
      </c>
      <c r="M78" s="17">
        <v>3</v>
      </c>
      <c r="N78" s="16"/>
      <c r="O78" s="30"/>
      <c r="P78" s="30"/>
      <c r="Q78" s="30"/>
      <c r="R78" s="30"/>
      <c r="S78" s="30"/>
      <c r="T78" s="30"/>
      <c r="U78" s="30"/>
      <c r="V78" s="27"/>
    </row>
    <row r="79" spans="5:22" s="26" customFormat="1" ht="12.9" x14ac:dyDescent="0.3">
      <c r="E79" s="36" t="s">
        <v>31</v>
      </c>
      <c r="F79" s="37"/>
      <c r="G79" s="37"/>
      <c r="H79" s="37"/>
      <c r="I79" s="37"/>
      <c r="J79" s="37"/>
      <c r="K79" s="38"/>
      <c r="L79" s="8" t="e">
        <f>SUM(L15:L78)</f>
        <v>#VALUE!</v>
      </c>
      <c r="M79" s="18"/>
      <c r="N79" s="18"/>
      <c r="O79" s="12"/>
      <c r="P79" s="12"/>
      <c r="R79" s="12"/>
    </row>
    <row r="80" spans="5:22" s="26" customFormat="1" ht="12.9" x14ac:dyDescent="0.3">
      <c r="E80" s="39" t="s">
        <v>32</v>
      </c>
      <c r="F80" s="39"/>
      <c r="G80" s="39"/>
      <c r="H80" s="39"/>
      <c r="I80" s="39"/>
      <c r="J80" s="39"/>
      <c r="K80" s="39"/>
      <c r="L80" s="33" t="e">
        <f>L79*1.12</f>
        <v>#VALUE!</v>
      </c>
      <c r="M80" s="18"/>
      <c r="N80" s="18"/>
      <c r="O80" s="12"/>
      <c r="P80" s="12"/>
      <c r="U80" s="12"/>
    </row>
    <row r="81" spans="5:15" s="26" customFormat="1" x14ac:dyDescent="0.3">
      <c r="E81" s="25"/>
      <c r="K81" s="12"/>
      <c r="L81" s="12"/>
    </row>
    <row r="82" spans="5:15" s="26" customFormat="1" x14ac:dyDescent="0.3">
      <c r="E82" s="40" t="s">
        <v>10</v>
      </c>
      <c r="F82" s="35"/>
      <c r="G82" s="35"/>
      <c r="H82" s="35"/>
      <c r="I82" s="35"/>
      <c r="J82" s="35"/>
      <c r="K82" s="35"/>
      <c r="L82" s="35"/>
      <c r="M82" s="35"/>
      <c r="N82" s="35"/>
    </row>
    <row r="83" spans="5:15" s="26" customFormat="1" x14ac:dyDescent="0.3">
      <c r="E83" s="40" t="s">
        <v>11</v>
      </c>
      <c r="F83" s="35"/>
      <c r="G83" s="35"/>
      <c r="H83" s="35"/>
      <c r="I83" s="35"/>
      <c r="J83" s="35"/>
      <c r="K83" s="35"/>
      <c r="L83" s="35"/>
      <c r="M83" s="35"/>
      <c r="N83" s="35"/>
      <c r="O83" s="12"/>
    </row>
    <row r="84" spans="5:15" s="26" customFormat="1" x14ac:dyDescent="0.3">
      <c r="E84" s="40" t="s">
        <v>12</v>
      </c>
      <c r="F84" s="35"/>
      <c r="G84" s="35"/>
      <c r="H84" s="35"/>
      <c r="I84" s="35"/>
      <c r="J84" s="35"/>
      <c r="K84" s="35"/>
      <c r="L84" s="35"/>
      <c r="M84" s="35"/>
      <c r="N84" s="35"/>
    </row>
    <row r="85" spans="5:15" s="26" customFormat="1" x14ac:dyDescent="0.3">
      <c r="E85" s="21"/>
    </row>
    <row r="86" spans="5:15" s="26" customFormat="1" x14ac:dyDescent="0.3">
      <c r="E86" s="3" t="s">
        <v>13</v>
      </c>
    </row>
    <row r="87" spans="5:15" s="4" customFormat="1" x14ac:dyDescent="0.4">
      <c r="E87" s="29"/>
      <c r="F87" s="22" t="s">
        <v>3</v>
      </c>
      <c r="G87" s="22" t="s">
        <v>14</v>
      </c>
      <c r="H87" s="22" t="s">
        <v>24</v>
      </c>
      <c r="I87" s="22" t="s">
        <v>23</v>
      </c>
      <c r="J87" s="44" t="s">
        <v>22</v>
      </c>
      <c r="K87" s="45"/>
      <c r="L87" s="44" t="s">
        <v>21</v>
      </c>
      <c r="M87" s="44"/>
      <c r="N87" s="22" t="s">
        <v>0</v>
      </c>
    </row>
    <row r="88" spans="5:15" s="14" customFormat="1" x14ac:dyDescent="0.3">
      <c r="E88" s="4"/>
      <c r="F88" s="19">
        <v>1</v>
      </c>
      <c r="G88" s="13" t="s">
        <v>34</v>
      </c>
      <c r="H88" s="13" t="s">
        <v>34</v>
      </c>
      <c r="I88" s="13" t="s">
        <v>34</v>
      </c>
      <c r="J88" s="46" t="s">
        <v>34</v>
      </c>
      <c r="K88" s="45"/>
      <c r="L88" s="47" t="s">
        <v>34</v>
      </c>
      <c r="M88" s="48"/>
      <c r="N88" s="20" t="s">
        <v>34</v>
      </c>
    </row>
    <row r="89" spans="5:15" s="26" customFormat="1" x14ac:dyDescent="0.3">
      <c r="E89" s="5"/>
    </row>
    <row r="90" spans="5:15" s="26" customFormat="1" x14ac:dyDescent="0.3">
      <c r="E90" s="5" t="s">
        <v>15</v>
      </c>
    </row>
    <row r="91" spans="5:15" s="26" customFormat="1" ht="12.65" customHeight="1" x14ac:dyDescent="0.3">
      <c r="E91" s="29"/>
      <c r="F91" s="22" t="s">
        <v>3</v>
      </c>
      <c r="G91" s="22" t="s">
        <v>16</v>
      </c>
      <c r="H91" s="44" t="s">
        <v>27</v>
      </c>
      <c r="I91" s="45"/>
      <c r="J91" s="45"/>
      <c r="K91" s="22" t="s">
        <v>26</v>
      </c>
      <c r="L91" s="44" t="s">
        <v>0</v>
      </c>
      <c r="M91" s="49"/>
      <c r="N91" s="49"/>
    </row>
    <row r="92" spans="5:15" s="14" customFormat="1" x14ac:dyDescent="0.3">
      <c r="E92" s="4"/>
      <c r="F92" s="19">
        <v>1</v>
      </c>
      <c r="G92" s="13" t="s">
        <v>34</v>
      </c>
      <c r="H92" s="50" t="s">
        <v>34</v>
      </c>
      <c r="I92" s="51"/>
      <c r="J92" s="52"/>
      <c r="K92" s="13" t="s">
        <v>34</v>
      </c>
      <c r="L92" s="48" t="s">
        <v>34</v>
      </c>
      <c r="M92" s="48"/>
      <c r="N92" s="48"/>
    </row>
    <row r="93" spans="5:15" s="26" customFormat="1" x14ac:dyDescent="0.3">
      <c r="E93" s="21"/>
    </row>
    <row r="94" spans="5:15" s="24" customFormat="1" x14ac:dyDescent="0.3">
      <c r="E94" s="43" t="s">
        <v>17</v>
      </c>
      <c r="F94" s="42"/>
      <c r="G94" s="42"/>
      <c r="H94" s="42"/>
      <c r="I94" s="42"/>
      <c r="J94" s="42"/>
      <c r="K94" s="42"/>
      <c r="L94" s="42"/>
      <c r="M94" s="42"/>
      <c r="N94" s="42"/>
    </row>
    <row r="95" spans="5:15" s="24" customFormat="1" x14ac:dyDescent="0.3">
      <c r="E95" s="43" t="s">
        <v>18</v>
      </c>
      <c r="F95" s="42"/>
      <c r="G95" s="42"/>
      <c r="H95" s="42"/>
      <c r="I95" s="42"/>
      <c r="J95" s="42"/>
      <c r="K95" s="42"/>
      <c r="L95" s="42"/>
      <c r="M95" s="42"/>
      <c r="N95" s="42"/>
    </row>
    <row r="96" spans="5:15" s="24" customFormat="1" x14ac:dyDescent="0.3">
      <c r="E96" s="41" t="s">
        <v>19</v>
      </c>
      <c r="F96" s="42"/>
      <c r="G96" s="42"/>
      <c r="H96" s="42"/>
      <c r="I96" s="42"/>
      <c r="J96" s="42"/>
      <c r="K96" s="42"/>
      <c r="L96" s="42"/>
      <c r="M96" s="42"/>
      <c r="N96" s="42"/>
    </row>
    <row r="97" spans="5:11" s="26" customFormat="1" ht="8.25" customHeight="1" x14ac:dyDescent="0.3">
      <c r="E97" s="6"/>
    </row>
    <row r="98" spans="5:11" s="26" customFormat="1" ht="11.5" customHeight="1" x14ac:dyDescent="0.3">
      <c r="E98" s="5" t="s">
        <v>30</v>
      </c>
      <c r="F98" s="5"/>
      <c r="G98" s="5"/>
      <c r="J98" s="2" t="s">
        <v>29</v>
      </c>
      <c r="K98" s="2"/>
    </row>
    <row r="99" spans="5:11" s="26" customFormat="1" ht="11.5" customHeight="1" x14ac:dyDescent="0.3">
      <c r="E99" s="34" t="s">
        <v>42</v>
      </c>
      <c r="F99" s="34"/>
      <c r="G99" s="34"/>
      <c r="H99" s="25"/>
      <c r="J99" s="2" t="s">
        <v>28</v>
      </c>
      <c r="K99" s="2"/>
    </row>
    <row r="100" spans="5:11" s="26" customFormat="1" x14ac:dyDescent="0.3">
      <c r="E100" s="7" t="s">
        <v>35</v>
      </c>
      <c r="J100" s="2" t="s">
        <v>39</v>
      </c>
      <c r="K100" s="2"/>
    </row>
    <row r="101" spans="5:11" s="26" customFormat="1" ht="11.05" customHeight="1" x14ac:dyDescent="0.3">
      <c r="E101" s="25" t="s">
        <v>20</v>
      </c>
    </row>
    <row r="102" spans="5:11" s="26" customFormat="1" ht="11.5" customHeight="1" x14ac:dyDescent="0.3">
      <c r="E102" s="34" t="s">
        <v>43</v>
      </c>
      <c r="F102" s="35"/>
      <c r="G102" s="35"/>
      <c r="J102" s="2" t="s">
        <v>40</v>
      </c>
      <c r="K102" s="2"/>
    </row>
    <row r="103" spans="5:11" s="26" customFormat="1" x14ac:dyDescent="0.3">
      <c r="E103" s="25"/>
    </row>
    <row r="104" spans="5:11" s="26" customFormat="1" x14ac:dyDescent="0.3">
      <c r="E104" s="25"/>
    </row>
    <row r="105" spans="5:11" s="26" customFormat="1" x14ac:dyDescent="0.3">
      <c r="E105" s="25"/>
    </row>
    <row r="106" spans="5:11" s="26" customFormat="1" x14ac:dyDescent="0.3">
      <c r="E106" s="25"/>
    </row>
  </sheetData>
  <mergeCells count="23">
    <mergeCell ref="L92:N92"/>
    <mergeCell ref="E94:N94"/>
    <mergeCell ref="E14:N14"/>
    <mergeCell ref="B8:N8"/>
    <mergeCell ref="B9:N9"/>
    <mergeCell ref="B10:N10"/>
    <mergeCell ref="B11:N11"/>
    <mergeCell ref="E99:G99"/>
    <mergeCell ref="E102:G102"/>
    <mergeCell ref="E79:K79"/>
    <mergeCell ref="E80:K80"/>
    <mergeCell ref="E82:N82"/>
    <mergeCell ref="E83:N83"/>
    <mergeCell ref="E96:N96"/>
    <mergeCell ref="E95:N95"/>
    <mergeCell ref="J87:K87"/>
    <mergeCell ref="L87:M87"/>
    <mergeCell ref="J88:K88"/>
    <mergeCell ref="L88:M88"/>
    <mergeCell ref="E84:N84"/>
    <mergeCell ref="H91:J91"/>
    <mergeCell ref="L91:N91"/>
    <mergeCell ref="H92:J92"/>
  </mergeCells>
  <pageMargins left="0.7" right="0.7" top="0.75" bottom="0.75" header="0.3" footer="0.3"/>
  <pageSetup paperSize="9" scale="56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АКТ</vt:lpstr>
    </vt:vector>
  </TitlesOfParts>
  <Company>KaR-Tel LLP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Sarkushekov Olzhas</dc:creator>
  <cp:lastModifiedBy>Мейирман Нурпеисов</cp:lastModifiedBy>
  <cp:lastPrinted>2021-06-28T05:27:34Z</cp:lastPrinted>
  <dcterms:created xsi:type="dcterms:W3CDTF">2019-07-16T11:46:51Z</dcterms:created>
  <dcterms:modified xsi:type="dcterms:W3CDTF">2023-12-25T10:41:45Z</dcterms:modified>
</cp:coreProperties>
</file>