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186\Desktop\Отдел Тех документации\Скрипт заполнения документов\"/>
    </mc:Choice>
  </mc:AlternateContent>
  <xr:revisionPtr revIDLastSave="0" documentId="13_ncr:1_{37FC6D2B-9DB0-4B89-BAB2-B478411F299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Основные переменные" sheetId="1" r:id="rId1"/>
    <sheet name="АСР" sheetId="9" r:id="rId2"/>
    <sheet name="Перечень подрядных организаций" sheetId="4" r:id="rId3"/>
    <sheet name="ЖСР Персонал" sheetId="5" r:id="rId4"/>
    <sheet name="ЖСР Список сварщиков" sheetId="6" r:id="rId5"/>
    <sheet name="ЖСР Таблица выполнения работ" sheetId="7" r:id="rId6"/>
    <sheet name="ЖМСК Список персонала" sheetId="8" r:id="rId7"/>
    <sheet name="СПИСКИ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I3" i="9"/>
  <c r="J3" i="9"/>
  <c r="K3" i="9"/>
  <c r="I4" i="9"/>
  <c r="J4" i="9"/>
  <c r="K4" i="9"/>
  <c r="I5" i="9"/>
  <c r="J5" i="9"/>
  <c r="K5" i="9"/>
  <c r="I6" i="9"/>
  <c r="J6" i="9"/>
  <c r="K6" i="9"/>
  <c r="J2" i="9"/>
  <c r="K2" i="9"/>
  <c r="B1085" i="1" s="1"/>
  <c r="I2" i="9"/>
  <c r="B1025" i="1" s="1"/>
  <c r="B3" i="9"/>
  <c r="C3" i="9"/>
  <c r="D3" i="9"/>
  <c r="E3" i="9"/>
  <c r="F3" i="9"/>
  <c r="B4" i="9"/>
  <c r="C4" i="9"/>
  <c r="D4" i="9"/>
  <c r="E4" i="9"/>
  <c r="H4" i="9" s="1"/>
  <c r="F4" i="9"/>
  <c r="G4" i="9" s="1"/>
  <c r="B5" i="9"/>
  <c r="C5" i="9"/>
  <c r="D5" i="9"/>
  <c r="E5" i="9"/>
  <c r="F5" i="9"/>
  <c r="B6" i="9"/>
  <c r="C6" i="9"/>
  <c r="D6" i="9"/>
  <c r="E6" i="9"/>
  <c r="F6" i="9"/>
  <c r="D2" i="9"/>
  <c r="E2" i="9"/>
  <c r="F2" i="9"/>
  <c r="B2" i="9"/>
  <c r="H2" i="9"/>
  <c r="B994" i="1" s="1"/>
  <c r="G2" i="9"/>
  <c r="B964" i="1" s="1"/>
  <c r="G7" i="9"/>
  <c r="B969" i="1" s="1"/>
  <c r="H7" i="9"/>
  <c r="B999" i="1" s="1"/>
  <c r="G8" i="9"/>
  <c r="H8" i="9"/>
  <c r="G9" i="9"/>
  <c r="H9" i="9"/>
  <c r="G10" i="9"/>
  <c r="H10" i="9"/>
  <c r="G11" i="9"/>
  <c r="B973" i="1" s="1"/>
  <c r="H11" i="9"/>
  <c r="B1003" i="1" s="1"/>
  <c r="A3" i="5"/>
  <c r="B3" i="5"/>
  <c r="C3" i="5"/>
  <c r="D3" i="5"/>
  <c r="E3" i="5"/>
  <c r="F3" i="5"/>
  <c r="A4" i="5"/>
  <c r="A5" i="5" s="1"/>
  <c r="B4" i="5"/>
  <c r="B5" i="5" s="1"/>
  <c r="C4" i="5"/>
  <c r="C5" i="5" s="1"/>
  <c r="D4" i="5"/>
  <c r="D5" i="5" s="1"/>
  <c r="E4" i="5"/>
  <c r="E5" i="5" s="1"/>
  <c r="F4" i="5"/>
  <c r="B306" i="1" s="1"/>
  <c r="F2" i="5"/>
  <c r="B2" i="5"/>
  <c r="C2" i="5"/>
  <c r="D2" i="5"/>
  <c r="E2" i="5"/>
  <c r="A2" i="5"/>
  <c r="A3" i="8"/>
  <c r="A4" i="8" s="1"/>
  <c r="B3" i="8"/>
  <c r="B4" i="8" s="1"/>
  <c r="C3" i="8"/>
  <c r="C4" i="8" s="1"/>
  <c r="B2" i="8"/>
  <c r="C2" i="8"/>
  <c r="A2" i="8"/>
  <c r="B694" i="1" s="1"/>
  <c r="A4" i="6"/>
  <c r="B4" i="6"/>
  <c r="C4" i="6"/>
  <c r="D4" i="6"/>
  <c r="E4" i="6"/>
  <c r="F4" i="6"/>
  <c r="G4" i="6"/>
  <c r="A5" i="6"/>
  <c r="B5" i="6"/>
  <c r="C5" i="6"/>
  <c r="D5" i="6"/>
  <c r="D7" i="6" s="1"/>
  <c r="B428" i="1" s="1"/>
  <c r="E5" i="6"/>
  <c r="E7" i="6" s="1"/>
  <c r="B458" i="1" s="1"/>
  <c r="F5" i="6"/>
  <c r="G5" i="6"/>
  <c r="G7" i="6" s="1"/>
  <c r="B518" i="1" s="1"/>
  <c r="A6" i="6"/>
  <c r="B6" i="6"/>
  <c r="C6" i="6"/>
  <c r="D6" i="6"/>
  <c r="E6" i="6"/>
  <c r="F6" i="6"/>
  <c r="G6" i="6"/>
  <c r="A7" i="6"/>
  <c r="B7" i="6"/>
  <c r="C7" i="6"/>
  <c r="F7" i="6"/>
  <c r="B3" i="6"/>
  <c r="C3" i="6"/>
  <c r="D3" i="6"/>
  <c r="E3" i="6"/>
  <c r="F3" i="6"/>
  <c r="G3" i="6"/>
  <c r="B514" i="1" s="1"/>
  <c r="A3" i="6"/>
  <c r="B334" i="1" s="1"/>
  <c r="B785" i="1"/>
  <c r="B815" i="1"/>
  <c r="G31" i="9"/>
  <c r="G30" i="9"/>
  <c r="G29" i="9"/>
  <c r="G28" i="9"/>
  <c r="G27" i="9"/>
  <c r="G26" i="9"/>
  <c r="G25" i="9"/>
  <c r="G24" i="9"/>
  <c r="G23" i="9"/>
  <c r="B985" i="1" s="1"/>
  <c r="G22" i="9"/>
  <c r="G21" i="9"/>
  <c r="B983" i="1" s="1"/>
  <c r="G20" i="9"/>
  <c r="B982" i="1" s="1"/>
  <c r="G19" i="9"/>
  <c r="G18" i="9"/>
  <c r="G17" i="9"/>
  <c r="G16" i="9"/>
  <c r="G15" i="9"/>
  <c r="G14" i="9"/>
  <c r="G13" i="9"/>
  <c r="G12" i="9"/>
  <c r="B974" i="1" s="1"/>
  <c r="B971" i="1"/>
  <c r="B970" i="1"/>
  <c r="H31" i="9"/>
  <c r="H30" i="9"/>
  <c r="H29" i="9"/>
  <c r="H28" i="9"/>
  <c r="H27" i="9"/>
  <c r="H26" i="9"/>
  <c r="H25" i="9"/>
  <c r="H24" i="9"/>
  <c r="H23" i="9"/>
  <c r="B1015" i="1" s="1"/>
  <c r="H22" i="9"/>
  <c r="H21" i="9"/>
  <c r="H20" i="9"/>
  <c r="H19" i="9"/>
  <c r="H18" i="9"/>
  <c r="B1010" i="1" s="1"/>
  <c r="H17" i="9"/>
  <c r="H16" i="9"/>
  <c r="H15" i="9"/>
  <c r="B1007" i="1" s="1"/>
  <c r="H14" i="9"/>
  <c r="B1006" i="1" s="1"/>
  <c r="H13" i="9"/>
  <c r="H12" i="9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3" i="1"/>
  <c r="B1022" i="1"/>
  <c r="B1021" i="1"/>
  <c r="B1020" i="1"/>
  <c r="B1019" i="1"/>
  <c r="B1018" i="1"/>
  <c r="B1017" i="1"/>
  <c r="B1016" i="1"/>
  <c r="B1014" i="1"/>
  <c r="B1013" i="1"/>
  <c r="B1012" i="1"/>
  <c r="B1011" i="1"/>
  <c r="B1009" i="1"/>
  <c r="B1008" i="1"/>
  <c r="B1005" i="1"/>
  <c r="B1004" i="1"/>
  <c r="B1002" i="1"/>
  <c r="B1001" i="1"/>
  <c r="B1000" i="1"/>
  <c r="B993" i="1"/>
  <c r="B992" i="1"/>
  <c r="B991" i="1"/>
  <c r="B990" i="1"/>
  <c r="B989" i="1"/>
  <c r="B988" i="1"/>
  <c r="B987" i="1"/>
  <c r="B986" i="1"/>
  <c r="B984" i="1"/>
  <c r="B981" i="1"/>
  <c r="B980" i="1"/>
  <c r="B979" i="1"/>
  <c r="B978" i="1"/>
  <c r="B977" i="1"/>
  <c r="B976" i="1"/>
  <c r="B975" i="1"/>
  <c r="B972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4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55" i="1"/>
  <c r="B783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25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695" i="1"/>
  <c r="B754" i="1"/>
  <c r="B724" i="1"/>
  <c r="B693" i="1"/>
  <c r="B141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45" i="1"/>
  <c r="B544" i="1"/>
  <c r="B515" i="1"/>
  <c r="B516" i="1"/>
  <c r="B517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455" i="1"/>
  <c r="B456" i="1"/>
  <c r="B457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5" i="1"/>
  <c r="B426" i="1"/>
  <c r="B427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484" i="1"/>
  <c r="B454" i="1"/>
  <c r="B424" i="1"/>
  <c r="B394" i="1"/>
  <c r="B364" i="1"/>
  <c r="B30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275" i="1"/>
  <c r="B276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245" i="1"/>
  <c r="B24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15" i="1"/>
  <c r="B216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304" i="1"/>
  <c r="B274" i="1"/>
  <c r="B244" i="1"/>
  <c r="B214" i="1"/>
  <c r="B184" i="1"/>
  <c r="B213" i="1"/>
  <c r="B185" i="1"/>
  <c r="B186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154" i="1"/>
  <c r="B155" i="1"/>
  <c r="B156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3" i="1"/>
  <c r="B133" i="1"/>
  <c r="B134" i="1"/>
  <c r="B135" i="1"/>
  <c r="B136" i="1"/>
  <c r="B137" i="1"/>
  <c r="B138" i="1"/>
  <c r="B139" i="1"/>
  <c r="B140" i="1"/>
  <c r="B142" i="1"/>
  <c r="B143" i="1"/>
  <c r="B144" i="1"/>
  <c r="B145" i="1"/>
  <c r="B146" i="1"/>
  <c r="B147" i="1"/>
  <c r="B148" i="1"/>
  <c r="B149" i="1"/>
  <c r="B150" i="1"/>
  <c r="B151" i="1"/>
  <c r="B152" i="1"/>
  <c r="B13" i="1"/>
  <c r="B132" i="1"/>
  <c r="B2" i="1"/>
  <c r="A3" i="4"/>
  <c r="A4" i="4"/>
  <c r="B14" i="1" s="1"/>
  <c r="A5" i="4"/>
  <c r="A6" i="4"/>
  <c r="A7" i="4"/>
  <c r="B17" i="1" s="1"/>
  <c r="A8" i="4"/>
  <c r="B18" i="1" s="1"/>
  <c r="A9" i="4"/>
  <c r="B19" i="1" s="1"/>
  <c r="A10" i="4"/>
  <c r="B20" i="1" s="1"/>
  <c r="A11" i="4"/>
  <c r="B21" i="1" s="1"/>
  <c r="A12" i="4"/>
  <c r="B22" i="1" s="1"/>
  <c r="A13" i="4"/>
  <c r="B23" i="1" s="1"/>
  <c r="A14" i="4"/>
  <c r="B24" i="1" s="1"/>
  <c r="A15" i="4"/>
  <c r="A2" i="4"/>
  <c r="B12" i="1" s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7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02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7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4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7" i="1"/>
  <c r="B15" i="1"/>
  <c r="B16" i="1"/>
  <c r="B25" i="1"/>
  <c r="B26" i="1"/>
  <c r="B7" i="1"/>
  <c r="B8" i="1"/>
  <c r="B6" i="1"/>
  <c r="B120" i="1" s="1"/>
  <c r="B5" i="1"/>
  <c r="B4" i="1"/>
  <c r="B1055" i="1" l="1"/>
  <c r="B1024" i="1"/>
  <c r="B876" i="1"/>
  <c r="B846" i="1"/>
  <c r="H3" i="9"/>
  <c r="B995" i="1" s="1"/>
  <c r="B845" i="1"/>
  <c r="G3" i="9"/>
  <c r="B965" i="1" s="1"/>
  <c r="B786" i="1"/>
  <c r="B277" i="1"/>
  <c r="E6" i="5"/>
  <c r="B247" i="1"/>
  <c r="D6" i="5"/>
  <c r="B217" i="1"/>
  <c r="C6" i="5"/>
  <c r="B187" i="1"/>
  <c r="B6" i="5"/>
  <c r="B157" i="1"/>
  <c r="A6" i="5"/>
  <c r="F5" i="5"/>
  <c r="B756" i="1"/>
  <c r="C5" i="8"/>
  <c r="B5" i="8"/>
  <c r="B726" i="1"/>
  <c r="B696" i="1"/>
  <c r="A5" i="8"/>
  <c r="B635" i="1"/>
  <c r="B665" i="1"/>
  <c r="B636" i="1"/>
  <c r="B605" i="1"/>
  <c r="B575" i="1"/>
  <c r="B546" i="1"/>
  <c r="B1056" i="1"/>
  <c r="B996" i="1"/>
  <c r="B936" i="1"/>
  <c r="G5" i="9"/>
  <c r="H5" i="9"/>
  <c r="B906" i="1"/>
  <c r="B878" i="1"/>
  <c r="B877" i="1"/>
  <c r="B966" i="1"/>
  <c r="B131" i="1"/>
  <c r="B125" i="1"/>
  <c r="B124" i="1"/>
  <c r="B129" i="1"/>
  <c r="B122" i="1"/>
  <c r="B126" i="1"/>
  <c r="B119" i="1"/>
  <c r="B127" i="1"/>
  <c r="B118" i="1"/>
  <c r="B130" i="1"/>
  <c r="B128" i="1"/>
  <c r="B123" i="1"/>
  <c r="B121" i="1"/>
  <c r="B117" i="1"/>
  <c r="B847" i="1" l="1"/>
  <c r="B848" i="1"/>
  <c r="B816" i="1"/>
  <c r="B7" i="5"/>
  <c r="B188" i="1"/>
  <c r="B307" i="1"/>
  <c r="F6" i="5"/>
  <c r="D7" i="5"/>
  <c r="B248" i="1"/>
  <c r="E7" i="5"/>
  <c r="B278" i="1"/>
  <c r="A7" i="5"/>
  <c r="B158" i="1"/>
  <c r="C7" i="5"/>
  <c r="B218" i="1"/>
  <c r="B727" i="1"/>
  <c r="B6" i="8"/>
  <c r="B697" i="1"/>
  <c r="A6" i="8"/>
  <c r="B757" i="1"/>
  <c r="C6" i="8"/>
  <c r="B666" i="1"/>
  <c r="B606" i="1"/>
  <c r="B637" i="1"/>
  <c r="B576" i="1"/>
  <c r="B547" i="1"/>
  <c r="B907" i="1"/>
  <c r="B937" i="1"/>
  <c r="B997" i="1"/>
  <c r="B967" i="1"/>
  <c r="B1086" i="1"/>
  <c r="B1057" i="1"/>
  <c r="B1058" i="1"/>
  <c r="B1026" i="1"/>
  <c r="B787" i="1"/>
  <c r="B788" i="1"/>
  <c r="B908" i="1" l="1"/>
  <c r="H6" i="9"/>
  <c r="B998" i="1" s="1"/>
  <c r="B938" i="1"/>
  <c r="G6" i="9"/>
  <c r="B968" i="1" s="1"/>
  <c r="B817" i="1"/>
  <c r="B818" i="1"/>
  <c r="F7" i="5"/>
  <c r="B308" i="1"/>
  <c r="C8" i="5"/>
  <c r="B219" i="1"/>
  <c r="B159" i="1"/>
  <c r="A8" i="5"/>
  <c r="B279" i="1"/>
  <c r="E8" i="5"/>
  <c r="B249" i="1"/>
  <c r="D8" i="5"/>
  <c r="B8" i="5"/>
  <c r="B189" i="1"/>
  <c r="A7" i="8"/>
  <c r="B698" i="1"/>
  <c r="C7" i="8"/>
  <c r="B758" i="1"/>
  <c r="B7" i="8"/>
  <c r="B728" i="1"/>
  <c r="B667" i="1"/>
  <c r="B638" i="1"/>
  <c r="B577" i="1"/>
  <c r="B607" i="1"/>
  <c r="B548" i="1"/>
  <c r="B1088" i="1"/>
  <c r="B1087" i="1"/>
  <c r="B1028" i="1"/>
  <c r="B1027" i="1"/>
  <c r="B280" i="1" l="1"/>
  <c r="E9" i="5"/>
  <c r="C9" i="5"/>
  <c r="B220" i="1"/>
  <c r="D9" i="5"/>
  <c r="B250" i="1"/>
  <c r="A9" i="5"/>
  <c r="B160" i="1"/>
  <c r="B9" i="5"/>
  <c r="B190" i="1"/>
  <c r="B309" i="1"/>
  <c r="F8" i="5"/>
  <c r="B8" i="8"/>
  <c r="B729" i="1"/>
  <c r="B759" i="1"/>
  <c r="C8" i="8"/>
  <c r="B699" i="1"/>
  <c r="A8" i="8"/>
  <c r="B668" i="1"/>
  <c r="B608" i="1"/>
  <c r="B578" i="1"/>
  <c r="B639" i="1"/>
  <c r="B549" i="1"/>
  <c r="F9" i="5" l="1"/>
  <c r="B310" i="1"/>
  <c r="B10" i="5"/>
  <c r="B191" i="1"/>
  <c r="C10" i="5"/>
  <c r="B221" i="1"/>
  <c r="B281" i="1"/>
  <c r="E10" i="5"/>
  <c r="B161" i="1"/>
  <c r="A10" i="5"/>
  <c r="B251" i="1"/>
  <c r="D10" i="5"/>
  <c r="A9" i="8"/>
  <c r="B700" i="1"/>
  <c r="B760" i="1"/>
  <c r="C9" i="8"/>
  <c r="B730" i="1"/>
  <c r="B9" i="8"/>
  <c r="B669" i="1"/>
  <c r="B640" i="1"/>
  <c r="B579" i="1"/>
  <c r="B609" i="1"/>
  <c r="B550" i="1"/>
  <c r="A11" i="5" l="1"/>
  <c r="B162" i="1"/>
  <c r="B222" i="1"/>
  <c r="C11" i="5"/>
  <c r="B11" i="5"/>
  <c r="B192" i="1"/>
  <c r="D11" i="5"/>
  <c r="B252" i="1"/>
  <c r="B282" i="1"/>
  <c r="E11" i="5"/>
  <c r="F10" i="5"/>
  <c r="B311" i="1"/>
  <c r="B731" i="1"/>
  <c r="B10" i="8"/>
  <c r="B761" i="1"/>
  <c r="C10" i="8"/>
  <c r="A10" i="8"/>
  <c r="B701" i="1"/>
  <c r="B670" i="1"/>
  <c r="B580" i="1"/>
  <c r="B610" i="1"/>
  <c r="B641" i="1"/>
  <c r="B551" i="1"/>
  <c r="B283" i="1" l="1"/>
  <c r="E12" i="5"/>
  <c r="F11" i="5"/>
  <c r="B312" i="1"/>
  <c r="B253" i="1"/>
  <c r="D12" i="5"/>
  <c r="B193" i="1"/>
  <c r="B12" i="5"/>
  <c r="B223" i="1"/>
  <c r="C12" i="5"/>
  <c r="B163" i="1"/>
  <c r="A12" i="5"/>
  <c r="A11" i="8"/>
  <c r="B702" i="1"/>
  <c r="B11" i="8"/>
  <c r="B732" i="1"/>
  <c r="C11" i="8"/>
  <c r="B762" i="1"/>
  <c r="B671" i="1"/>
  <c r="B642" i="1"/>
  <c r="B581" i="1"/>
  <c r="B611" i="1"/>
  <c r="B552" i="1"/>
  <c r="B13" i="5" l="1"/>
  <c r="B195" i="1" s="1"/>
  <c r="B194" i="1"/>
  <c r="A13" i="5"/>
  <c r="B165" i="1" s="1"/>
  <c r="B164" i="1"/>
  <c r="C13" i="5"/>
  <c r="B225" i="1" s="1"/>
  <c r="B224" i="1"/>
  <c r="F12" i="5"/>
  <c r="B313" i="1"/>
  <c r="D13" i="5"/>
  <c r="B255" i="1" s="1"/>
  <c r="B254" i="1"/>
  <c r="E13" i="5"/>
  <c r="B285" i="1" s="1"/>
  <c r="B284" i="1"/>
  <c r="C12" i="8"/>
  <c r="B763" i="1"/>
  <c r="B733" i="1"/>
  <c r="B12" i="8"/>
  <c r="A12" i="8"/>
  <c r="B703" i="1"/>
  <c r="B672" i="1"/>
  <c r="B582" i="1"/>
  <c r="B612" i="1"/>
  <c r="B643" i="1"/>
  <c r="B644" i="1"/>
  <c r="B554" i="1"/>
  <c r="B553" i="1"/>
  <c r="F13" i="5" l="1"/>
  <c r="B315" i="1" s="1"/>
  <c r="B314" i="1"/>
  <c r="A13" i="8"/>
  <c r="B705" i="1" s="1"/>
  <c r="B704" i="1"/>
  <c r="B734" i="1"/>
  <c r="B13" i="8"/>
  <c r="B735" i="1" s="1"/>
  <c r="C13" i="8"/>
  <c r="B765" i="1" s="1"/>
  <c r="B764" i="1"/>
  <c r="B673" i="1"/>
  <c r="B674" i="1"/>
  <c r="B614" i="1"/>
  <c r="B613" i="1"/>
  <c r="B583" i="1"/>
  <c r="B584" i="1"/>
</calcChain>
</file>

<file path=xl/sharedStrings.xml><?xml version="1.0" encoding="utf-8"?>
<sst xmlns="http://schemas.openxmlformats.org/spreadsheetml/2006/main" count="1361" uniqueCount="1299">
  <si>
    <t>object_name</t>
  </si>
  <si>
    <t>Изготовление и установка контейнера на фундамент или разгрузочную раму, с подготовкой площадки (выравнивание), очисткой от мусора и отсыпкой щебнем согласно Общим техническим требованиям (цельнометаллический контейнер)</t>
  </si>
  <si>
    <t>г. Алматы</t>
  </si>
  <si>
    <t>Астана</t>
  </si>
  <si>
    <t>Регион 1</t>
  </si>
  <si>
    <t>Регион 2</t>
  </si>
  <si>
    <t>Регион 3</t>
  </si>
  <si>
    <t>Регион 4</t>
  </si>
  <si>
    <t>Регион 5</t>
  </si>
  <si>
    <t>Регион 6</t>
  </si>
  <si>
    <t>Регион 7</t>
  </si>
  <si>
    <t>Регион 8</t>
  </si>
  <si>
    <t>Регион 9</t>
  </si>
  <si>
    <t>Регион 10</t>
  </si>
  <si>
    <t>Регион 11</t>
  </si>
  <si>
    <t>Регион 12</t>
  </si>
  <si>
    <t>Регион 13</t>
  </si>
  <si>
    <t>ФИО 1</t>
  </si>
  <si>
    <t>ФИО 2</t>
  </si>
  <si>
    <t>ФИО 3</t>
  </si>
  <si>
    <t>ФИО 4</t>
  </si>
  <si>
    <t>ФИО 5</t>
  </si>
  <si>
    <t>ФИО 6</t>
  </si>
  <si>
    <t>ФИО 7</t>
  </si>
  <si>
    <t>ФИО 8</t>
  </si>
  <si>
    <t>ФИО 9</t>
  </si>
  <si>
    <t>ФИО 10</t>
  </si>
  <si>
    <t>ФИО 11</t>
  </si>
  <si>
    <t>ФИО 12</t>
  </si>
  <si>
    <t>ФИО 13</t>
  </si>
  <si>
    <t>ФИО 14</t>
  </si>
  <si>
    <t>ФИО 15</t>
  </si>
  <si>
    <t>строительных работ 1</t>
  </si>
  <si>
    <t>строительных работ 2</t>
  </si>
  <si>
    <t>строительных работ 3</t>
  </si>
  <si>
    <t>строительных работ 4</t>
  </si>
  <si>
    <t>строительных работ 5</t>
  </si>
  <si>
    <t>строительных работ 6</t>
  </si>
  <si>
    <t>строительных работ 7</t>
  </si>
  <si>
    <t>строительных работ 8</t>
  </si>
  <si>
    <t>строительных работ 9</t>
  </si>
  <si>
    <t>строительных работ 10</t>
  </si>
  <si>
    <t>строительных работ 11</t>
  </si>
  <si>
    <t>строительных работ 12</t>
  </si>
  <si>
    <t>строительных работ 13</t>
  </si>
  <si>
    <t>строительных работ 14</t>
  </si>
  <si>
    <t>строительных работ 15</t>
  </si>
  <si>
    <t>project_code</t>
  </si>
  <si>
    <t>address</t>
  </si>
  <si>
    <t>project_code_with_date</t>
  </si>
  <si>
    <t>CSJ_start_date</t>
  </si>
  <si>
    <t>CSJ_end_date</t>
  </si>
  <si>
    <t>Поля для  заполнения документов</t>
  </si>
  <si>
    <t>subcontractor_6</t>
  </si>
  <si>
    <t>subcontractor_10</t>
  </si>
  <si>
    <t>subcontractor_1</t>
  </si>
  <si>
    <t>subcontractor_8</t>
  </si>
  <si>
    <t>subcontractor_15</t>
  </si>
  <si>
    <t>subcontractor_11</t>
  </si>
  <si>
    <t>subcontractor_7</t>
  </si>
  <si>
    <t>subcontractor_12</t>
  </si>
  <si>
    <t>subcontractor_13</t>
  </si>
  <si>
    <t>subcontractor_9</t>
  </si>
  <si>
    <t>subcontractor_3</t>
  </si>
  <si>
    <t>subcontractor_2</t>
  </si>
  <si>
    <t>subcontractor_4</t>
  </si>
  <si>
    <t>subcontractor_5</t>
  </si>
  <si>
    <t>subcontractor_14</t>
  </si>
  <si>
    <t>object_responsible</t>
  </si>
  <si>
    <t>DEFAULT_VALUE</t>
  </si>
  <si>
    <t>CSJ_ORG</t>
  </si>
  <si>
    <t>ne_bilo</t>
  </si>
  <si>
    <t>Название обьекта (без кавычек)</t>
  </si>
  <si>
    <t>Шифр проекта без даты после /</t>
  </si>
  <si>
    <t>Шифр проекта с датой после /</t>
  </si>
  <si>
    <t>Ответственный за обьект</t>
  </si>
  <si>
    <t>Дата (Журнал начат)</t>
  </si>
  <si>
    <t>Дата (Журнал окончен)</t>
  </si>
  <si>
    <t>Краснюков И.М</t>
  </si>
  <si>
    <t>ТОО «Аврора Сервис» ГИП</t>
  </si>
  <si>
    <t>не было</t>
  </si>
  <si>
    <t>Исполнители отдельных видов работ (субподрядчики):</t>
  </si>
  <si>
    <t>Дата и номер документа о полномочиях по проведению авторского надзора</t>
  </si>
  <si>
    <t>subcontr_1_date_1</t>
  </si>
  <si>
    <t>subcontr_1_date_2</t>
  </si>
  <si>
    <t>subcontr_1_date_3</t>
  </si>
  <si>
    <t>subcontr_1_date_4</t>
  </si>
  <si>
    <t>subcontr_1_date_5</t>
  </si>
  <si>
    <t>subcontr_1_date_6</t>
  </si>
  <si>
    <t>subcontr_1_date_7</t>
  </si>
  <si>
    <t>subcontr_1_date_8</t>
  </si>
  <si>
    <t>subcontr_1_date_9</t>
  </si>
  <si>
    <t>subcontr_1_date_10</t>
  </si>
  <si>
    <t>subcontr_1_date_11</t>
  </si>
  <si>
    <t>subcontr_1_date_12</t>
  </si>
  <si>
    <t>subcontr_1_date_13</t>
  </si>
  <si>
    <t>subcontr_1_date_14</t>
  </si>
  <si>
    <t>subcontr_1_date_15</t>
  </si>
  <si>
    <t>subcontr_2_date_1</t>
  </si>
  <si>
    <t>subcontr_2_date_2</t>
  </si>
  <si>
    <t>subcontr_2_date_3</t>
  </si>
  <si>
    <t>subcontr_2_date_4</t>
  </si>
  <si>
    <t>subcontr_2_date_5</t>
  </si>
  <si>
    <t>subcontr_2_date_6</t>
  </si>
  <si>
    <t>subcontr_2_date_7</t>
  </si>
  <si>
    <t>subcontr_2_date_8</t>
  </si>
  <si>
    <t>subcontr_2_date_9</t>
  </si>
  <si>
    <t>subcontr_2_date_10</t>
  </si>
  <si>
    <t>subcontr_2_date_11</t>
  </si>
  <si>
    <t>subcontr_2_date_12</t>
  </si>
  <si>
    <t>subcontr_2_date_13</t>
  </si>
  <si>
    <t>subcontr_2_date_14</t>
  </si>
  <si>
    <t>subcontr_2_date_15</t>
  </si>
  <si>
    <t>subcontr_3_date_1</t>
  </si>
  <si>
    <t>subcontr_3_date_2</t>
  </si>
  <si>
    <t>subcontr_3_date_3</t>
  </si>
  <si>
    <t>subcontr_3_date_4</t>
  </si>
  <si>
    <t>subcontr_3_date_5</t>
  </si>
  <si>
    <t>subcontr_3_date_6</t>
  </si>
  <si>
    <t>subcontr_3_date_7</t>
  </si>
  <si>
    <t>subcontr_3_date_8</t>
  </si>
  <si>
    <t>subcontr_3_date_9</t>
  </si>
  <si>
    <t>subcontr_3_date_10</t>
  </si>
  <si>
    <t>subcontr_3_date_11</t>
  </si>
  <si>
    <t>subcontr_3_date_12</t>
  </si>
  <si>
    <t>subcontr_3_date_13</t>
  </si>
  <si>
    <t>subcontr_3_date_14</t>
  </si>
  <si>
    <t>subcontr_3_date_15</t>
  </si>
  <si>
    <t>ДАТА в таблице Регистрационный лист посещения объекта специалистами,осуществляющими авторский надзор за строительством</t>
  </si>
  <si>
    <t>Дата Учетный лист №</t>
  </si>
  <si>
    <t>DEFAULT_VALUE_1</t>
  </si>
  <si>
    <t>DEFAULT_VALUE_2</t>
  </si>
  <si>
    <t>DEFAULT_VALUE_3</t>
  </si>
  <si>
    <t>DEFAULT_VALUE_4</t>
  </si>
  <si>
    <t>DEFAULT_VALUE_5</t>
  </si>
  <si>
    <t>DEFAULT_VALUE_6</t>
  </si>
  <si>
    <t>DEFAULT_VALUE_7</t>
  </si>
  <si>
    <t>DEFAULT_VALUE_8</t>
  </si>
  <si>
    <t>DEFAULT_VALUE_9</t>
  </si>
  <si>
    <t>DEFAULT_VALUE_10</t>
  </si>
  <si>
    <t>DEFAULT_VALUE_11</t>
  </si>
  <si>
    <t>DEFAULT_VALUE_12</t>
  </si>
  <si>
    <t>DEFAULT_VALUE_13</t>
  </si>
  <si>
    <t>DEFAULT_VALUE_14</t>
  </si>
  <si>
    <t>DEFAULT_VALUE_15</t>
  </si>
  <si>
    <t>CSJ_ORG_1</t>
  </si>
  <si>
    <t>CSJ_ORG_2</t>
  </si>
  <si>
    <t>CSJ_ORG_3</t>
  </si>
  <si>
    <t>CSJ_ORG_4</t>
  </si>
  <si>
    <t>CSJ_ORG_5</t>
  </si>
  <si>
    <t>CSJ_ORG_6</t>
  </si>
  <si>
    <t>CSJ_ORG_7</t>
  </si>
  <si>
    <t>CSJ_ORG_8</t>
  </si>
  <si>
    <t>CSJ_ORG_9</t>
  </si>
  <si>
    <t>CSJ_ORG_10</t>
  </si>
  <si>
    <t>CSJ_ORG_11</t>
  </si>
  <si>
    <t>CSJ_ORG_12</t>
  </si>
  <si>
    <t>CSJ_ORG_13</t>
  </si>
  <si>
    <t>CSJ_ORG_14</t>
  </si>
  <si>
    <t>CSJ_ORG_15</t>
  </si>
  <si>
    <t>ne_bilo_1</t>
  </si>
  <si>
    <t>ne_bilo_2</t>
  </si>
  <si>
    <t>ne_bilo_3</t>
  </si>
  <si>
    <t>ne_bilo_4</t>
  </si>
  <si>
    <t>ne_bilo_5</t>
  </si>
  <si>
    <t>ne_bilo_6</t>
  </si>
  <si>
    <t>ne_bilo_7</t>
  </si>
  <si>
    <t>ne_bilo_8</t>
  </si>
  <si>
    <t>ne_bilo_9</t>
  </si>
  <si>
    <t>ne_bilo_10</t>
  </si>
  <si>
    <t>ne_bilo_11</t>
  </si>
  <si>
    <t>ne_bilo_12</t>
  </si>
  <si>
    <t>ne_bilo_13</t>
  </si>
  <si>
    <t>ne_bilo_14</t>
  </si>
  <si>
    <t>ne_bilo_15</t>
  </si>
  <si>
    <t>object_responsible_1</t>
  </si>
  <si>
    <t>object_responsible_2</t>
  </si>
  <si>
    <t>object_responsible_3</t>
  </si>
  <si>
    <t>object_responsible_4</t>
  </si>
  <si>
    <t>object_responsible_5</t>
  </si>
  <si>
    <t>object_responsible_6</t>
  </si>
  <si>
    <t>object_responsible_7</t>
  </si>
  <si>
    <t>object_responsible_8</t>
  </si>
  <si>
    <t>object_responsible_9</t>
  </si>
  <si>
    <t>object_responsible_10</t>
  </si>
  <si>
    <t>object_responsible_11</t>
  </si>
  <si>
    <t>object_responsible_12</t>
  </si>
  <si>
    <t>object_responsible_13</t>
  </si>
  <si>
    <t>object_responsible_14</t>
  </si>
  <si>
    <t>object_responsible_15</t>
  </si>
  <si>
    <t>ГАБАРИТЫ</t>
  </si>
  <si>
    <t>Исполнители отдельных видов работ (субподрядчики): ФАЦНАЛ</t>
  </si>
  <si>
    <t>Установка сборно-разборная пригруженная опора</t>
  </si>
  <si>
    <t xml:space="preserve">Установка цельно-металлическом контейнере </t>
  </si>
  <si>
    <t>Строительство очага заземления</t>
  </si>
  <si>
    <t>1 метр</t>
  </si>
  <si>
    <t>ЛУЛ-4151</t>
  </si>
  <si>
    <t>195х19995х666</t>
  </si>
  <si>
    <t>20,02,2023</t>
  </si>
  <si>
    <t>welder_full_name</t>
  </si>
  <si>
    <t>welder_position</t>
  </si>
  <si>
    <t>Должность сварщика</t>
  </si>
  <si>
    <t>ФИО сварщика</t>
  </si>
  <si>
    <t>Дата начала журнала сварочных работ</t>
  </si>
  <si>
    <t>Дата окончания журнала сварочных работ</t>
  </si>
  <si>
    <t>welder_ZSR_start_date</t>
  </si>
  <si>
    <t>welder_ZSR_end_date</t>
  </si>
  <si>
    <t>last_ASR_title</t>
  </si>
  <si>
    <t>Установка ФБС блоков и ЦМ контейнера</t>
  </si>
  <si>
    <t>Технический надзор (Название предприятия)</t>
  </si>
  <si>
    <t>Роль представителя строительно - монтажной Организации ТОО «Аврора Сервис»</t>
  </si>
  <si>
    <t>ФИО представителя строительно - монтажной Организации ТОО «Аврора Сервис»</t>
  </si>
  <si>
    <t>supervisor_company_name</t>
  </si>
  <si>
    <t>Технический надзор (ФИО представителя)</t>
  </si>
  <si>
    <t>supervisor_representative</t>
  </si>
  <si>
    <t>POSITION_TECH_BUILDER</t>
  </si>
  <si>
    <t>FIO_TECH_BUILDER</t>
  </si>
  <si>
    <t>ТИП Строения</t>
  </si>
  <si>
    <t>building_type</t>
  </si>
  <si>
    <t>Фамилия, имя, отчество</t>
  </si>
  <si>
    <t>Специальность и образование</t>
  </si>
  <si>
    <t>Занимаемая должность</t>
  </si>
  <si>
    <t>Дата начала работы на объекте</t>
  </si>
  <si>
    <t>Отметка о прохождении аттестации и дата аттестации</t>
  </si>
  <si>
    <t>Дата окончания работы на объекте</t>
  </si>
  <si>
    <t>ZSR_person_fio_1</t>
  </si>
  <si>
    <t>ZSR_person_fio_2</t>
  </si>
  <si>
    <t>ZSR_person_fio_3</t>
  </si>
  <si>
    <t>ZSR_person_fio_4</t>
  </si>
  <si>
    <t>ZSR_person_fio_5</t>
  </si>
  <si>
    <t>ZSR_person_fio_6</t>
  </si>
  <si>
    <t>ZSR_person_fio_7</t>
  </si>
  <si>
    <t>ZSR_person_fio_8</t>
  </si>
  <si>
    <t>ZSR_person_fio_9</t>
  </si>
  <si>
    <t>ZSR_person_fio_10</t>
  </si>
  <si>
    <t>ZSR_person_fio_11</t>
  </si>
  <si>
    <t>ZSR_person_fio_12</t>
  </si>
  <si>
    <t>ZSR_person_fio_13</t>
  </si>
  <si>
    <t>ZSR_person_fio_14</t>
  </si>
  <si>
    <t>ZSR_person_fio_15</t>
  </si>
  <si>
    <t>ZSR_person_fio_16</t>
  </si>
  <si>
    <t>ZSR_person_fio_17</t>
  </si>
  <si>
    <t>ZSR_person_fio_18</t>
  </si>
  <si>
    <t>ZSR_person_fio_19</t>
  </si>
  <si>
    <t>ZSR_person_fio_20</t>
  </si>
  <si>
    <t>ZSR_person_fio_21</t>
  </si>
  <si>
    <t>ZSR_person_fio_22</t>
  </si>
  <si>
    <t>ZSR_person_fio_23</t>
  </si>
  <si>
    <t>ZSR_person_fio_24</t>
  </si>
  <si>
    <t>ZSR_person_fio_25</t>
  </si>
  <si>
    <t>ZSR_person_fio_26</t>
  </si>
  <si>
    <t>ZSR_person_fio_27</t>
  </si>
  <si>
    <t>ZSR_person_fio_28</t>
  </si>
  <si>
    <t>ZSR_person_fio_29</t>
  </si>
  <si>
    <t>ZSR_person_fio_30</t>
  </si>
  <si>
    <t>ZSR_person_specedu_1</t>
  </si>
  <si>
    <t>ZSR_person_specedu_2</t>
  </si>
  <si>
    <t>ZSR_person_specedu_3</t>
  </si>
  <si>
    <t>ZSR_person_specedu_4</t>
  </si>
  <si>
    <t>ZSR_person_specedu_5</t>
  </si>
  <si>
    <t>ZSR_person_specedu_6</t>
  </si>
  <si>
    <t>ZSR_person_specedu_7</t>
  </si>
  <si>
    <t>ZSR_person_specedu_8</t>
  </si>
  <si>
    <t>ZSR_person_specedu_9</t>
  </si>
  <si>
    <t>ZSR_person_specedu_10</t>
  </si>
  <si>
    <t>ZSR_person_specedu_11</t>
  </si>
  <si>
    <t>ZSR_person_specedu_12</t>
  </si>
  <si>
    <t>ZSR_person_specedu_13</t>
  </si>
  <si>
    <t>ZSR_person_specedu_14</t>
  </si>
  <si>
    <t>ZSR_person_specedu_15</t>
  </si>
  <si>
    <t>ZSR_person_specedu_16</t>
  </si>
  <si>
    <t>ZSR_person_specedu_17</t>
  </si>
  <si>
    <t>ZSR_person_specedu_18</t>
  </si>
  <si>
    <t>ZSR_person_specedu_19</t>
  </si>
  <si>
    <t>ZSR_person_specedu_20</t>
  </si>
  <si>
    <t>ZSR_person_specedu_21</t>
  </si>
  <si>
    <t>ZSR_person_specedu_22</t>
  </si>
  <si>
    <t>ZSR_person_specedu_23</t>
  </si>
  <si>
    <t>ZSR_person_specedu_24</t>
  </si>
  <si>
    <t>ZSR_person_specedu_25</t>
  </si>
  <si>
    <t>ZSR_person_specedu_26</t>
  </si>
  <si>
    <t>ZSR_person_specedu_27</t>
  </si>
  <si>
    <t>ZSR_person_specedu_28</t>
  </si>
  <si>
    <t>ZSR_person_specedu_29</t>
  </si>
  <si>
    <t>ZSR_person_specedu_30</t>
  </si>
  <si>
    <t>ZSR_person_position_1</t>
  </si>
  <si>
    <t>ZSR_person_position_2</t>
  </si>
  <si>
    <t>ZSR_person_position_3</t>
  </si>
  <si>
    <t>ZSR_person_position_4</t>
  </si>
  <si>
    <t>ZSR_person_position_5</t>
  </si>
  <si>
    <t>ZSR_person_position_6</t>
  </si>
  <si>
    <t>ZSR_person_position_7</t>
  </si>
  <si>
    <t>ZSR_person_position_8</t>
  </si>
  <si>
    <t>ZSR_person_position_9</t>
  </si>
  <si>
    <t>ZSR_person_position_10</t>
  </si>
  <si>
    <t>ZSR_person_position_11</t>
  </si>
  <si>
    <t>ZSR_person_position_12</t>
  </si>
  <si>
    <t>ZSR_person_position_13</t>
  </si>
  <si>
    <t>ZSR_person_position_14</t>
  </si>
  <si>
    <t>ZSR_person_position_15</t>
  </si>
  <si>
    <t>ZSR_person_position_16</t>
  </si>
  <si>
    <t>ZSR_person_position_17</t>
  </si>
  <si>
    <t>ZSR_person_position_18</t>
  </si>
  <si>
    <t>ZSR_person_position_19</t>
  </si>
  <si>
    <t>ZSR_person_position_20</t>
  </si>
  <si>
    <t>ZSR_person_position_21</t>
  </si>
  <si>
    <t>ZSR_person_position_22</t>
  </si>
  <si>
    <t>ZSR_person_position_23</t>
  </si>
  <si>
    <t>ZSR_person_position_24</t>
  </si>
  <si>
    <t>ZSR_person_position_25</t>
  </si>
  <si>
    <t>ZSR_person_position_26</t>
  </si>
  <si>
    <t>ZSR_person_position_27</t>
  </si>
  <si>
    <t>ZSR_person_position_28</t>
  </si>
  <si>
    <t>ZSR_person_position_29</t>
  </si>
  <si>
    <t>ZSR_person_position_30</t>
  </si>
  <si>
    <t>ZSR_person_startdate_1</t>
  </si>
  <si>
    <t>ZSR_person_startdate_2</t>
  </si>
  <si>
    <t>ZSR_person_startdate_3</t>
  </si>
  <si>
    <t>ZSR_person_startdate_4</t>
  </si>
  <si>
    <t>ZSR_person_startdate_5</t>
  </si>
  <si>
    <t>ZSR_person_startdate_6</t>
  </si>
  <si>
    <t>ZSR_person_startdate_7</t>
  </si>
  <si>
    <t>ZSR_person_startdate_8</t>
  </si>
  <si>
    <t>ZSR_person_startdate_9</t>
  </si>
  <si>
    <t>ZSR_person_startdate_10</t>
  </si>
  <si>
    <t>ZSR_person_startdate_11</t>
  </si>
  <si>
    <t>ZSR_person_startdate_12</t>
  </si>
  <si>
    <t>ZSR_person_startdate_13</t>
  </si>
  <si>
    <t>ZSR_person_startdate_14</t>
  </si>
  <si>
    <t>ZSR_person_startdate_15</t>
  </si>
  <si>
    <t>ZSR_person_startdate_16</t>
  </si>
  <si>
    <t>ZSR_person_startdate_17</t>
  </si>
  <si>
    <t>ZSR_person_startdate_18</t>
  </si>
  <si>
    <t>ZSR_person_startdate_19</t>
  </si>
  <si>
    <t>ZSR_person_startdate_20</t>
  </si>
  <si>
    <t>ZSR_person_startdate_21</t>
  </si>
  <si>
    <t>ZSR_person_startdate_22</t>
  </si>
  <si>
    <t>ZSR_person_startdate_23</t>
  </si>
  <si>
    <t>ZSR_person_startdate_24</t>
  </si>
  <si>
    <t>ZSR_person_startdate_25</t>
  </si>
  <si>
    <t>ZSR_person_startdate_26</t>
  </si>
  <si>
    <t>ZSR_person_startdate_27</t>
  </si>
  <si>
    <t>ZSR_person_startdate_28</t>
  </si>
  <si>
    <t>ZSR_person_startdate_29</t>
  </si>
  <si>
    <t>ZSR_person_startdate_30</t>
  </si>
  <si>
    <t>ZSR_person_attetstat_1</t>
  </si>
  <si>
    <t>ZSR_person_enddate_1</t>
  </si>
  <si>
    <t>ZSR_person_attetstat_2</t>
  </si>
  <si>
    <t>ZSR_person_enddate_2</t>
  </si>
  <si>
    <t>ZSR_person_attetstat_3</t>
  </si>
  <si>
    <t>ZSR_person_enddate_3</t>
  </si>
  <si>
    <t>ZSR_person_attetstat_4</t>
  </si>
  <si>
    <t>ZSR_person_enddate_4</t>
  </si>
  <si>
    <t>ZSR_person_attetstat_5</t>
  </si>
  <si>
    <t>ZSR_person_enddate_5</t>
  </si>
  <si>
    <t>ZSR_person_attetstat_6</t>
  </si>
  <si>
    <t>ZSR_person_enddate_6</t>
  </si>
  <si>
    <t>ZSR_person_attetstat_7</t>
  </si>
  <si>
    <t>ZSR_person_enddate_7</t>
  </si>
  <si>
    <t>ZSR_person_attetstat_8</t>
  </si>
  <si>
    <t>ZSR_person_enddate_8</t>
  </si>
  <si>
    <t>ZSR_person_attetstat_9</t>
  </si>
  <si>
    <t>ZSR_person_enddate_9</t>
  </si>
  <si>
    <t>ZSR_person_attetstat_10</t>
  </si>
  <si>
    <t>ZSR_person_enddate_10</t>
  </si>
  <si>
    <t>ZSR_person_attetstat_11</t>
  </si>
  <si>
    <t>ZSR_person_enddate_11</t>
  </si>
  <si>
    <t>ZSR_person_attetstat_12</t>
  </si>
  <si>
    <t>ZSR_person_enddate_12</t>
  </si>
  <si>
    <t>ZSR_person_attetstat_13</t>
  </si>
  <si>
    <t>ZSR_person_enddate_13</t>
  </si>
  <si>
    <t>ZSR_person_attetstat_14</t>
  </si>
  <si>
    <t>ZSR_person_enddate_14</t>
  </si>
  <si>
    <t>ZSR_person_attetstat_15</t>
  </si>
  <si>
    <t>ZSR_person_enddate_15</t>
  </si>
  <si>
    <t>ZSR_person_attetstat_16</t>
  </si>
  <si>
    <t>ZSR_person_enddate_16</t>
  </si>
  <si>
    <t>ZSR_person_attetstat_17</t>
  </si>
  <si>
    <t>ZSR_person_enddate_17</t>
  </si>
  <si>
    <t>ZSR_person_attetstat_18</t>
  </si>
  <si>
    <t>ZSR_person_enddate_18</t>
  </si>
  <si>
    <t>ZSR_person_attetstat_19</t>
  </si>
  <si>
    <t>ZSR_person_enddate_19</t>
  </si>
  <si>
    <t>ZSR_person_attetstat_20</t>
  </si>
  <si>
    <t>ZSR_person_enddate_20</t>
  </si>
  <si>
    <t>ZSR_person_attetstat_21</t>
  </si>
  <si>
    <t>ZSR_person_enddate_21</t>
  </si>
  <si>
    <t>ZSR_person_attetstat_22</t>
  </si>
  <si>
    <t>ZSR_person_enddate_22</t>
  </si>
  <si>
    <t>ZSR_person_attetstat_23</t>
  </si>
  <si>
    <t>ZSR_person_enddate_23</t>
  </si>
  <si>
    <t>ZSR_person_attetstat_24</t>
  </si>
  <si>
    <t>ZSR_person_enddate_24</t>
  </si>
  <si>
    <t>ZSR_person_attetstat_25</t>
  </si>
  <si>
    <t>ZSR_person_enddate_25</t>
  </si>
  <si>
    <t>ZSR_person_attetstat_26</t>
  </si>
  <si>
    <t>ZSR_person_enddate_26</t>
  </si>
  <si>
    <t>ZSR_person_attetstat_27</t>
  </si>
  <si>
    <t>ZSR_person_enddate_27</t>
  </si>
  <si>
    <t>ZSR_person_attetstat_28</t>
  </si>
  <si>
    <t>ZSR_person_enddate_28</t>
  </si>
  <si>
    <t>ZSR_person_attetstat_29</t>
  </si>
  <si>
    <t>ZSR_person_enddate_29</t>
  </si>
  <si>
    <t>ZSR_person_attetstat_30</t>
  </si>
  <si>
    <t>ZSR_person_enddate_30</t>
  </si>
  <si>
    <t>Разряд квалификационный</t>
  </si>
  <si>
    <t>Номер личного клейма</t>
  </si>
  <si>
    <t>Удостоверение на право производства сварочных работ</t>
  </si>
  <si>
    <t>номер</t>
  </si>
  <si>
    <t>Допущен к сварке (швов в пространственном положении)</t>
  </si>
  <si>
    <t>срок действия</t>
  </si>
  <si>
    <t>Отметка о сварке пробных и контрольных образцов</t>
  </si>
  <si>
    <t>ZSR_welders_FIO_1</t>
  </si>
  <si>
    <t>ZSR_welders_razrad_1</t>
  </si>
  <si>
    <t>ZSR_welders_kleimonum_1</t>
  </si>
  <si>
    <t>ZSR_welders_udosnum_1</t>
  </si>
  <si>
    <t>ZSR_welders_udosenddate_1</t>
  </si>
  <si>
    <t>ZSR_welders_propusk_1</t>
  </si>
  <si>
    <t>ZSR_welders_lablewelderfwne_1</t>
  </si>
  <si>
    <t>ZSR_welders_FIO_2</t>
  </si>
  <si>
    <t>ZSR_welders_razrad_2</t>
  </si>
  <si>
    <t>ZSR_welders_kleimonum_2</t>
  </si>
  <si>
    <t>ZSR_welders_udosnum_2</t>
  </si>
  <si>
    <t>ZSR_welders_udosenddate_2</t>
  </si>
  <si>
    <t>ZSR_welders_propusk_2</t>
  </si>
  <si>
    <t>ZSR_welders_lablewelderfwne_2</t>
  </si>
  <si>
    <t>ZSR_welders_FIO_3</t>
  </si>
  <si>
    <t>ZSR_welders_razrad_3</t>
  </si>
  <si>
    <t>ZSR_welders_kleimonum_3</t>
  </si>
  <si>
    <t>ZSR_welders_udosnum_3</t>
  </si>
  <si>
    <t>ZSR_welders_udosenddate_3</t>
  </si>
  <si>
    <t>ZSR_welders_propusk_3</t>
  </si>
  <si>
    <t>ZSR_welders_lablewelderfwne_3</t>
  </si>
  <si>
    <t>ZSR_welders_FIO_4</t>
  </si>
  <si>
    <t>ZSR_welders_razrad_4</t>
  </si>
  <si>
    <t>ZSR_welders_kleimonum_4</t>
  </si>
  <si>
    <t>ZSR_welders_udosnum_4</t>
  </si>
  <si>
    <t>ZSR_welders_udosenddate_4</t>
  </si>
  <si>
    <t>ZSR_welders_propusk_4</t>
  </si>
  <si>
    <t>ZSR_welders_lablewelderfwne_4</t>
  </si>
  <si>
    <t>ZSR_welders_FIO_5</t>
  </si>
  <si>
    <t>ZSR_welders_razrad_5</t>
  </si>
  <si>
    <t>ZSR_welders_kleimonum_5</t>
  </si>
  <si>
    <t>ZSR_welders_udosnum_5</t>
  </si>
  <si>
    <t>ZSR_welders_udosenddate_5</t>
  </si>
  <si>
    <t>ZSR_welders_propusk_5</t>
  </si>
  <si>
    <t>ZSR_welders_lablewelderfwne_5</t>
  </si>
  <si>
    <t>ZSR_welders_FIO_6</t>
  </si>
  <si>
    <t>ZSR_welders_razrad_6</t>
  </si>
  <si>
    <t>ZSR_welders_kleimonum_6</t>
  </si>
  <si>
    <t>ZSR_welders_udosnum_6</t>
  </si>
  <si>
    <t>ZSR_welders_udosenddate_6</t>
  </si>
  <si>
    <t>ZSR_welders_propusk_6</t>
  </si>
  <si>
    <t>ZSR_welders_lablewelderfwne_6</t>
  </si>
  <si>
    <t>ZSR_welders_FIO_7</t>
  </si>
  <si>
    <t>ZSR_welders_razrad_7</t>
  </si>
  <si>
    <t>ZSR_welders_kleimonum_7</t>
  </si>
  <si>
    <t>ZSR_welders_udosnum_7</t>
  </si>
  <si>
    <t>ZSR_welders_udosenddate_7</t>
  </si>
  <si>
    <t>ZSR_welders_propusk_7</t>
  </si>
  <si>
    <t>ZSR_welders_lablewelderfwne_7</t>
  </si>
  <si>
    <t>ZSR_welders_FIO_8</t>
  </si>
  <si>
    <t>ZSR_welders_razrad_8</t>
  </si>
  <si>
    <t>ZSR_welders_kleimonum_8</t>
  </si>
  <si>
    <t>ZSR_welders_udosnum_8</t>
  </si>
  <si>
    <t>ZSR_welders_udosenddate_8</t>
  </si>
  <si>
    <t>ZSR_welders_propusk_8</t>
  </si>
  <si>
    <t>ZSR_welders_lablewelderfwne_8</t>
  </si>
  <si>
    <t>ZSR_welders_FIO_9</t>
  </si>
  <si>
    <t>ZSR_welders_razrad_9</t>
  </si>
  <si>
    <t>ZSR_welders_kleimonum_9</t>
  </si>
  <si>
    <t>ZSR_welders_udosnum_9</t>
  </si>
  <si>
    <t>ZSR_welders_udosenddate_9</t>
  </si>
  <si>
    <t>ZSR_welders_propusk_9</t>
  </si>
  <si>
    <t>ZSR_welders_lablewelderfwne_9</t>
  </si>
  <si>
    <t>ZSR_welders_FIO_10</t>
  </si>
  <si>
    <t>ZSR_welders_razrad_10</t>
  </si>
  <si>
    <t>ZSR_welders_kleimonum_10</t>
  </si>
  <si>
    <t>ZSR_welders_udosnum_10</t>
  </si>
  <si>
    <t>ZSR_welders_udosenddate_10</t>
  </si>
  <si>
    <t>ZSR_welders_propusk_10</t>
  </si>
  <si>
    <t>ZSR_welders_lablewelderfwne_10</t>
  </si>
  <si>
    <t>ZSR_welders_FIO_11</t>
  </si>
  <si>
    <t>ZSR_welders_razrad_11</t>
  </si>
  <si>
    <t>ZSR_welders_kleimonum_11</t>
  </si>
  <si>
    <t>ZSR_welders_udosnum_11</t>
  </si>
  <si>
    <t>ZSR_welders_udosenddate_11</t>
  </si>
  <si>
    <t>ZSR_welders_propusk_11</t>
  </si>
  <si>
    <t>ZSR_welders_lablewelderfwne_11</t>
  </si>
  <si>
    <t>ZSR_welders_FIO_12</t>
  </si>
  <si>
    <t>ZSR_welders_razrad_12</t>
  </si>
  <si>
    <t>ZSR_welders_kleimonum_12</t>
  </si>
  <si>
    <t>ZSR_welders_udosnum_12</t>
  </si>
  <si>
    <t>ZSR_welders_udosenddate_12</t>
  </si>
  <si>
    <t>ZSR_welders_propusk_12</t>
  </si>
  <si>
    <t>ZSR_welders_lablewelderfwne_12</t>
  </si>
  <si>
    <t>ZSR_welders_FIO_13</t>
  </si>
  <si>
    <t>ZSR_welders_razrad_13</t>
  </si>
  <si>
    <t>ZSR_welders_kleimonum_13</t>
  </si>
  <si>
    <t>ZSR_welders_udosnum_13</t>
  </si>
  <si>
    <t>ZSR_welders_udosenddate_13</t>
  </si>
  <si>
    <t>ZSR_welders_propusk_13</t>
  </si>
  <si>
    <t>ZSR_welders_lablewelderfwne_13</t>
  </si>
  <si>
    <t>ZSR_welders_FIO_14</t>
  </si>
  <si>
    <t>ZSR_welders_razrad_14</t>
  </si>
  <si>
    <t>ZSR_welders_kleimonum_14</t>
  </si>
  <si>
    <t>ZSR_welders_udosnum_14</t>
  </si>
  <si>
    <t>ZSR_welders_udosenddate_14</t>
  </si>
  <si>
    <t>ZSR_welders_propusk_14</t>
  </si>
  <si>
    <t>ZSR_welders_lablewelderfwne_14</t>
  </si>
  <si>
    <t>ZSR_welders_FIO_15</t>
  </si>
  <si>
    <t>ZSR_welders_razrad_15</t>
  </si>
  <si>
    <t>ZSR_welders_kleimonum_15</t>
  </si>
  <si>
    <t>ZSR_welders_udosnum_15</t>
  </si>
  <si>
    <t>ZSR_welders_udosenddate_15</t>
  </si>
  <si>
    <t>ZSR_welders_propusk_15</t>
  </si>
  <si>
    <t>ZSR_welders_lablewelderfwne_15</t>
  </si>
  <si>
    <t>ZSR_welders_FIO_16</t>
  </si>
  <si>
    <t>ZSR_welders_razrad_16</t>
  </si>
  <si>
    <t>ZSR_welders_kleimonum_16</t>
  </si>
  <si>
    <t>ZSR_welders_udosnum_16</t>
  </si>
  <si>
    <t>ZSR_welders_udosenddate_16</t>
  </si>
  <si>
    <t>ZSR_welders_propusk_16</t>
  </si>
  <si>
    <t>ZSR_welders_lablewelderfwne_16</t>
  </si>
  <si>
    <t>ZSR_welders_FIO_17</t>
  </si>
  <si>
    <t>ZSR_welders_razrad_17</t>
  </si>
  <si>
    <t>ZSR_welders_kleimonum_17</t>
  </si>
  <si>
    <t>ZSR_welders_udosnum_17</t>
  </si>
  <si>
    <t>ZSR_welders_udosenddate_17</t>
  </si>
  <si>
    <t>ZSR_welders_propusk_17</t>
  </si>
  <si>
    <t>ZSR_welders_lablewelderfwne_17</t>
  </si>
  <si>
    <t>ZSR_welders_FIO_18</t>
  </si>
  <si>
    <t>ZSR_welders_razrad_18</t>
  </si>
  <si>
    <t>ZSR_welders_kleimonum_18</t>
  </si>
  <si>
    <t>ZSR_welders_udosnum_18</t>
  </si>
  <si>
    <t>ZSR_welders_udosenddate_18</t>
  </si>
  <si>
    <t>ZSR_welders_propusk_18</t>
  </si>
  <si>
    <t>ZSR_welders_lablewelderfwne_18</t>
  </si>
  <si>
    <t>ZSR_welders_FIO_19</t>
  </si>
  <si>
    <t>ZSR_welders_razrad_19</t>
  </si>
  <si>
    <t>ZSR_welders_kleimonum_19</t>
  </si>
  <si>
    <t>ZSR_welders_udosnum_19</t>
  </si>
  <si>
    <t>ZSR_welders_udosenddate_19</t>
  </si>
  <si>
    <t>ZSR_welders_propusk_19</t>
  </si>
  <si>
    <t>ZSR_welders_lablewelderfwne_19</t>
  </si>
  <si>
    <t>ZSR_welders_FIO_20</t>
  </si>
  <si>
    <t>ZSR_welders_razrad_20</t>
  </si>
  <si>
    <t>ZSR_welders_kleimonum_20</t>
  </si>
  <si>
    <t>ZSR_welders_udosnum_20</t>
  </si>
  <si>
    <t>ZSR_welders_udosenddate_20</t>
  </si>
  <si>
    <t>ZSR_welders_propusk_20</t>
  </si>
  <si>
    <t>ZSR_welders_lablewelderfwne_20</t>
  </si>
  <si>
    <t>ZSR_welders_FIO_21</t>
  </si>
  <si>
    <t>ZSR_welders_razrad_21</t>
  </si>
  <si>
    <t>ZSR_welders_kleimonum_21</t>
  </si>
  <si>
    <t>ZSR_welders_udosnum_21</t>
  </si>
  <si>
    <t>ZSR_welders_udosenddate_21</t>
  </si>
  <si>
    <t>ZSR_welders_propusk_21</t>
  </si>
  <si>
    <t>ZSR_welders_lablewelderfwne_21</t>
  </si>
  <si>
    <t>ZSR_welders_FIO_22</t>
  </si>
  <si>
    <t>ZSR_welders_razrad_22</t>
  </si>
  <si>
    <t>ZSR_welders_kleimonum_22</t>
  </si>
  <si>
    <t>ZSR_welders_udosnum_22</t>
  </si>
  <si>
    <t>ZSR_welders_udosenddate_22</t>
  </si>
  <si>
    <t>ZSR_welders_propusk_22</t>
  </si>
  <si>
    <t>ZSR_welders_lablewelderfwne_22</t>
  </si>
  <si>
    <t>ZSR_welders_FIO_23</t>
  </si>
  <si>
    <t>ZSR_welders_razrad_23</t>
  </si>
  <si>
    <t>ZSR_welders_kleimonum_23</t>
  </si>
  <si>
    <t>ZSR_welders_udosnum_23</t>
  </si>
  <si>
    <t>ZSR_welders_udosenddate_23</t>
  </si>
  <si>
    <t>ZSR_welders_propusk_23</t>
  </si>
  <si>
    <t>ZSR_welders_lablewelderfwne_23</t>
  </si>
  <si>
    <t>ZSR_welders_FIO_24</t>
  </si>
  <si>
    <t>ZSR_welders_razrad_24</t>
  </si>
  <si>
    <t>ZSR_welders_kleimonum_24</t>
  </si>
  <si>
    <t>ZSR_welders_udosnum_24</t>
  </si>
  <si>
    <t>ZSR_welders_udosenddate_24</t>
  </si>
  <si>
    <t>ZSR_welders_propusk_24</t>
  </si>
  <si>
    <t>ZSR_welders_lablewelderfwne_24</t>
  </si>
  <si>
    <t>ZSR_welders_FIO_25</t>
  </si>
  <si>
    <t>ZSR_welders_razrad_25</t>
  </si>
  <si>
    <t>ZSR_welders_kleimonum_25</t>
  </si>
  <si>
    <t>ZSR_welders_udosnum_25</t>
  </si>
  <si>
    <t>ZSR_welders_udosenddate_25</t>
  </si>
  <si>
    <t>ZSR_welders_propusk_25</t>
  </si>
  <si>
    <t>ZSR_welders_lablewelderfwne_25</t>
  </si>
  <si>
    <t>ZSR_welders_FIO_26</t>
  </si>
  <si>
    <t>ZSR_welders_razrad_26</t>
  </si>
  <si>
    <t>ZSR_welders_kleimonum_26</t>
  </si>
  <si>
    <t>ZSR_welders_udosnum_26</t>
  </si>
  <si>
    <t>ZSR_welders_udosenddate_26</t>
  </si>
  <si>
    <t>ZSR_welders_propusk_26</t>
  </si>
  <si>
    <t>ZSR_welders_lablewelderfwne_26</t>
  </si>
  <si>
    <t>ZSR_welders_FIO_27</t>
  </si>
  <si>
    <t>ZSR_welders_razrad_27</t>
  </si>
  <si>
    <t>ZSR_welders_kleimonum_27</t>
  </si>
  <si>
    <t>ZSR_welders_udosnum_27</t>
  </si>
  <si>
    <t>ZSR_welders_udosenddate_27</t>
  </si>
  <si>
    <t>ZSR_welders_propusk_27</t>
  </si>
  <si>
    <t>ZSR_welders_lablewelderfwne_27</t>
  </si>
  <si>
    <t>ZSR_welders_FIO_28</t>
  </si>
  <si>
    <t>ZSR_welders_razrad_28</t>
  </si>
  <si>
    <t>ZSR_welders_kleimonum_28</t>
  </si>
  <si>
    <t>ZSR_welders_udosnum_28</t>
  </si>
  <si>
    <t>ZSR_welders_udosenddate_28</t>
  </si>
  <si>
    <t>ZSR_welders_propusk_28</t>
  </si>
  <si>
    <t>ZSR_welders_lablewelderfwne_28</t>
  </si>
  <si>
    <t>ZSR_welders_FIO_29</t>
  </si>
  <si>
    <t>ZSR_welders_razrad_29</t>
  </si>
  <si>
    <t>ZSR_welders_kleimonum_29</t>
  </si>
  <si>
    <t>ZSR_welders_udosnum_29</t>
  </si>
  <si>
    <t>ZSR_welders_udosenddate_29</t>
  </si>
  <si>
    <t>ZSR_welders_propusk_29</t>
  </si>
  <si>
    <t>ZSR_welders_lablewelderfwne_29</t>
  </si>
  <si>
    <t>ZSR_welders_FIO_30</t>
  </si>
  <si>
    <t>ZSR_welders_razrad_30</t>
  </si>
  <si>
    <t>ZSR_welders_kleimonum_30</t>
  </si>
  <si>
    <t>ZSR_welders_udosnum_30</t>
  </si>
  <si>
    <t>ZSR_welders_udosenddate_30</t>
  </si>
  <si>
    <t>ZSR_welders_propusk_30</t>
  </si>
  <si>
    <t>ZSR_welders_lablewelderfwne_30</t>
  </si>
  <si>
    <t>Дата выполнения работ, смена</t>
  </si>
  <si>
    <t>Наименование соединяемых элементов: марка стали</t>
  </si>
  <si>
    <t>Место или номер (по чертежу или схеме) свариваемого элемента)</t>
  </si>
  <si>
    <t>Марка применяемых сварочных материалов (проволока, флюс, электроды, номер партии)</t>
  </si>
  <si>
    <t>Атмосферные условия (t воздуха, осадки, скорость ветра)</t>
  </si>
  <si>
    <t>ZSR_WORK_DSATE_1</t>
  </si>
  <si>
    <t>ZSR_WORK_DSATE_2</t>
  </si>
  <si>
    <t>ZSR_WORK_DSATE_3</t>
  </si>
  <si>
    <t>ZSR_WORK_DSATE_4</t>
  </si>
  <si>
    <t>ZSR_WORK_DSATE_5</t>
  </si>
  <si>
    <t>ZSR_WORK_DSATE_6</t>
  </si>
  <si>
    <t>ZSR_WORK_NAME_2</t>
  </si>
  <si>
    <t>ZSR_WORK_NAME_1</t>
  </si>
  <si>
    <t>ZSR_WORK_NUMORLOC_1</t>
  </si>
  <si>
    <t>ZSR_WORK_ITEMSMARK_1</t>
  </si>
  <si>
    <t>ZSR_WORK_Weather_1</t>
  </si>
  <si>
    <t>ZSR_WORK_NUMORLOC_2</t>
  </si>
  <si>
    <t>ZSR_WORK_ITEMSMARK_2</t>
  </si>
  <si>
    <t>ZSR_WORK_Weather_2</t>
  </si>
  <si>
    <t>ZSR_WORK_NAME_3</t>
  </si>
  <si>
    <t>ZSR_WORK_NUMORLOC_3</t>
  </si>
  <si>
    <t>ZSR_WORK_ITEMSMARK_3</t>
  </si>
  <si>
    <t>ZSR_WORK_Weather_3</t>
  </si>
  <si>
    <t>ZSR_WORK_NAME_4</t>
  </si>
  <si>
    <t>ZSR_WORK_NUMORLOC_4</t>
  </si>
  <si>
    <t>ZSR_WORK_ITEMSMARK_4</t>
  </si>
  <si>
    <t>ZSR_WORK_Weather_4</t>
  </si>
  <si>
    <t>ZSR_WORK_NAME_5</t>
  </si>
  <si>
    <t>ZSR_WORK_NUMORLOC_5</t>
  </si>
  <si>
    <t>ZSR_WORK_ITEMSMARK_5</t>
  </si>
  <si>
    <t>ZSR_WORK_Weather_5</t>
  </si>
  <si>
    <t>ZSR_WORK_NAME_6</t>
  </si>
  <si>
    <t>ZSR_WORK_NUMORLOC_6</t>
  </si>
  <si>
    <t>ZSR_WORK_ITEMSMARK_6</t>
  </si>
  <si>
    <t>ZSR_WORK_Weather_6</t>
  </si>
  <si>
    <t>ZSR_WORK_DSATE_7</t>
  </si>
  <si>
    <t>ZSR_WORK_NAME_7</t>
  </si>
  <si>
    <t>ZSR_WORK_NUMORLOC_7</t>
  </si>
  <si>
    <t>ZSR_WORK_ITEMSMARK_7</t>
  </si>
  <si>
    <t>ZSR_WORK_Weather_7</t>
  </si>
  <si>
    <t>ZSR_WORK_DSATE_8</t>
  </si>
  <si>
    <t>ZSR_WORK_NAME_8</t>
  </si>
  <si>
    <t>ZSR_WORK_NUMORLOC_8</t>
  </si>
  <si>
    <t>ZSR_WORK_ITEMSMARK_8</t>
  </si>
  <si>
    <t>ZSR_WORK_Weather_8</t>
  </si>
  <si>
    <t>ZSR_WORK_DSATE_9</t>
  </si>
  <si>
    <t>ZSR_WORK_NAME_9</t>
  </si>
  <si>
    <t>ZSR_WORK_NUMORLOC_9</t>
  </si>
  <si>
    <t>ZSR_WORK_ITEMSMARK_9</t>
  </si>
  <si>
    <t>ZSR_WORK_Weather_9</t>
  </si>
  <si>
    <t>ZSR_WORK_DSATE_10</t>
  </si>
  <si>
    <t>ZSR_WORK_NAME_10</t>
  </si>
  <si>
    <t>ZSR_WORK_NUMORLOC_10</t>
  </si>
  <si>
    <t>ZSR_WORK_ITEMSMARK_10</t>
  </si>
  <si>
    <t>ZSR_WORK_Weather_10</t>
  </si>
  <si>
    <t>ZSR_WORK_DSATE_11</t>
  </si>
  <si>
    <t>ZSR_WORK_NAME_11</t>
  </si>
  <si>
    <t>ZSR_WORK_NUMORLOC_11</t>
  </si>
  <si>
    <t>ZSR_WORK_ITEMSMARK_11</t>
  </si>
  <si>
    <t>ZSR_WORK_Weather_11</t>
  </si>
  <si>
    <t>ZSR_WORK_DSATE_12</t>
  </si>
  <si>
    <t>ZSR_WORK_NAME_12</t>
  </si>
  <si>
    <t>ZSR_WORK_NUMORLOC_12</t>
  </si>
  <si>
    <t>ZSR_WORK_ITEMSMARK_12</t>
  </si>
  <si>
    <t>ZSR_WORK_Weather_12</t>
  </si>
  <si>
    <t>ZSR_WORK_DSATE_13</t>
  </si>
  <si>
    <t>ZSR_WORK_NAME_13</t>
  </si>
  <si>
    <t>ZSR_WORK_NUMORLOC_13</t>
  </si>
  <si>
    <t>ZSR_WORK_ITEMSMARK_13</t>
  </si>
  <si>
    <t>ZSR_WORK_Weather_13</t>
  </si>
  <si>
    <t>ZSR_WORK_DSATE_14</t>
  </si>
  <si>
    <t>ZSR_WORK_NAME_14</t>
  </si>
  <si>
    <t>ZSR_WORK_NUMORLOC_14</t>
  </si>
  <si>
    <t>ZSR_WORK_ITEMSMARK_14</t>
  </si>
  <si>
    <t>ZSR_WORK_Weather_14</t>
  </si>
  <si>
    <t>ZSR_WORK_DSATE_15</t>
  </si>
  <si>
    <t>ZSR_WORK_NAME_15</t>
  </si>
  <si>
    <t>ZSR_WORK_NUMORLOC_15</t>
  </si>
  <si>
    <t>ZSR_WORK_ITEMSMARK_15</t>
  </si>
  <si>
    <t>ZSR_WORK_Weather_15</t>
  </si>
  <si>
    <t>ZSR_WORK_DSATE_16</t>
  </si>
  <si>
    <t>ZSR_WORK_NAME_16</t>
  </si>
  <si>
    <t>ZSR_WORK_NUMORLOC_16</t>
  </si>
  <si>
    <t>ZSR_WORK_ITEMSMARK_16</t>
  </si>
  <si>
    <t>ZSR_WORK_Weather_16</t>
  </si>
  <si>
    <t>ZSR_WORK_DSATE_17</t>
  </si>
  <si>
    <t>ZSR_WORK_NAME_17</t>
  </si>
  <si>
    <t>ZSR_WORK_NUMORLOC_17</t>
  </si>
  <si>
    <t>ZSR_WORK_ITEMSMARK_17</t>
  </si>
  <si>
    <t>ZSR_WORK_Weather_17</t>
  </si>
  <si>
    <t>ZSR_WORK_DSATE_18</t>
  </si>
  <si>
    <t>ZSR_WORK_NAME_18</t>
  </si>
  <si>
    <t>ZSR_WORK_NUMORLOC_18</t>
  </si>
  <si>
    <t>ZSR_WORK_ITEMSMARK_18</t>
  </si>
  <si>
    <t>ZSR_WORK_Weather_18</t>
  </si>
  <si>
    <t>ZSR_WORK_DSATE_19</t>
  </si>
  <si>
    <t>ZSR_WORK_NAME_19</t>
  </si>
  <si>
    <t>ZSR_WORK_NUMORLOC_19</t>
  </si>
  <si>
    <t>ZSR_WORK_ITEMSMARK_19</t>
  </si>
  <si>
    <t>ZSR_WORK_Weather_19</t>
  </si>
  <si>
    <t>ZSR_WORK_DSATE_20</t>
  </si>
  <si>
    <t>ZSR_WORK_NAME_20</t>
  </si>
  <si>
    <t>ZSR_WORK_NUMORLOC_20</t>
  </si>
  <si>
    <t>ZSR_WORK_ITEMSMARK_20</t>
  </si>
  <si>
    <t>ZSR_WORK_Weather_20</t>
  </si>
  <si>
    <t>ZSR_WORK_DSATE_21</t>
  </si>
  <si>
    <t>ZSR_WORK_NAME_21</t>
  </si>
  <si>
    <t>ZSR_WORK_NUMORLOC_21</t>
  </si>
  <si>
    <t>ZSR_WORK_ITEMSMARK_21</t>
  </si>
  <si>
    <t>ZSR_WORK_Weather_21</t>
  </si>
  <si>
    <t>ZSR_WORK_DSATE_22</t>
  </si>
  <si>
    <t>ZSR_WORK_NAME_22</t>
  </si>
  <si>
    <t>ZSR_WORK_NUMORLOC_22</t>
  </si>
  <si>
    <t>ZSR_WORK_ITEMSMARK_22</t>
  </si>
  <si>
    <t>ZSR_WORK_Weather_22</t>
  </si>
  <si>
    <t>ZSR_WORK_DSATE_23</t>
  </si>
  <si>
    <t>ZSR_WORK_NAME_23</t>
  </si>
  <si>
    <t>ZSR_WORK_NUMORLOC_23</t>
  </si>
  <si>
    <t>ZSR_WORK_ITEMSMARK_23</t>
  </si>
  <si>
    <t>ZSR_WORK_Weather_23</t>
  </si>
  <si>
    <t>ZSR_WORK_DSATE_24</t>
  </si>
  <si>
    <t>ZSR_WORK_NAME_24</t>
  </si>
  <si>
    <t>ZSR_WORK_NUMORLOC_24</t>
  </si>
  <si>
    <t>ZSR_WORK_ITEMSMARK_24</t>
  </si>
  <si>
    <t>ZSR_WORK_Weather_24</t>
  </si>
  <si>
    <t>ZSR_WORK_DSATE_25</t>
  </si>
  <si>
    <t>ZSR_WORK_NAME_25</t>
  </si>
  <si>
    <t>ZSR_WORK_NUMORLOC_25</t>
  </si>
  <si>
    <t>ZSR_WORK_ITEMSMARK_25</t>
  </si>
  <si>
    <t>ZSR_WORK_Weather_25</t>
  </si>
  <si>
    <t>ZSR_WORK_DSATE_26</t>
  </si>
  <si>
    <t>ZSR_WORK_NAME_26</t>
  </si>
  <si>
    <t>ZSR_WORK_NUMORLOC_26</t>
  </si>
  <si>
    <t>ZSR_WORK_ITEMSMARK_26</t>
  </si>
  <si>
    <t>ZSR_WORK_Weather_26</t>
  </si>
  <si>
    <t>ZSR_WORK_DSATE_27</t>
  </si>
  <si>
    <t>ZSR_WORK_NAME_27</t>
  </si>
  <si>
    <t>ZSR_WORK_NUMORLOC_27</t>
  </si>
  <si>
    <t>ZSR_WORK_ITEMSMARK_27</t>
  </si>
  <si>
    <t>ZSR_WORK_Weather_27</t>
  </si>
  <si>
    <t>ZSR_WORK_DSATE_28</t>
  </si>
  <si>
    <t>ZSR_WORK_NAME_28</t>
  </si>
  <si>
    <t>ZSR_WORK_NUMORLOC_28</t>
  </si>
  <si>
    <t>ZSR_WORK_ITEMSMARK_28</t>
  </si>
  <si>
    <t>ZSR_WORK_Weather_28</t>
  </si>
  <si>
    <t>ZSR_WORK_DSATE_29</t>
  </si>
  <si>
    <t>ZSR_WORK_NAME_29</t>
  </si>
  <si>
    <t>ZSR_WORK_NUMORLOC_29</t>
  </si>
  <si>
    <t>ZSR_WORK_ITEMSMARK_29</t>
  </si>
  <si>
    <t>ZSR_WORK_Weather_29</t>
  </si>
  <si>
    <t>ZSR_WORK_DSATE_30</t>
  </si>
  <si>
    <t>ZSR_WORK_NAME_30</t>
  </si>
  <si>
    <t>ZSR_WORK_NUMORLOC_30</t>
  </si>
  <si>
    <t>ZSR_WORK_ITEMSMARK_30</t>
  </si>
  <si>
    <t>ZSR_WORK_Weather_30</t>
  </si>
  <si>
    <t>JMSK_start_date</t>
  </si>
  <si>
    <t>JMSK_end_date</t>
  </si>
  <si>
    <t>ZMSR_person_FIO_1</t>
  </si>
  <si>
    <t>ZMSR_person_FIO_2</t>
  </si>
  <si>
    <t>ZMSR_person_FIO_3</t>
  </si>
  <si>
    <t>ZMSR_person_FIO_4</t>
  </si>
  <si>
    <t>ZMSR_STARTDATEWORK_FIO_2</t>
  </si>
  <si>
    <t>ZMSR_STARTDATEWORK_FIO_1</t>
  </si>
  <si>
    <t>ZMSR_person_ENDDATE_4</t>
  </si>
  <si>
    <t>ZMSR_person_ENDDATE_1</t>
  </si>
  <si>
    <t>ZMSR_person_ENDDATE_2</t>
  </si>
  <si>
    <t>ZMSR_STARTDATEWORK_FIO_3</t>
  </si>
  <si>
    <t>ZMSR_person_ENDDATE_3</t>
  </si>
  <si>
    <t>ZMSR_STARTDATEWORK_FIO_4</t>
  </si>
  <si>
    <t>ZMSR_person_FIO_5</t>
  </si>
  <si>
    <t>ZMSR_STARTDATEWORK_FIO_5</t>
  </si>
  <si>
    <t>ZMSR_person_ENDDATE_5</t>
  </si>
  <si>
    <t>ZMSR_person_FIO_6</t>
  </si>
  <si>
    <t>ZMSR_STARTDATEWORK_FIO_6</t>
  </si>
  <si>
    <t>ZMSR_person_ENDDATE_6</t>
  </si>
  <si>
    <t>ZMSR_person_FIO_7</t>
  </si>
  <si>
    <t>ZMSR_STARTDATEWORK_FIO_7</t>
  </si>
  <si>
    <t>ZMSR_person_ENDDATE_7</t>
  </si>
  <si>
    <t>ZMSR_person_FIO_8</t>
  </si>
  <si>
    <t>ZMSR_STARTDATEWORK_FIO_8</t>
  </si>
  <si>
    <t>ZMSR_person_ENDDATE_8</t>
  </si>
  <si>
    <t>ZMSR_person_FIO_9</t>
  </si>
  <si>
    <t>ZMSR_STARTDATEWORK_FIO_9</t>
  </si>
  <si>
    <t>ZMSR_person_ENDDATE_9</t>
  </si>
  <si>
    <t>ZMSR_person_FIO_10</t>
  </si>
  <si>
    <t>ZMSR_STARTDATEWORK_FIO_10</t>
  </si>
  <si>
    <t>ZMSR_person_ENDDATE_10</t>
  </si>
  <si>
    <t>ZMSR_person_FIO_11</t>
  </si>
  <si>
    <t>ZMSR_STARTDATEWORK_FIO_11</t>
  </si>
  <si>
    <t>ZMSR_person_ENDDATE_11</t>
  </si>
  <si>
    <t>ZMSR_person_FIO_12</t>
  </si>
  <si>
    <t>ZMSR_STARTDATEWORK_FIO_12</t>
  </si>
  <si>
    <t>ZMSR_person_ENDDATE_12</t>
  </si>
  <si>
    <t>ZMSR_person_FIO_13</t>
  </si>
  <si>
    <t>ZMSR_STARTDATEWORK_FIO_13</t>
  </si>
  <si>
    <t>ZMSR_person_ENDDATE_13</t>
  </si>
  <si>
    <t>ZMSR_person_FIO_14</t>
  </si>
  <si>
    <t>ZMSR_STARTDATEWORK_FIO_14</t>
  </si>
  <si>
    <t>ZMSR_person_ENDDATE_14</t>
  </si>
  <si>
    <t>ZMSR_person_FIO_15</t>
  </si>
  <si>
    <t>ZMSR_STARTDATEWORK_FIO_15</t>
  </si>
  <si>
    <t>ZMSR_person_ENDDATE_15</t>
  </si>
  <si>
    <t>ZMSR_person_FIO_16</t>
  </si>
  <si>
    <t>ZMSR_STARTDATEWORK_FIO_16</t>
  </si>
  <si>
    <t>ZMSR_person_ENDDATE_16</t>
  </si>
  <si>
    <t>ZMSR_person_FIO_17</t>
  </si>
  <si>
    <t>ZMSR_STARTDATEWORK_FIO_17</t>
  </si>
  <si>
    <t>ZMSR_person_ENDDATE_17</t>
  </si>
  <si>
    <t>ZMSR_person_FIO_18</t>
  </si>
  <si>
    <t>ZMSR_STARTDATEWORK_FIO_18</t>
  </si>
  <si>
    <t>ZMSR_person_ENDDATE_18</t>
  </si>
  <si>
    <t>ZMSR_person_FIO_19</t>
  </si>
  <si>
    <t>ZMSR_STARTDATEWORK_FIO_19</t>
  </si>
  <si>
    <t>ZMSR_person_ENDDATE_19</t>
  </si>
  <si>
    <t>ZMSR_person_FIO_20</t>
  </si>
  <si>
    <t>ZMSR_STARTDATEWORK_FIO_20</t>
  </si>
  <si>
    <t>ZMSR_person_ENDDATE_20</t>
  </si>
  <si>
    <t>ZMSR_person_FIO_21</t>
  </si>
  <si>
    <t>ZMSR_STARTDATEWORK_FIO_21</t>
  </si>
  <si>
    <t>ZMSR_person_ENDDATE_21</t>
  </si>
  <si>
    <t>ZMSR_person_FIO_22</t>
  </si>
  <si>
    <t>ZMSR_STARTDATEWORK_FIO_22</t>
  </si>
  <si>
    <t>ZMSR_person_ENDDATE_22</t>
  </si>
  <si>
    <t>ZMSR_person_FIO_23</t>
  </si>
  <si>
    <t>ZMSR_STARTDATEWORK_FIO_23</t>
  </si>
  <si>
    <t>ZMSR_person_ENDDATE_23</t>
  </si>
  <si>
    <t>ZMSR_person_FIO_24</t>
  </si>
  <si>
    <t>ZMSR_STARTDATEWORK_FIO_24</t>
  </si>
  <si>
    <t>ZMSR_person_ENDDATE_24</t>
  </si>
  <si>
    <t>ZMSR_person_FIO_25</t>
  </si>
  <si>
    <t>ZMSR_STARTDATEWORK_FIO_25</t>
  </si>
  <si>
    <t>ZMSR_person_ENDDATE_25</t>
  </si>
  <si>
    <t>ZMSR_person_FIO_26</t>
  </si>
  <si>
    <t>ZMSR_STARTDATEWORK_FIO_26</t>
  </si>
  <si>
    <t>ZMSR_person_ENDDATE_26</t>
  </si>
  <si>
    <t>ZMSR_person_FIO_27</t>
  </si>
  <si>
    <t>ZMSR_STARTDATEWORK_FIO_27</t>
  </si>
  <si>
    <t>ZMSR_person_ENDDATE_27</t>
  </si>
  <si>
    <t>ZMSR_person_FIO_28</t>
  </si>
  <si>
    <t>ZMSR_STARTDATEWORK_FIO_28</t>
  </si>
  <si>
    <t>ZMSR_person_ENDDATE_28</t>
  </si>
  <si>
    <t>ZMSR_person_FIO_29</t>
  </si>
  <si>
    <t>ZMSR_STARTDATEWORK_FIO_29</t>
  </si>
  <si>
    <t>ZMSR_person_ENDDATE_29</t>
  </si>
  <si>
    <t>ZMSR_person_FIO_30</t>
  </si>
  <si>
    <t>ZMSR_STARTDATEWORK_FIO_30</t>
  </si>
  <si>
    <t>ZMSR_person_ENDDATE_30</t>
  </si>
  <si>
    <t>Номер акта</t>
  </si>
  <si>
    <t>Название акта</t>
  </si>
  <si>
    <t>Описание работ</t>
  </si>
  <si>
    <t>При выполнении работ применены</t>
  </si>
  <si>
    <t>Дата начала</t>
  </si>
  <si>
    <t>Дата завершения</t>
  </si>
  <si>
    <t>Дата подписания та</t>
  </si>
  <si>
    <t>Дата выполнения работ</t>
  </si>
  <si>
    <t>Место установки и номера монтажных схем</t>
  </si>
  <si>
    <t>Номера технических паспортов на конструкции</t>
  </si>
  <si>
    <t>Атмосферные условия (температура окружающего воздуха, осадки, скорость ветра)</t>
  </si>
  <si>
    <t>ASR__akt_num_1</t>
  </si>
  <si>
    <t>ASR__akt_name_1</t>
  </si>
  <si>
    <t>ASR__akt_deskrop_1</t>
  </si>
  <si>
    <t>ASR__akt_useditems_1</t>
  </si>
  <si>
    <t>ASR__akt_startdate_1</t>
  </si>
  <si>
    <t>ASR__akt_enddate_1</t>
  </si>
  <si>
    <t>ASR__akt_signaturdate_1</t>
  </si>
  <si>
    <t>ASR__akt_makeworkdate_1</t>
  </si>
  <si>
    <t>ASR__akt_locationdtoms_1</t>
  </si>
  <si>
    <t>ASR__akt_techpasport_1</t>
  </si>
  <si>
    <t>ASR__akt_whalders_1</t>
  </si>
  <si>
    <t>ASR__akt_num_2</t>
  </si>
  <si>
    <t>ASR__akt_name_2</t>
  </si>
  <si>
    <t>ASR__akt_deskrop_2</t>
  </si>
  <si>
    <t>ASR__akt_useditems_2</t>
  </si>
  <si>
    <t>ASR__akt_startdate_2</t>
  </si>
  <si>
    <t>ASR__akt_enddate_2</t>
  </si>
  <si>
    <t>ASR__akt_signaturdate_2</t>
  </si>
  <si>
    <t>ASR__akt_makeworkdate_2</t>
  </si>
  <si>
    <t>ASR__akt_locationdtoms_2</t>
  </si>
  <si>
    <t>ASR__akt_techpasport_2</t>
  </si>
  <si>
    <t>ASR__akt_whalders_2</t>
  </si>
  <si>
    <t>ASR__akt_num_3</t>
  </si>
  <si>
    <t>ASR__akt_name_3</t>
  </si>
  <si>
    <t>ASR__akt_deskrop_3</t>
  </si>
  <si>
    <t>ASR__akt_useditems_3</t>
  </si>
  <si>
    <t>ASR__akt_startdate_3</t>
  </si>
  <si>
    <t>ASR__akt_enddate_3</t>
  </si>
  <si>
    <t>ASR__akt_signaturdate_3</t>
  </si>
  <si>
    <t>ASR__akt_makeworkdate_3</t>
  </si>
  <si>
    <t>ASR__akt_locationdtoms_3</t>
  </si>
  <si>
    <t>ASR__akt_techpasport_3</t>
  </si>
  <si>
    <t>ASR__akt_whalders_3</t>
  </si>
  <si>
    <t>ASR__akt_num_4</t>
  </si>
  <si>
    <t>ASR__akt_name_4</t>
  </si>
  <si>
    <t>ASR__akt_deskrop_4</t>
  </si>
  <si>
    <t>ASR__akt_useditems_4</t>
  </si>
  <si>
    <t>ASR__akt_startdate_4</t>
  </si>
  <si>
    <t>ASR__akt_enddate_4</t>
  </si>
  <si>
    <t>ASR__akt_signaturdate_4</t>
  </si>
  <si>
    <t>ASR__akt_makeworkdate_4</t>
  </si>
  <si>
    <t>ASR__akt_locationdtoms_4</t>
  </si>
  <si>
    <t>ASR__akt_techpasport_4</t>
  </si>
  <si>
    <t>ASR__akt_whalders_4</t>
  </si>
  <si>
    <t>ASR__akt_num_5</t>
  </si>
  <si>
    <t>ASR__akt_name_5</t>
  </si>
  <si>
    <t>ASR__akt_deskrop_5</t>
  </si>
  <si>
    <t>ASR__akt_useditems_5</t>
  </si>
  <si>
    <t>ASR__akt_startdate_5</t>
  </si>
  <si>
    <t>ASR__akt_enddate_5</t>
  </si>
  <si>
    <t>ASR__akt_signaturdate_5</t>
  </si>
  <si>
    <t>ASR__akt_makeworkdate_5</t>
  </si>
  <si>
    <t>ASR__akt_locationdtoms_5</t>
  </si>
  <si>
    <t>ASR__akt_techpasport_5</t>
  </si>
  <si>
    <t>ASR__akt_whalders_5</t>
  </si>
  <si>
    <t>ASR__akt_num_6</t>
  </si>
  <si>
    <t>ASR__akt_name_6</t>
  </si>
  <si>
    <t>ASR__akt_deskrop_6</t>
  </si>
  <si>
    <t>ASR__akt_useditems_6</t>
  </si>
  <si>
    <t>ASR__akt_startdate_6</t>
  </si>
  <si>
    <t>ASR__akt_enddate_6</t>
  </si>
  <si>
    <t>ASR__akt_signaturdate_6</t>
  </si>
  <si>
    <t>ASR__akt_makeworkdate_6</t>
  </si>
  <si>
    <t>ASR__akt_locationdtoms_6</t>
  </si>
  <si>
    <t>ASR__akt_techpasport_6</t>
  </si>
  <si>
    <t>ASR__akt_whalders_6</t>
  </si>
  <si>
    <t>ASR__akt_num_7</t>
  </si>
  <si>
    <t>ASR__akt_name_7</t>
  </si>
  <si>
    <t>ASR__akt_deskrop_7</t>
  </si>
  <si>
    <t>ASR__akt_useditems_7</t>
  </si>
  <si>
    <t>ASR__akt_startdate_7</t>
  </si>
  <si>
    <t>ASR__akt_enddate_7</t>
  </si>
  <si>
    <t>ASR__akt_signaturdate_7</t>
  </si>
  <si>
    <t>ASR__akt_makeworkdate_7</t>
  </si>
  <si>
    <t>ASR__akt_locationdtoms_7</t>
  </si>
  <si>
    <t>ASR__akt_techpasport_7</t>
  </si>
  <si>
    <t>ASR__akt_whalders_7</t>
  </si>
  <si>
    <t>ASR__akt_num_8</t>
  </si>
  <si>
    <t>ASR__akt_name_8</t>
  </si>
  <si>
    <t>ASR__akt_deskrop_8</t>
  </si>
  <si>
    <t>ASR__akt_useditems_8</t>
  </si>
  <si>
    <t>ASR__akt_startdate_8</t>
  </si>
  <si>
    <t>ASR__akt_enddate_8</t>
  </si>
  <si>
    <t>ASR__akt_signaturdate_8</t>
  </si>
  <si>
    <t>ASR__akt_makeworkdate_8</t>
  </si>
  <si>
    <t>ASR__akt_locationdtoms_8</t>
  </si>
  <si>
    <t>ASR__akt_techpasport_8</t>
  </si>
  <si>
    <t>ASR__akt_whalders_8</t>
  </si>
  <si>
    <t>ASR__akt_num_9</t>
  </si>
  <si>
    <t>ASR__akt_name_9</t>
  </si>
  <si>
    <t>ASR__akt_deskrop_9</t>
  </si>
  <si>
    <t>ASR__akt_useditems_9</t>
  </si>
  <si>
    <t>ASR__akt_startdate_9</t>
  </si>
  <si>
    <t>ASR__akt_enddate_9</t>
  </si>
  <si>
    <t>ASR__akt_signaturdate_9</t>
  </si>
  <si>
    <t>ASR__akt_makeworkdate_9</t>
  </si>
  <si>
    <t>ASR__akt_locationdtoms_9</t>
  </si>
  <si>
    <t>ASR__akt_techpasport_9</t>
  </si>
  <si>
    <t>ASR__akt_whalders_9</t>
  </si>
  <si>
    <t>ASR__akt_num_10</t>
  </si>
  <si>
    <t>ASR__akt_name_10</t>
  </si>
  <si>
    <t>ASR__akt_deskrop_10</t>
  </si>
  <si>
    <t>ASR__akt_useditems_10</t>
  </si>
  <si>
    <t>ASR__akt_startdate_10</t>
  </si>
  <si>
    <t>ASR__akt_enddate_10</t>
  </si>
  <si>
    <t>ASR__akt_signaturdate_10</t>
  </si>
  <si>
    <t>ASR__akt_makeworkdate_10</t>
  </si>
  <si>
    <t>ASR__akt_locationdtoms_10</t>
  </si>
  <si>
    <t>ASR__akt_techpasport_10</t>
  </si>
  <si>
    <t>ASR__akt_whalders_10</t>
  </si>
  <si>
    <t>ASR__akt_num_11</t>
  </si>
  <si>
    <t>ASR__akt_name_11</t>
  </si>
  <si>
    <t>ASR__akt_deskrop_11</t>
  </si>
  <si>
    <t>ASR__akt_useditems_11</t>
  </si>
  <si>
    <t>ASR__akt_startdate_11</t>
  </si>
  <si>
    <t>ASR__akt_enddate_11</t>
  </si>
  <si>
    <t>ASR__akt_signaturdate_11</t>
  </si>
  <si>
    <t>ASR__akt_makeworkdate_11</t>
  </si>
  <si>
    <t>ASR__akt_locationdtoms_11</t>
  </si>
  <si>
    <t>ASR__akt_techpasport_11</t>
  </si>
  <si>
    <t>ASR__akt_whalders_11</t>
  </si>
  <si>
    <t>ASR__akt_num_12</t>
  </si>
  <si>
    <t>ASR__akt_name_12</t>
  </si>
  <si>
    <t>ASR__akt_deskrop_12</t>
  </si>
  <si>
    <t>ASR__akt_useditems_12</t>
  </si>
  <si>
    <t>ASR__akt_startdate_12</t>
  </si>
  <si>
    <t>ASR__akt_enddate_12</t>
  </si>
  <si>
    <t>ASR__akt_signaturdate_12</t>
  </si>
  <si>
    <t>ASR__akt_makeworkdate_12</t>
  </si>
  <si>
    <t>ASR__akt_locationdtoms_12</t>
  </si>
  <si>
    <t>ASR__akt_techpasport_12</t>
  </si>
  <si>
    <t>ASR__akt_whalders_12</t>
  </si>
  <si>
    <t>ASR__akt_num_13</t>
  </si>
  <si>
    <t>ASR__akt_name_13</t>
  </si>
  <si>
    <t>ASR__akt_deskrop_13</t>
  </si>
  <si>
    <t>ASR__akt_useditems_13</t>
  </si>
  <si>
    <t>ASR__akt_startdate_13</t>
  </si>
  <si>
    <t>ASR__akt_enddate_13</t>
  </si>
  <si>
    <t>ASR__akt_signaturdate_13</t>
  </si>
  <si>
    <t>ASR__akt_makeworkdate_13</t>
  </si>
  <si>
    <t>ASR__akt_locationdtoms_13</t>
  </si>
  <si>
    <t>ASR__akt_techpasport_13</t>
  </si>
  <si>
    <t>ASR__akt_whalders_13</t>
  </si>
  <si>
    <t>ASR__akt_num_14</t>
  </si>
  <si>
    <t>ASR__akt_name_14</t>
  </si>
  <si>
    <t>ASR__akt_deskrop_14</t>
  </si>
  <si>
    <t>ASR__akt_useditems_14</t>
  </si>
  <si>
    <t>ASR__akt_startdate_14</t>
  </si>
  <si>
    <t>ASR__akt_enddate_14</t>
  </si>
  <si>
    <t>ASR__akt_signaturdate_14</t>
  </si>
  <si>
    <t>ASR__akt_makeworkdate_14</t>
  </si>
  <si>
    <t>ASR__akt_locationdtoms_14</t>
  </si>
  <si>
    <t>ASR__akt_techpasport_14</t>
  </si>
  <si>
    <t>ASR__akt_whalders_14</t>
  </si>
  <si>
    <t>ASR__akt_num_15</t>
  </si>
  <si>
    <t>ASR__akt_name_15</t>
  </si>
  <si>
    <t>ASR__akt_deskrop_15</t>
  </si>
  <si>
    <t>ASR__akt_useditems_15</t>
  </si>
  <si>
    <t>ASR__akt_startdate_15</t>
  </si>
  <si>
    <t>ASR__akt_enddate_15</t>
  </si>
  <si>
    <t>ASR__akt_signaturdate_15</t>
  </si>
  <si>
    <t>ASR__akt_makeworkdate_15</t>
  </si>
  <si>
    <t>ASR__akt_locationdtoms_15</t>
  </si>
  <si>
    <t>ASR__akt_techpasport_15</t>
  </si>
  <si>
    <t>ASR__akt_whalders_15</t>
  </si>
  <si>
    <t>ASR__akt_num_16</t>
  </si>
  <si>
    <t>ASR__akt_name_16</t>
  </si>
  <si>
    <t>ASR__akt_deskrop_16</t>
  </si>
  <si>
    <t>ASR__akt_useditems_16</t>
  </si>
  <si>
    <t>ASR__akt_startdate_16</t>
  </si>
  <si>
    <t>ASR__akt_enddate_16</t>
  </si>
  <si>
    <t>ASR__akt_signaturdate_16</t>
  </si>
  <si>
    <t>ASR__akt_makeworkdate_16</t>
  </si>
  <si>
    <t>ASR__akt_locationdtoms_16</t>
  </si>
  <si>
    <t>ASR__akt_techpasport_16</t>
  </si>
  <si>
    <t>ASR__akt_whalders_16</t>
  </si>
  <si>
    <t>ASR__akt_num_17</t>
  </si>
  <si>
    <t>ASR__akt_name_17</t>
  </si>
  <si>
    <t>ASR__akt_deskrop_17</t>
  </si>
  <si>
    <t>ASR__akt_useditems_17</t>
  </si>
  <si>
    <t>ASR__akt_startdate_17</t>
  </si>
  <si>
    <t>ASR__akt_enddate_17</t>
  </si>
  <si>
    <t>ASR__akt_signaturdate_17</t>
  </si>
  <si>
    <t>ASR__akt_makeworkdate_17</t>
  </si>
  <si>
    <t>ASR__akt_locationdtoms_17</t>
  </si>
  <si>
    <t>ASR__akt_techpasport_17</t>
  </si>
  <si>
    <t>ASR__akt_whalders_17</t>
  </si>
  <si>
    <t>ASR__akt_num_18</t>
  </si>
  <si>
    <t>ASR__akt_name_18</t>
  </si>
  <si>
    <t>ASR__akt_deskrop_18</t>
  </si>
  <si>
    <t>ASR__akt_useditems_18</t>
  </si>
  <si>
    <t>ASR__akt_startdate_18</t>
  </si>
  <si>
    <t>ASR__akt_enddate_18</t>
  </si>
  <si>
    <t>ASR__akt_signaturdate_18</t>
  </si>
  <si>
    <t>ASR__akt_makeworkdate_18</t>
  </si>
  <si>
    <t>ASR__akt_locationdtoms_18</t>
  </si>
  <si>
    <t>ASR__akt_techpasport_18</t>
  </si>
  <si>
    <t>ASR__akt_whalders_18</t>
  </si>
  <si>
    <t>ASR__akt_num_19</t>
  </si>
  <si>
    <t>ASR__akt_name_19</t>
  </si>
  <si>
    <t>ASR__akt_deskrop_19</t>
  </si>
  <si>
    <t>ASR__akt_useditems_19</t>
  </si>
  <si>
    <t>ASR__akt_startdate_19</t>
  </si>
  <si>
    <t>ASR__akt_enddate_19</t>
  </si>
  <si>
    <t>ASR__akt_signaturdate_19</t>
  </si>
  <si>
    <t>ASR__akt_makeworkdate_19</t>
  </si>
  <si>
    <t>ASR__akt_locationdtoms_19</t>
  </si>
  <si>
    <t>ASR__akt_techpasport_19</t>
  </si>
  <si>
    <t>ASR__akt_whalders_19</t>
  </si>
  <si>
    <t>ASR__akt_num_20</t>
  </si>
  <si>
    <t>ASR__akt_name_20</t>
  </si>
  <si>
    <t>ASR__akt_deskrop_20</t>
  </si>
  <si>
    <t>ASR__akt_useditems_20</t>
  </si>
  <si>
    <t>ASR__akt_startdate_20</t>
  </si>
  <si>
    <t>ASR__akt_enddate_20</t>
  </si>
  <si>
    <t>ASR__akt_signaturdate_20</t>
  </si>
  <si>
    <t>ASR__akt_makeworkdate_20</t>
  </si>
  <si>
    <t>ASR__akt_locationdtoms_20</t>
  </si>
  <si>
    <t>ASR__akt_techpasport_20</t>
  </si>
  <si>
    <t>ASR__akt_whalders_20</t>
  </si>
  <si>
    <t>ASR__akt_num_21</t>
  </si>
  <si>
    <t>ASR__akt_name_21</t>
  </si>
  <si>
    <t>ASR__akt_deskrop_21</t>
  </si>
  <si>
    <t>ASR__akt_useditems_21</t>
  </si>
  <si>
    <t>ASR__akt_startdate_21</t>
  </si>
  <si>
    <t>ASR__akt_enddate_21</t>
  </si>
  <si>
    <t>ASR__akt_signaturdate_21</t>
  </si>
  <si>
    <t>ASR__akt_makeworkdate_21</t>
  </si>
  <si>
    <t>ASR__akt_locationdtoms_21</t>
  </si>
  <si>
    <t>ASR__akt_techpasport_21</t>
  </si>
  <si>
    <t>ASR__akt_whalders_21</t>
  </si>
  <si>
    <t>ASR__akt_num_22</t>
  </si>
  <si>
    <t>ASR__akt_name_22</t>
  </si>
  <si>
    <t>ASR__akt_deskrop_22</t>
  </si>
  <si>
    <t>ASR__akt_useditems_22</t>
  </si>
  <si>
    <t>ASR__akt_startdate_22</t>
  </si>
  <si>
    <t>ASR__akt_enddate_22</t>
  </si>
  <si>
    <t>ASR__akt_signaturdate_22</t>
  </si>
  <si>
    <t>ASR__akt_makeworkdate_22</t>
  </si>
  <si>
    <t>ASR__akt_locationdtoms_22</t>
  </si>
  <si>
    <t>ASR__akt_techpasport_22</t>
  </si>
  <si>
    <t>ASR__akt_whalders_22</t>
  </si>
  <si>
    <t>ASR__akt_num_23</t>
  </si>
  <si>
    <t>ASR__akt_name_23</t>
  </si>
  <si>
    <t>ASR__akt_deskrop_23</t>
  </si>
  <si>
    <t>ASR__akt_useditems_23</t>
  </si>
  <si>
    <t>ASR__akt_startdate_23</t>
  </si>
  <si>
    <t>ASR__akt_enddate_23</t>
  </si>
  <si>
    <t>ASR__akt_signaturdate_23</t>
  </si>
  <si>
    <t>ASR__akt_makeworkdate_23</t>
  </si>
  <si>
    <t>ASR__akt_locationdtoms_23</t>
  </si>
  <si>
    <t>ASR__akt_techpasport_23</t>
  </si>
  <si>
    <t>ASR__akt_whalders_23</t>
  </si>
  <si>
    <t>ASR__akt_num_24</t>
  </si>
  <si>
    <t>ASR__akt_name_24</t>
  </si>
  <si>
    <t>ASR__akt_deskrop_24</t>
  </si>
  <si>
    <t>ASR__akt_useditems_24</t>
  </si>
  <si>
    <t>ASR__akt_startdate_24</t>
  </si>
  <si>
    <t>ASR__akt_enddate_24</t>
  </si>
  <si>
    <t>ASR__akt_signaturdate_24</t>
  </si>
  <si>
    <t>ASR__akt_makeworkdate_24</t>
  </si>
  <si>
    <t>ASR__akt_locationdtoms_24</t>
  </si>
  <si>
    <t>ASR__akt_techpasport_24</t>
  </si>
  <si>
    <t>ASR__akt_whalders_24</t>
  </si>
  <si>
    <t>ASR__akt_num_25</t>
  </si>
  <si>
    <t>ASR__akt_name_25</t>
  </si>
  <si>
    <t>ASR__akt_deskrop_25</t>
  </si>
  <si>
    <t>ASR__akt_useditems_25</t>
  </si>
  <si>
    <t>ASR__akt_startdate_25</t>
  </si>
  <si>
    <t>ASR__akt_enddate_25</t>
  </si>
  <si>
    <t>ASR__akt_signaturdate_25</t>
  </si>
  <si>
    <t>ASR__akt_makeworkdate_25</t>
  </si>
  <si>
    <t>ASR__akt_locationdtoms_25</t>
  </si>
  <si>
    <t>ASR__akt_techpasport_25</t>
  </si>
  <si>
    <t>ASR__akt_whalders_25</t>
  </si>
  <si>
    <t>ASR__akt_num_26</t>
  </si>
  <si>
    <t>ASR__akt_name_26</t>
  </si>
  <si>
    <t>ASR__akt_deskrop_26</t>
  </si>
  <si>
    <t>ASR__akt_useditems_26</t>
  </si>
  <si>
    <t>ASR__akt_startdate_26</t>
  </si>
  <si>
    <t>ASR__akt_enddate_26</t>
  </si>
  <si>
    <t>ASR__akt_signaturdate_26</t>
  </si>
  <si>
    <t>ASR__akt_makeworkdate_26</t>
  </si>
  <si>
    <t>ASR__akt_locationdtoms_26</t>
  </si>
  <si>
    <t>ASR__akt_techpasport_26</t>
  </si>
  <si>
    <t>ASR__akt_whalders_26</t>
  </si>
  <si>
    <t>ASR__akt_num_27</t>
  </si>
  <si>
    <t>ASR__akt_name_27</t>
  </si>
  <si>
    <t>ASR__akt_deskrop_27</t>
  </si>
  <si>
    <t>ASR__akt_useditems_27</t>
  </si>
  <si>
    <t>ASR__akt_startdate_27</t>
  </si>
  <si>
    <t>ASR__akt_enddate_27</t>
  </si>
  <si>
    <t>ASR__akt_signaturdate_27</t>
  </si>
  <si>
    <t>ASR__akt_makeworkdate_27</t>
  </si>
  <si>
    <t>ASR__akt_locationdtoms_27</t>
  </si>
  <si>
    <t>ASR__akt_techpasport_27</t>
  </si>
  <si>
    <t>ASR__akt_whalders_27</t>
  </si>
  <si>
    <t>ASR__akt_num_28</t>
  </si>
  <si>
    <t>ASR__akt_name_28</t>
  </si>
  <si>
    <t>ASR__akt_deskrop_28</t>
  </si>
  <si>
    <t>ASR__akt_useditems_28</t>
  </si>
  <si>
    <t>ASR__akt_startdate_28</t>
  </si>
  <si>
    <t>ASR__akt_enddate_28</t>
  </si>
  <si>
    <t>ASR__akt_signaturdate_28</t>
  </si>
  <si>
    <t>ASR__akt_makeworkdate_28</t>
  </si>
  <si>
    <t>ASR__akt_locationdtoms_28</t>
  </si>
  <si>
    <t>ASR__akt_techpasport_28</t>
  </si>
  <si>
    <t>ASR__akt_whalders_28</t>
  </si>
  <si>
    <t>ASR__akt_num_29</t>
  </si>
  <si>
    <t>ASR__akt_name_29</t>
  </si>
  <si>
    <t>ASR__akt_deskrop_29</t>
  </si>
  <si>
    <t>ASR__akt_useditems_29</t>
  </si>
  <si>
    <t>ASR__akt_startdate_29</t>
  </si>
  <si>
    <t>ASR__akt_enddate_29</t>
  </si>
  <si>
    <t>ASR__akt_signaturdate_29</t>
  </si>
  <si>
    <t>ASR__akt_makeworkdate_29</t>
  </si>
  <si>
    <t>ASR__akt_locationdtoms_29</t>
  </si>
  <si>
    <t>ASR__akt_techpasport_29</t>
  </si>
  <si>
    <t>ASR__akt_whalders_29</t>
  </si>
  <si>
    <t>ASR__akt_num_30</t>
  </si>
  <si>
    <t>ASR__akt_name_30</t>
  </si>
  <si>
    <t>ASR__akt_deskrop_30</t>
  </si>
  <si>
    <t>ASR__akt_useditems_30</t>
  </si>
  <si>
    <t>ASR__akt_startdate_30</t>
  </si>
  <si>
    <t>ASR__akt_enddate_30</t>
  </si>
  <si>
    <t>ASR__akt_signaturdate_30</t>
  </si>
  <si>
    <t>ASR__akt_makeworkdate_30</t>
  </si>
  <si>
    <t>ASR__akt_locationdtoms_30</t>
  </si>
  <si>
    <t>ASR__akt_techpasport_30</t>
  </si>
  <si>
    <t>ASR__akt_whalders_30</t>
  </si>
  <si>
    <t>aktosrnumb_1</t>
  </si>
  <si>
    <t>aktosrnumb_2</t>
  </si>
  <si>
    <t>aktosrnumb_3</t>
  </si>
  <si>
    <t>aktosrnumb_4</t>
  </si>
  <si>
    <t>aktosrnumb_5</t>
  </si>
  <si>
    <t>aktosrnumb_6</t>
  </si>
  <si>
    <t>aktosrnumb_7</t>
  </si>
  <si>
    <t>aktosrnumb_8</t>
  </si>
  <si>
    <t>aktosrnumb_9</t>
  </si>
  <si>
    <t>aktosrnumb_10</t>
  </si>
  <si>
    <t>aktosrnumb_11</t>
  </si>
  <si>
    <t>aktosrnumb_12</t>
  </si>
  <si>
    <t>aktosrnumb_13</t>
  </si>
  <si>
    <t>aktosrnumb_14</t>
  </si>
  <si>
    <t>aktosrnumb_15</t>
  </si>
  <si>
    <t>aktosrnumb_16</t>
  </si>
  <si>
    <t>aktosrnumb_17</t>
  </si>
  <si>
    <t>aktosrnumb_18</t>
  </si>
  <si>
    <t>aktosrnumb_19</t>
  </si>
  <si>
    <t>aktosrnumb_20</t>
  </si>
  <si>
    <t>aktosrnumb_21</t>
  </si>
  <si>
    <t>aktosrnumb_22</t>
  </si>
  <si>
    <t>aktosrnumb_23</t>
  </si>
  <si>
    <t>aktosrnumb_24</t>
  </si>
  <si>
    <t>aktosrnumb_25</t>
  </si>
  <si>
    <t>aktosrnumb_26</t>
  </si>
  <si>
    <t>aktosrnumb_27</t>
  </si>
  <si>
    <t>aktosrnumb_28</t>
  </si>
  <si>
    <t>aktosrnumb_29</t>
  </si>
  <si>
    <t>aktosrnumb_30</t>
  </si>
  <si>
    <t>Акт ОСР №</t>
  </si>
  <si>
    <t>Адрес обьекта</t>
  </si>
  <si>
    <t>KAKOITO_NADZOR</t>
  </si>
  <si>
    <t>Заказчик, застройщик ТОО «Кар-Тел»</t>
  </si>
  <si>
    <t>Дата начало работ в журнале производства работ</t>
  </si>
  <si>
    <t>Дата окончания работ в журнале производства работ</t>
  </si>
  <si>
    <t>eaiaebneAR_startsate</t>
  </si>
  <si>
    <t>eaiaebneAR_endate</t>
  </si>
  <si>
    <t>qwДата выполнения работ, смена</t>
  </si>
  <si>
    <t>qwНаименование соединяемых элементов: марка стали</t>
  </si>
  <si>
    <t>qwМесто или номер (по чертежу или схеме) свариваемого элемента)</t>
  </si>
  <si>
    <t>qwМарка применяемых сварочных материалов (проволока, флюс, электроды, номер партии)</t>
  </si>
  <si>
    <t>qwАтмосферные условия (t воздуха, осадки, скорость ветра)</t>
  </si>
  <si>
    <t>qwqwДата выполнения работ, смена</t>
  </si>
  <si>
    <t>qwqwНаименование соединяемых элементов: марка стали</t>
  </si>
  <si>
    <t>qwqwМесто или номер (по чертежу или схеме) свариваемого элемента)</t>
  </si>
  <si>
    <t>qwqwМарка применяемых сварочных материалов (проволока, флюс, электроды, номер партии)</t>
  </si>
  <si>
    <t>qwqwАтмосферные условия (t воздуха, осадки, скорость ветра)</t>
  </si>
  <si>
    <t>qwqwqwДата выполнения работ, смена</t>
  </si>
  <si>
    <t>qwqwqwМесто или номер (по чертежу или схеме) свариваемого элемента)</t>
  </si>
  <si>
    <t>qwqwqwМарка применяемых сварочных материалов (проволока, флюс, электроды, номер партии)</t>
  </si>
  <si>
    <t>qwqwqwqwДата выполнения работ, смена</t>
  </si>
  <si>
    <t>qwqwqwqwНаименование соединяемых элементов: марка стали</t>
  </si>
  <si>
    <t>qwqwqwqwМесто или номер (по чертежу или схеме) свариваемого элемента)</t>
  </si>
  <si>
    <t>qwqwqwqwМарка применяемых сварочных материалов (проволока, флюс, электроды, номер партии)</t>
  </si>
  <si>
    <t>qwqwqwqwАтмосферные условия (t воздуха, осадки, скорость ветра)</t>
  </si>
  <si>
    <t>qwqwqwqwqwДата выполнения работ, смена</t>
  </si>
  <si>
    <t>qwqwqwqwqwНаименование соединяемых элементов: марка стали</t>
  </si>
  <si>
    <t>qwqwqwqwqwМесто или номер (по чертежу или схеме) свариваемого элемента)</t>
  </si>
  <si>
    <t>qwqwqwqwqwqwНаименование соединяемых элементов: марка стали</t>
  </si>
  <si>
    <t>qwqwqwqwqwqwМесто или номер (по чертежу или схеме) свариваемого элемента)</t>
  </si>
  <si>
    <t>qwqwqwqwqwqwМарка применяемых сварочных материалов (проволока, флюс, электроды, номер партии)</t>
  </si>
  <si>
    <t>qwqwqwqwqwqwАтмосферные условия (t воздуха, осадки, скорость ветра)</t>
  </si>
  <si>
    <t>qwqwqwqwqwqwqwДата выполнения работ, смена</t>
  </si>
  <si>
    <t>qwqwqwqwqwqwqwНаименование соединяемых элементов: марка стали</t>
  </si>
  <si>
    <t>qwqwqwqwqwqwqwМесто или номер (по чертежу или схеме) свариваемого элемента)</t>
  </si>
  <si>
    <t>qwqwqwqwqwqwqwМарка применяемых сварочных материалов (проволока, флюс, электроды, номер партии)</t>
  </si>
  <si>
    <t>qwqwqwqwqwqwqwАтмосферные условия (t воздуха, осадки, скорость ветра)</t>
  </si>
  <si>
    <t>qwqwqwqwqwqwqwqwДата выполнения работ, смена</t>
  </si>
  <si>
    <t>qwqwqwqwqwqwqwqwНаименование соединяемых элементов: марка стали</t>
  </si>
  <si>
    <t>qwqwqwqwqwqwqwqwМарка применяемых сварочных материалов (проволока, флюс, электроды, номер партии)</t>
  </si>
  <si>
    <t>qwqwqwqwqwqwqwqwАтмосферные условия (t воздуха, осадки, скорость ветра)</t>
  </si>
  <si>
    <t>qwqwqwqwqwqwqwqwqwДата выполнения работ, смена</t>
  </si>
  <si>
    <t>qwqwqwqwqwqwqwqwqwНаименование соединяемых элементов: марка стали</t>
  </si>
  <si>
    <t>qwqwqwqwqwqwqwqwqwМесто или номер (по чертежу или схеме) свариваемого элемента)</t>
  </si>
  <si>
    <t>qwqwqwqwqwqwqwqwqwМарка применяемых сварочных материалов (проволока, флюс, электроды, номер партии)</t>
  </si>
  <si>
    <t>qwqwqwqwqwqwqwqwqwqwДата выполнения работ, смена</t>
  </si>
  <si>
    <t>qwqwqwqwqwqwqwqwqwqwНаименование соединяемых элементов: марка стали</t>
  </si>
  <si>
    <t>qwqwqwqwqwqwqwqwqwqwМесто или номер (по чертежу или схеме) свариваемого элемента)</t>
  </si>
  <si>
    <t>qwqwqwqwqwqwqwqwqwqwМарка применяемых сварочных материалов (проволока, флюс, электроды, номер партии)</t>
  </si>
  <si>
    <t>qwqwqwqwqwqwqwqwqwqwАтмосферные условия (t воздуха, осадки, скорость ветра)</t>
  </si>
  <si>
    <t>qwqwqwqwqwqwqwqwqwqwqwДата выполнения работ, смена</t>
  </si>
  <si>
    <t>qwqwqwqwqwqwqwqwqwqwqwНаименование соединяемых элементов: марка стали</t>
  </si>
  <si>
    <t>qwqwqwqwqwqwqwqwqwqwqwМесто или номер (по чертежу или схеме) свариваемого элемента)</t>
  </si>
  <si>
    <t>qwqwqwqwqwqwqwqwqwqwqwМарка применяемых сварочных материалов (проволока, флюс, электроды, номер партии)</t>
  </si>
  <si>
    <t>qwqwqwqwqwqwqwqwqwqwqwАтмосферные условия (t воздуха, осадки, скорость ветра)</t>
  </si>
  <si>
    <t xml:space="preserve">Журнал по монтажу строительных конструкции начат             </t>
  </si>
  <si>
    <t xml:space="preserve">Журнал по монтажу строительных конструкции ОКОНЧЕН             </t>
  </si>
  <si>
    <t>Meiirman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</si>
</sst>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  <scheme val="minor"/>
    </font>
    <font>
      <i/>
      <sz val="12"/>
      <color theme="1"/>
      <name val="Century Gothic"/>
      <family val="2"/>
      <charset val="204"/>
    </font>
    <font>
      <b/>
      <sz val="9"/>
      <color theme="1"/>
      <name val="Century Gothic"/>
      <family val="2"/>
      <charset val="204"/>
    </font>
    <font>
      <sz val="11"/>
      <color theme="1"/>
      <name val="Calibri Light"/>
      <family val="2"/>
      <charset val="204"/>
      <scheme val="major"/>
    </font>
    <font>
      <sz val="10"/>
      <name val="Calibri Light"/>
      <family val="2"/>
      <charset val="204"/>
      <scheme val="major"/>
    </font>
    <font>
      <sz val="10"/>
      <color theme="1"/>
      <name val="Calibri Light"/>
      <family val="2"/>
      <charset val="204"/>
      <scheme val="major"/>
    </font>
    <font>
      <b/>
      <i/>
      <sz val="10"/>
      <name val="Calibri Light"/>
      <family val="2"/>
      <charset val="204"/>
      <scheme val="major"/>
    </font>
    <font>
      <i/>
      <sz val="10"/>
      <color theme="1"/>
      <name val="Calibri Light"/>
      <family val="2"/>
      <charset val="204"/>
      <scheme val="major"/>
    </font>
    <font>
      <i/>
      <u/>
      <sz val="10"/>
      <color theme="1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3" borderId="5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" fontId="5" fillId="2" borderId="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0" fillId="2" borderId="8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6" fillId="0" borderId="0" xfId="0" applyFont="1" applyFill="1" applyAlignment="1"/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justify" vertical="center"/>
    </xf>
    <xf numFmtId="16" fontId="5" fillId="2" borderId="8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3" fillId="0" borderId="0" xfId="0" applyFont="1"/>
    <xf numFmtId="0" fontId="0" fillId="5" borderId="1" xfId="0" applyFill="1" applyBorder="1"/>
    <xf numFmtId="0" fontId="0" fillId="4" borderId="1" xfId="0" applyFill="1" applyBorder="1"/>
    <xf numFmtId="0" fontId="9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8" fillId="7" borderId="1" xfId="0" applyFont="1" applyFill="1" applyBorder="1" applyAlignment="1">
      <alignment vertical="center" wrapText="1"/>
    </xf>
    <xf numFmtId="0" fontId="0" fillId="6" borderId="1" xfId="0" applyFill="1" applyBorder="1"/>
    <xf numFmtId="0" fontId="0" fillId="7" borderId="1" xfId="0" applyFill="1" applyBorder="1"/>
    <xf numFmtId="0" fontId="2" fillId="0" borderId="0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/>
    <xf numFmtId="0" fontId="11" fillId="0" borderId="0" xfId="0" applyFont="1" applyAlignment="1"/>
    <xf numFmtId="0" fontId="10" fillId="0" borderId="1" xfId="0" applyFont="1" applyFill="1" applyBorder="1" applyAlignment="1">
      <alignment wrapText="1"/>
    </xf>
    <xf numFmtId="0" fontId="11" fillId="0" borderId="1" xfId="0" applyFont="1" applyBorder="1" applyAlignment="1"/>
    <xf numFmtId="0" fontId="11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1" fillId="4" borderId="1" xfId="0" applyFont="1" applyFill="1" applyBorder="1"/>
    <xf numFmtId="0" fontId="11" fillId="0" borderId="0" xfId="0" applyFont="1"/>
    <xf numFmtId="0" fontId="13" fillId="0" borderId="1" xfId="0" applyFont="1" applyBorder="1" applyAlignment="1"/>
    <xf numFmtId="0" fontId="14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/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3"/>
  <sheetViews>
    <sheetView tabSelected="1" topLeftCell="C1" zoomScale="175" zoomScaleNormal="175" workbookViewId="0">
      <selection activeCell="D3" sqref="D3"/>
    </sheetView>
  </sheetViews>
  <sheetFormatPr defaultColWidth="18.73046875" defaultRowHeight="13.15" x14ac:dyDescent="0.4"/>
  <cols>
    <col min="1" max="1" width="23.796875" style="28" customWidth="1"/>
    <col min="2" max="2" width="25.59765625" style="28" customWidth="1"/>
    <col min="3" max="3" width="48.19921875" style="33" bestFit="1" customWidth="1"/>
    <col min="4" max="4" width="73.59765625" style="29" bestFit="1" customWidth="1"/>
    <col min="5" max="16384" width="18.73046875" style="29"/>
  </cols>
  <sheetData>
    <row r="1" spans="1:4" x14ac:dyDescent="0.4">
      <c r="A1" s="28" t="s">
        <v>52</v>
      </c>
      <c r="C1" s="42" t="s">
        <v>52</v>
      </c>
      <c r="D1" s="42"/>
    </row>
    <row r="2" spans="1:4" x14ac:dyDescent="0.4">
      <c r="A2" s="28" t="s">
        <v>0</v>
      </c>
      <c r="B2" s="28" t="str">
        <f>IF(D2="","",D2)</f>
        <v>Meiirman</v>
      </c>
      <c r="C2" s="30" t="s">
        <v>72</v>
      </c>
      <c r="D2" s="36" t="s">
        <v>1298</v>
      </c>
    </row>
    <row r="3" spans="1:4" x14ac:dyDescent="0.4">
      <c r="A3" s="28" t="s">
        <v>47</v>
      </c>
      <c r="B3" s="28" t="str">
        <f t="shared" ref="B3:B8" si="0">IF(D3="","",D3)</f>
        <v>Шифр проекта без даты после /</v>
      </c>
      <c r="C3" s="30" t="s">
        <v>73</v>
      </c>
      <c r="D3" s="36" t="s">
        <v>73</v>
      </c>
    </row>
    <row r="4" spans="1:4" x14ac:dyDescent="0.4">
      <c r="A4" s="28" t="s">
        <v>49</v>
      </c>
      <c r="B4" s="28" t="str">
        <f t="shared" si="0"/>
        <v>Шифр проекта с датой после /</v>
      </c>
      <c r="C4" s="30" t="s">
        <v>74</v>
      </c>
      <c r="D4" s="36" t="s">
        <v>74</v>
      </c>
    </row>
    <row r="5" spans="1:4" x14ac:dyDescent="0.4">
      <c r="A5" s="28" t="s">
        <v>48</v>
      </c>
      <c r="B5" s="28" t="str">
        <f t="shared" si="0"/>
        <v>Адрес обьекта</v>
      </c>
      <c r="C5" s="30" t="s">
        <v>1241</v>
      </c>
      <c r="D5" s="36" t="s">
        <v>1241</v>
      </c>
    </row>
    <row r="6" spans="1:4" x14ac:dyDescent="0.4">
      <c r="A6" s="28" t="s">
        <v>68</v>
      </c>
      <c r="B6" s="28" t="str">
        <f t="shared" si="0"/>
        <v>Ответственный за обьект</v>
      </c>
      <c r="C6" s="30" t="s">
        <v>75</v>
      </c>
      <c r="D6" s="36" t="s">
        <v>75</v>
      </c>
    </row>
    <row r="7" spans="1:4" x14ac:dyDescent="0.4">
      <c r="A7" s="28" t="s">
        <v>50</v>
      </c>
      <c r="B7" s="28" t="str">
        <f t="shared" si="0"/>
        <v>Дата (Журнал начат)</v>
      </c>
      <c r="C7" s="30" t="s">
        <v>76</v>
      </c>
      <c r="D7" s="36" t="s">
        <v>76</v>
      </c>
    </row>
    <row r="8" spans="1:4" x14ac:dyDescent="0.4">
      <c r="A8" s="28" t="s">
        <v>51</v>
      </c>
      <c r="B8" s="28" t="str">
        <f t="shared" si="0"/>
        <v>Дата (Журнал окончен)</v>
      </c>
      <c r="C8" s="30" t="s">
        <v>77</v>
      </c>
      <c r="D8" s="36" t="s">
        <v>77</v>
      </c>
    </row>
    <row r="9" spans="1:4" x14ac:dyDescent="0.4">
      <c r="A9" s="28" t="s">
        <v>69</v>
      </c>
      <c r="B9" s="28" t="s">
        <v>78</v>
      </c>
      <c r="C9" s="30" t="s">
        <v>201</v>
      </c>
      <c r="D9" s="36" t="s">
        <v>201</v>
      </c>
    </row>
    <row r="10" spans="1:4" x14ac:dyDescent="0.4">
      <c r="A10" s="28" t="s">
        <v>70</v>
      </c>
      <c r="B10" s="28" t="s">
        <v>79</v>
      </c>
      <c r="C10" s="30" t="s">
        <v>202</v>
      </c>
      <c r="D10" s="36" t="s">
        <v>202</v>
      </c>
    </row>
    <row r="11" spans="1:4" x14ac:dyDescent="0.4">
      <c r="A11" s="28" t="s">
        <v>71</v>
      </c>
      <c r="B11" s="28" t="s">
        <v>80</v>
      </c>
      <c r="C11" s="30" t="s">
        <v>203</v>
      </c>
      <c r="D11" s="36" t="s">
        <v>203</v>
      </c>
    </row>
    <row r="12" spans="1:4" x14ac:dyDescent="0.4">
      <c r="A12" s="28" t="s">
        <v>55</v>
      </c>
      <c r="B12" s="28" t="str">
        <f>IF('Перечень подрядных организаций'!A2="","",'Перечень подрядных организаций'!A2)</f>
        <v>Установка сборно-разборная пригруженная опора 1 метр</v>
      </c>
      <c r="C12" s="30" t="s">
        <v>204</v>
      </c>
      <c r="D12" s="37" t="s">
        <v>204</v>
      </c>
    </row>
    <row r="13" spans="1:4" x14ac:dyDescent="0.4">
      <c r="A13" s="28" t="s">
        <v>64</v>
      </c>
      <c r="B13" s="28" t="str">
        <f>IF('Перечень подрядных организаций'!A3="","",'Перечень подрядных организаций'!A3)</f>
        <v>Установка цельно-металлическом контейнере  ЛУЛ-4151</v>
      </c>
      <c r="C13" s="30" t="s">
        <v>209</v>
      </c>
      <c r="D13" s="36" t="s">
        <v>209</v>
      </c>
    </row>
    <row r="14" spans="1:4" x14ac:dyDescent="0.4">
      <c r="A14" s="28" t="s">
        <v>63</v>
      </c>
      <c r="B14" s="28" t="str">
        <f>IF('Перечень подрядных организаций'!A4="","",'Перечень подрядных организаций'!A4)</f>
        <v>Строительство очага заземления 195х19995х666</v>
      </c>
      <c r="C14" s="30" t="s">
        <v>213</v>
      </c>
      <c r="D14" s="38" t="s">
        <v>213</v>
      </c>
    </row>
    <row r="15" spans="1:4" ht="26.25" x14ac:dyDescent="0.4">
      <c r="A15" s="28" t="s">
        <v>65</v>
      </c>
      <c r="B15" s="28" t="str">
        <f>IF('Перечень подрядных организаций'!A5="","",'Перечень подрядных организаций'!A5)</f>
        <v/>
      </c>
      <c r="C15" s="30" t="s">
        <v>210</v>
      </c>
      <c r="D15" s="36" t="s">
        <v>210</v>
      </c>
    </row>
    <row r="16" spans="1:4" ht="26.25" x14ac:dyDescent="0.4">
      <c r="A16" s="28" t="s">
        <v>66</v>
      </c>
      <c r="B16" s="28" t="str">
        <f>IF('Перечень подрядных организаций'!A6="","",'Перечень подрядных организаций'!A6)</f>
        <v/>
      </c>
      <c r="C16" s="30" t="s">
        <v>211</v>
      </c>
      <c r="D16" s="36" t="s">
        <v>211</v>
      </c>
    </row>
    <row r="17" spans="1:4" x14ac:dyDescent="0.4">
      <c r="A17" s="28" t="s">
        <v>53</v>
      </c>
      <c r="B17" s="28" t="str">
        <f>IF('Перечень подрядных организаций'!A7="","",'Перечень подрядных организаций'!A7)</f>
        <v/>
      </c>
      <c r="C17" s="30" t="s">
        <v>217</v>
      </c>
      <c r="D17" s="36" t="s">
        <v>217</v>
      </c>
    </row>
    <row r="18" spans="1:4" x14ac:dyDescent="0.4">
      <c r="A18" s="28" t="s">
        <v>59</v>
      </c>
      <c r="B18" s="28" t="str">
        <f>IF('Перечень подрядных организаций'!A8="","",'Перечень подрядных организаций'!A8)</f>
        <v/>
      </c>
      <c r="C18" s="32" t="s">
        <v>1296</v>
      </c>
      <c r="D18" s="39" t="s">
        <v>1296</v>
      </c>
    </row>
    <row r="19" spans="1:4" x14ac:dyDescent="0.4">
      <c r="A19" s="28" t="s">
        <v>56</v>
      </c>
      <c r="B19" s="28" t="str">
        <f>IF('Перечень подрядных организаций'!A9="","",'Перечень подрядных организаций'!A9)</f>
        <v/>
      </c>
      <c r="C19" s="32" t="s">
        <v>1297</v>
      </c>
      <c r="D19" s="39" t="s">
        <v>1297</v>
      </c>
    </row>
    <row r="20" spans="1:4" x14ac:dyDescent="0.4">
      <c r="A20" s="28" t="s">
        <v>62</v>
      </c>
      <c r="B20" s="28" t="str">
        <f>IF('Перечень подрядных организаций'!A10="","",'Перечень подрядных организаций'!A10)</f>
        <v/>
      </c>
      <c r="C20" s="30" t="s">
        <v>1243</v>
      </c>
      <c r="D20" s="36" t="s">
        <v>1243</v>
      </c>
    </row>
    <row r="21" spans="1:4" x14ac:dyDescent="0.4">
      <c r="A21" s="28" t="s">
        <v>54</v>
      </c>
      <c r="B21" s="28" t="str">
        <f>IF('Перечень подрядных организаций'!A11="","",'Перечень подрядных организаций'!A11)</f>
        <v/>
      </c>
      <c r="C21" s="31" t="s">
        <v>1244</v>
      </c>
      <c r="D21" s="36" t="s">
        <v>1244</v>
      </c>
    </row>
    <row r="22" spans="1:4" x14ac:dyDescent="0.4">
      <c r="A22" s="28" t="s">
        <v>58</v>
      </c>
      <c r="B22" s="28" t="str">
        <f>IF('Перечень подрядных организаций'!A12="","",'Перечень подрядных организаций'!A12)</f>
        <v/>
      </c>
      <c r="C22" s="31" t="s">
        <v>1245</v>
      </c>
      <c r="D22" s="36" t="s">
        <v>1245</v>
      </c>
    </row>
    <row r="23" spans="1:4" x14ac:dyDescent="0.4">
      <c r="A23" s="28" t="s">
        <v>60</v>
      </c>
      <c r="B23" s="28" t="str">
        <f>IF('Перечень подрядных организаций'!A13="","",'Перечень подрядных организаций'!A13)</f>
        <v/>
      </c>
      <c r="C23" s="30"/>
      <c r="D23" s="31"/>
    </row>
    <row r="24" spans="1:4" x14ac:dyDescent="0.4">
      <c r="A24" s="28" t="s">
        <v>61</v>
      </c>
      <c r="B24" s="28" t="str">
        <f>IF('Перечень подрядных организаций'!A14="","",'Перечень подрядных организаций'!A14)</f>
        <v/>
      </c>
      <c r="C24" s="30"/>
      <c r="D24" s="31"/>
    </row>
    <row r="25" spans="1:4" x14ac:dyDescent="0.4">
      <c r="A25" s="28" t="s">
        <v>67</v>
      </c>
      <c r="B25" s="28" t="str">
        <f>IF('Перечень подрядных организаций'!A15="","",'Перечень подрядных организаций'!A15)</f>
        <v/>
      </c>
      <c r="C25" s="30"/>
      <c r="D25" s="31"/>
    </row>
    <row r="26" spans="1:4" x14ac:dyDescent="0.4">
      <c r="A26" s="28" t="s">
        <v>57</v>
      </c>
      <c r="B26" s="28" t="str">
        <f>IF('Перечень подрядных организаций'!A16="","",'Перечень подрядных организаций'!A16)</f>
        <v/>
      </c>
      <c r="C26" s="30"/>
      <c r="D26" s="31"/>
    </row>
    <row r="27" spans="1:4" x14ac:dyDescent="0.4">
      <c r="A27" s="28" t="s">
        <v>83</v>
      </c>
      <c r="B27" s="28" t="str">
        <f>IF('Перечень подрядных организаций'!D2="","",'Перечень подрядных организаций'!D2)</f>
        <v>20,02,2023</v>
      </c>
      <c r="C27" s="30"/>
      <c r="D27" s="31"/>
    </row>
    <row r="28" spans="1:4" x14ac:dyDescent="0.4">
      <c r="A28" s="28" t="s">
        <v>84</v>
      </c>
      <c r="B28" s="28" t="str">
        <f>IF('Перечень подрядных организаций'!D3="","",'Перечень подрядных организаций'!D3)</f>
        <v>20,02,2023</v>
      </c>
      <c r="C28" s="30"/>
      <c r="D28" s="31"/>
    </row>
    <row r="29" spans="1:4" x14ac:dyDescent="0.4">
      <c r="A29" s="28" t="s">
        <v>85</v>
      </c>
      <c r="B29" s="28" t="str">
        <f>IF('Перечень подрядных организаций'!D4="","",'Перечень подрядных организаций'!D4)</f>
        <v>20,02,2023</v>
      </c>
      <c r="C29" s="30"/>
      <c r="D29" s="31"/>
    </row>
    <row r="30" spans="1:4" x14ac:dyDescent="0.4">
      <c r="A30" s="28" t="s">
        <v>86</v>
      </c>
      <c r="B30" s="28" t="str">
        <f>IF('Перечень подрядных организаций'!D5="","",'Перечень подрядных организаций'!D5)</f>
        <v/>
      </c>
      <c r="C30" s="30"/>
      <c r="D30" s="31"/>
    </row>
    <row r="31" spans="1:4" x14ac:dyDescent="0.4">
      <c r="A31" s="28" t="s">
        <v>87</v>
      </c>
      <c r="B31" s="28" t="str">
        <f>IF('Перечень подрядных организаций'!D6="","",'Перечень подрядных организаций'!D6)</f>
        <v/>
      </c>
      <c r="C31" s="30"/>
      <c r="D31" s="31"/>
    </row>
    <row r="32" spans="1:4" x14ac:dyDescent="0.4">
      <c r="A32" s="28" t="s">
        <v>88</v>
      </c>
      <c r="B32" s="28" t="str">
        <f>IF('Перечень подрядных организаций'!D7="","",'Перечень подрядных организаций'!D7)</f>
        <v/>
      </c>
      <c r="C32" s="30"/>
      <c r="D32" s="31"/>
    </row>
    <row r="33" spans="1:4" x14ac:dyDescent="0.4">
      <c r="A33" s="28" t="s">
        <v>89</v>
      </c>
      <c r="B33" s="28" t="str">
        <f>IF('Перечень подрядных организаций'!D8="","",'Перечень подрядных организаций'!D8)</f>
        <v/>
      </c>
      <c r="C33" s="30"/>
      <c r="D33" s="31"/>
    </row>
    <row r="34" spans="1:4" x14ac:dyDescent="0.4">
      <c r="A34" s="28" t="s">
        <v>90</v>
      </c>
      <c r="B34" s="28" t="str">
        <f>IF('Перечень подрядных организаций'!D9="","",'Перечень подрядных организаций'!D9)</f>
        <v/>
      </c>
      <c r="C34" s="30"/>
      <c r="D34" s="31"/>
    </row>
    <row r="35" spans="1:4" x14ac:dyDescent="0.4">
      <c r="A35" s="28" t="s">
        <v>91</v>
      </c>
      <c r="B35" s="28" t="str">
        <f>IF('Перечень подрядных организаций'!D10="","",'Перечень подрядных организаций'!D10)</f>
        <v/>
      </c>
      <c r="C35" s="30"/>
      <c r="D35" s="31"/>
    </row>
    <row r="36" spans="1:4" x14ac:dyDescent="0.4">
      <c r="A36" s="28" t="s">
        <v>92</v>
      </c>
      <c r="B36" s="28" t="str">
        <f>IF('Перечень подрядных организаций'!D11="","",'Перечень подрядных организаций'!D11)</f>
        <v/>
      </c>
      <c r="C36" s="30"/>
      <c r="D36" s="31"/>
    </row>
    <row r="37" spans="1:4" x14ac:dyDescent="0.4">
      <c r="A37" s="28" t="s">
        <v>93</v>
      </c>
      <c r="B37" s="28" t="str">
        <f>IF('Перечень подрядных организаций'!D12="","",'Перечень подрядных организаций'!D12)</f>
        <v/>
      </c>
      <c r="C37" s="30"/>
      <c r="D37" s="31"/>
    </row>
    <row r="38" spans="1:4" x14ac:dyDescent="0.4">
      <c r="A38" s="28" t="s">
        <v>94</v>
      </c>
      <c r="B38" s="28" t="str">
        <f>IF('Перечень подрядных организаций'!D13="","",'Перечень подрядных организаций'!D13)</f>
        <v/>
      </c>
      <c r="C38" s="30"/>
      <c r="D38" s="31"/>
    </row>
    <row r="39" spans="1:4" x14ac:dyDescent="0.4">
      <c r="A39" s="28" t="s">
        <v>95</v>
      </c>
      <c r="B39" s="28" t="str">
        <f>IF('Перечень подрядных организаций'!D14="","",'Перечень подрядных организаций'!D14)</f>
        <v/>
      </c>
      <c r="C39" s="30"/>
      <c r="D39" s="31"/>
    </row>
    <row r="40" spans="1:4" x14ac:dyDescent="0.4">
      <c r="A40" s="28" t="s">
        <v>96</v>
      </c>
      <c r="B40" s="28" t="str">
        <f>IF('Перечень подрядных организаций'!D15="","",'Перечень подрядных организаций'!D15)</f>
        <v/>
      </c>
      <c r="C40" s="30"/>
      <c r="D40" s="31"/>
    </row>
    <row r="41" spans="1:4" x14ac:dyDescent="0.4">
      <c r="A41" s="28" t="s">
        <v>97</v>
      </c>
      <c r="B41" s="28" t="str">
        <f>IF('Перечень подрядных организаций'!D16="","",'Перечень подрядных организаций'!D16)</f>
        <v/>
      </c>
      <c r="C41" s="30"/>
      <c r="D41" s="31"/>
    </row>
    <row r="42" spans="1:4" x14ac:dyDescent="0.4">
      <c r="A42" s="28" t="s">
        <v>98</v>
      </c>
      <c r="B42" s="28" t="str">
        <f>IF('Перечень подрядных организаций'!E2="","",'Перечень подрядных организаций'!E2)</f>
        <v>20,02,2023</v>
      </c>
    </row>
    <row r="43" spans="1:4" x14ac:dyDescent="0.4">
      <c r="A43" s="28" t="s">
        <v>99</v>
      </c>
      <c r="B43" s="28" t="str">
        <f>IF('Перечень подрядных организаций'!E3="","",'Перечень подрядных организаций'!E3)</f>
        <v>20,02,2023</v>
      </c>
    </row>
    <row r="44" spans="1:4" x14ac:dyDescent="0.4">
      <c r="A44" s="28" t="s">
        <v>100</v>
      </c>
      <c r="B44" s="28" t="str">
        <f>IF('Перечень подрядных организаций'!E4="","",'Перечень подрядных организаций'!E4)</f>
        <v>20,02,2023</v>
      </c>
    </row>
    <row r="45" spans="1:4" x14ac:dyDescent="0.4">
      <c r="A45" s="28" t="s">
        <v>101</v>
      </c>
      <c r="B45" s="28" t="str">
        <f>IF('Перечень подрядных организаций'!E5="","",'Перечень подрядных организаций'!E5)</f>
        <v/>
      </c>
    </row>
    <row r="46" spans="1:4" x14ac:dyDescent="0.4">
      <c r="A46" s="28" t="s">
        <v>102</v>
      </c>
      <c r="B46" s="28" t="str">
        <f>IF('Перечень подрядных организаций'!E6="","",'Перечень подрядных организаций'!E6)</f>
        <v/>
      </c>
    </row>
    <row r="47" spans="1:4" x14ac:dyDescent="0.4">
      <c r="A47" s="28" t="s">
        <v>103</v>
      </c>
      <c r="B47" s="28" t="str">
        <f>IF('Перечень подрядных организаций'!E7="","",'Перечень подрядных организаций'!E7)</f>
        <v/>
      </c>
    </row>
    <row r="48" spans="1:4" x14ac:dyDescent="0.4">
      <c r="A48" s="28" t="s">
        <v>104</v>
      </c>
      <c r="B48" s="28" t="str">
        <f>IF('Перечень подрядных организаций'!E8="","",'Перечень подрядных организаций'!E8)</f>
        <v/>
      </c>
    </row>
    <row r="49" spans="1:2" x14ac:dyDescent="0.4">
      <c r="A49" s="28" t="s">
        <v>105</v>
      </c>
      <c r="B49" s="28" t="str">
        <f>IF('Перечень подрядных организаций'!E9="","",'Перечень подрядных организаций'!E9)</f>
        <v/>
      </c>
    </row>
    <row r="50" spans="1:2" x14ac:dyDescent="0.4">
      <c r="A50" s="28" t="s">
        <v>106</v>
      </c>
      <c r="B50" s="28" t="str">
        <f>IF('Перечень подрядных организаций'!E10="","",'Перечень подрядных организаций'!E10)</f>
        <v/>
      </c>
    </row>
    <row r="51" spans="1:2" x14ac:dyDescent="0.4">
      <c r="A51" s="28" t="s">
        <v>107</v>
      </c>
      <c r="B51" s="28" t="str">
        <f>IF('Перечень подрядных организаций'!E11="","",'Перечень подрядных организаций'!E11)</f>
        <v/>
      </c>
    </row>
    <row r="52" spans="1:2" x14ac:dyDescent="0.4">
      <c r="A52" s="28" t="s">
        <v>108</v>
      </c>
      <c r="B52" s="28" t="str">
        <f>IF('Перечень подрядных организаций'!E12="","",'Перечень подрядных организаций'!E12)</f>
        <v/>
      </c>
    </row>
    <row r="53" spans="1:2" x14ac:dyDescent="0.4">
      <c r="A53" s="28" t="s">
        <v>109</v>
      </c>
      <c r="B53" s="28" t="str">
        <f>IF('Перечень подрядных организаций'!E13="","",'Перечень подрядных организаций'!E13)</f>
        <v/>
      </c>
    </row>
    <row r="54" spans="1:2" x14ac:dyDescent="0.4">
      <c r="A54" s="28" t="s">
        <v>110</v>
      </c>
      <c r="B54" s="28" t="str">
        <f>IF('Перечень подрядных организаций'!E14="","",'Перечень подрядных организаций'!E14)</f>
        <v/>
      </c>
    </row>
    <row r="55" spans="1:2" x14ac:dyDescent="0.4">
      <c r="A55" s="28" t="s">
        <v>111</v>
      </c>
      <c r="B55" s="28" t="str">
        <f>IF('Перечень подрядных организаций'!E15="","",'Перечень подрядных организаций'!E15)</f>
        <v/>
      </c>
    </row>
    <row r="56" spans="1:2" x14ac:dyDescent="0.4">
      <c r="A56" s="28" t="s">
        <v>112</v>
      </c>
      <c r="B56" s="28" t="str">
        <f>IF('Перечень подрядных организаций'!E16="","",'Перечень подрядных организаций'!E16)</f>
        <v/>
      </c>
    </row>
    <row r="57" spans="1:2" x14ac:dyDescent="0.4">
      <c r="A57" s="28" t="s">
        <v>113</v>
      </c>
      <c r="B57" s="28" t="str">
        <f>IF('Перечень подрядных организаций'!F2="","",'Перечень подрядных организаций'!F2)</f>
        <v>20,02,2023</v>
      </c>
    </row>
    <row r="58" spans="1:2" x14ac:dyDescent="0.4">
      <c r="A58" s="28" t="s">
        <v>114</v>
      </c>
      <c r="B58" s="28" t="str">
        <f>IF('Перечень подрядных организаций'!F3="","",'Перечень подрядных организаций'!F3)</f>
        <v>20,02,2023</v>
      </c>
    </row>
    <row r="59" spans="1:2" x14ac:dyDescent="0.4">
      <c r="A59" s="28" t="s">
        <v>115</v>
      </c>
      <c r="B59" s="28" t="str">
        <f>IF('Перечень подрядных организаций'!F4="","",'Перечень подрядных организаций'!F4)</f>
        <v>20,02,2023</v>
      </c>
    </row>
    <row r="60" spans="1:2" x14ac:dyDescent="0.4">
      <c r="A60" s="28" t="s">
        <v>116</v>
      </c>
      <c r="B60" s="28" t="str">
        <f>IF('Перечень подрядных организаций'!F5="","",'Перечень подрядных организаций'!F5)</f>
        <v/>
      </c>
    </row>
    <row r="61" spans="1:2" x14ac:dyDescent="0.4">
      <c r="A61" s="28" t="s">
        <v>117</v>
      </c>
      <c r="B61" s="28" t="str">
        <f>IF('Перечень подрядных организаций'!F6="","",'Перечень подрядных организаций'!F6)</f>
        <v/>
      </c>
    </row>
    <row r="62" spans="1:2" x14ac:dyDescent="0.4">
      <c r="A62" s="28" t="s">
        <v>118</v>
      </c>
      <c r="B62" s="28" t="str">
        <f>IF('Перечень подрядных организаций'!F7="","",'Перечень подрядных организаций'!F7)</f>
        <v/>
      </c>
    </row>
    <row r="63" spans="1:2" x14ac:dyDescent="0.4">
      <c r="A63" s="28" t="s">
        <v>119</v>
      </c>
      <c r="B63" s="28" t="str">
        <f>IF('Перечень подрядных организаций'!F8="","",'Перечень подрядных организаций'!F8)</f>
        <v/>
      </c>
    </row>
    <row r="64" spans="1:2" x14ac:dyDescent="0.4">
      <c r="A64" s="28" t="s">
        <v>120</v>
      </c>
      <c r="B64" s="28" t="str">
        <f>IF('Перечень подрядных организаций'!F9="","",'Перечень подрядных организаций'!F9)</f>
        <v/>
      </c>
    </row>
    <row r="65" spans="1:2" x14ac:dyDescent="0.4">
      <c r="A65" s="28" t="s">
        <v>121</v>
      </c>
      <c r="B65" s="28" t="str">
        <f>IF('Перечень подрядных организаций'!F10="","",'Перечень подрядных организаций'!F10)</f>
        <v/>
      </c>
    </row>
    <row r="66" spans="1:2" x14ac:dyDescent="0.4">
      <c r="A66" s="28" t="s">
        <v>122</v>
      </c>
      <c r="B66" s="28" t="str">
        <f>IF('Перечень подрядных организаций'!F11="","",'Перечень подрядных организаций'!F11)</f>
        <v/>
      </c>
    </row>
    <row r="67" spans="1:2" x14ac:dyDescent="0.4">
      <c r="A67" s="28" t="s">
        <v>123</v>
      </c>
      <c r="B67" s="28" t="str">
        <f>IF('Перечень подрядных организаций'!F12="","",'Перечень подрядных организаций'!F12)</f>
        <v/>
      </c>
    </row>
    <row r="68" spans="1:2" x14ac:dyDescent="0.4">
      <c r="A68" s="28" t="s">
        <v>124</v>
      </c>
      <c r="B68" s="28" t="str">
        <f>IF('Перечень подрядных организаций'!F13="","",'Перечень подрядных организаций'!F13)</f>
        <v/>
      </c>
    </row>
    <row r="69" spans="1:2" x14ac:dyDescent="0.4">
      <c r="A69" s="28" t="s">
        <v>125</v>
      </c>
      <c r="B69" s="28" t="str">
        <f>IF('Перечень подрядных организаций'!F14="","",'Перечень подрядных организаций'!F14)</f>
        <v/>
      </c>
    </row>
    <row r="70" spans="1:2" x14ac:dyDescent="0.4">
      <c r="A70" s="28" t="s">
        <v>126</v>
      </c>
      <c r="B70" s="28" t="str">
        <f>IF('Перечень подрядных организаций'!F15="","",'Перечень подрядных организаций'!F15)</f>
        <v/>
      </c>
    </row>
    <row r="71" spans="1:2" x14ac:dyDescent="0.4">
      <c r="A71" s="28" t="s">
        <v>127</v>
      </c>
      <c r="B71" s="28" t="str">
        <f>IF('Перечень подрядных организаций'!F16="","",'Перечень подрядных организаций'!F16)</f>
        <v/>
      </c>
    </row>
    <row r="72" spans="1:2" x14ac:dyDescent="0.4">
      <c r="A72" s="28" t="s">
        <v>130</v>
      </c>
      <c r="B72" s="28" t="str">
        <f t="shared" ref="B72:B85" si="1">$B$9</f>
        <v>Краснюков И.М</v>
      </c>
    </row>
    <row r="73" spans="1:2" x14ac:dyDescent="0.4">
      <c r="A73" s="28" t="s">
        <v>131</v>
      </c>
      <c r="B73" s="28" t="str">
        <f t="shared" si="1"/>
        <v>Краснюков И.М</v>
      </c>
    </row>
    <row r="74" spans="1:2" x14ac:dyDescent="0.4">
      <c r="A74" s="28" t="s">
        <v>132</v>
      </c>
      <c r="B74" s="28" t="str">
        <f t="shared" si="1"/>
        <v>Краснюков И.М</v>
      </c>
    </row>
    <row r="75" spans="1:2" x14ac:dyDescent="0.4">
      <c r="A75" s="28" t="s">
        <v>133</v>
      </c>
      <c r="B75" s="28" t="str">
        <f t="shared" si="1"/>
        <v>Краснюков И.М</v>
      </c>
    </row>
    <row r="76" spans="1:2" x14ac:dyDescent="0.4">
      <c r="A76" s="28" t="s">
        <v>134</v>
      </c>
      <c r="B76" s="28" t="str">
        <f t="shared" si="1"/>
        <v>Краснюков И.М</v>
      </c>
    </row>
    <row r="77" spans="1:2" x14ac:dyDescent="0.4">
      <c r="A77" s="28" t="s">
        <v>135</v>
      </c>
      <c r="B77" s="28" t="str">
        <f t="shared" si="1"/>
        <v>Краснюков И.М</v>
      </c>
    </row>
    <row r="78" spans="1:2" x14ac:dyDescent="0.4">
      <c r="A78" s="28" t="s">
        <v>136</v>
      </c>
      <c r="B78" s="28" t="str">
        <f t="shared" si="1"/>
        <v>Краснюков И.М</v>
      </c>
    </row>
    <row r="79" spans="1:2" x14ac:dyDescent="0.4">
      <c r="A79" s="28" t="s">
        <v>137</v>
      </c>
      <c r="B79" s="28" t="str">
        <f t="shared" si="1"/>
        <v>Краснюков И.М</v>
      </c>
    </row>
    <row r="80" spans="1:2" x14ac:dyDescent="0.4">
      <c r="A80" s="28" t="s">
        <v>138</v>
      </c>
      <c r="B80" s="28" t="str">
        <f t="shared" si="1"/>
        <v>Краснюков И.М</v>
      </c>
    </row>
    <row r="81" spans="1:2" x14ac:dyDescent="0.4">
      <c r="A81" s="28" t="s">
        <v>139</v>
      </c>
      <c r="B81" s="28" t="str">
        <f t="shared" si="1"/>
        <v>Краснюков И.М</v>
      </c>
    </row>
    <row r="82" spans="1:2" x14ac:dyDescent="0.4">
      <c r="A82" s="28" t="s">
        <v>140</v>
      </c>
      <c r="B82" s="28" t="str">
        <f t="shared" si="1"/>
        <v>Краснюков И.М</v>
      </c>
    </row>
    <row r="83" spans="1:2" x14ac:dyDescent="0.4">
      <c r="A83" s="28" t="s">
        <v>141</v>
      </c>
      <c r="B83" s="28" t="str">
        <f t="shared" si="1"/>
        <v>Краснюков И.М</v>
      </c>
    </row>
    <row r="84" spans="1:2" x14ac:dyDescent="0.4">
      <c r="A84" s="28" t="s">
        <v>142</v>
      </c>
      <c r="B84" s="28" t="str">
        <f t="shared" si="1"/>
        <v>Краснюков И.М</v>
      </c>
    </row>
    <row r="85" spans="1:2" x14ac:dyDescent="0.4">
      <c r="A85" s="28" t="s">
        <v>143</v>
      </c>
      <c r="B85" s="28" t="str">
        <f t="shared" si="1"/>
        <v>Краснюков И.М</v>
      </c>
    </row>
    <row r="86" spans="1:2" x14ac:dyDescent="0.4">
      <c r="A86" s="28" t="s">
        <v>144</v>
      </c>
      <c r="B86" s="28" t="str">
        <f>$B$9</f>
        <v>Краснюков И.М</v>
      </c>
    </row>
    <row r="87" spans="1:2" x14ac:dyDescent="0.4">
      <c r="A87" s="28" t="s">
        <v>145</v>
      </c>
      <c r="B87" s="28" t="str">
        <f>$B$10</f>
        <v>ТОО «Аврора Сервис» ГИП</v>
      </c>
    </row>
    <row r="88" spans="1:2" x14ac:dyDescent="0.4">
      <c r="A88" s="28" t="s">
        <v>146</v>
      </c>
      <c r="B88" s="28" t="str">
        <f t="shared" ref="B88:B101" si="2">$B$10</f>
        <v>ТОО «Аврора Сервис» ГИП</v>
      </c>
    </row>
    <row r="89" spans="1:2" x14ac:dyDescent="0.4">
      <c r="A89" s="28" t="s">
        <v>147</v>
      </c>
      <c r="B89" s="28" t="str">
        <f t="shared" si="2"/>
        <v>ТОО «Аврора Сервис» ГИП</v>
      </c>
    </row>
    <row r="90" spans="1:2" x14ac:dyDescent="0.4">
      <c r="A90" s="28" t="s">
        <v>148</v>
      </c>
      <c r="B90" s="28" t="str">
        <f t="shared" si="2"/>
        <v>ТОО «Аврора Сервис» ГИП</v>
      </c>
    </row>
    <row r="91" spans="1:2" x14ac:dyDescent="0.4">
      <c r="A91" s="28" t="s">
        <v>149</v>
      </c>
      <c r="B91" s="28" t="str">
        <f t="shared" si="2"/>
        <v>ТОО «Аврора Сервис» ГИП</v>
      </c>
    </row>
    <row r="92" spans="1:2" x14ac:dyDescent="0.4">
      <c r="A92" s="28" t="s">
        <v>150</v>
      </c>
      <c r="B92" s="28" t="str">
        <f t="shared" si="2"/>
        <v>ТОО «Аврора Сервис» ГИП</v>
      </c>
    </row>
    <row r="93" spans="1:2" x14ac:dyDescent="0.4">
      <c r="A93" s="28" t="s">
        <v>151</v>
      </c>
      <c r="B93" s="28" t="str">
        <f t="shared" si="2"/>
        <v>ТОО «Аврора Сервис» ГИП</v>
      </c>
    </row>
    <row r="94" spans="1:2" x14ac:dyDescent="0.4">
      <c r="A94" s="28" t="s">
        <v>152</v>
      </c>
      <c r="B94" s="28" t="str">
        <f t="shared" si="2"/>
        <v>ТОО «Аврора Сервис» ГИП</v>
      </c>
    </row>
    <row r="95" spans="1:2" x14ac:dyDescent="0.4">
      <c r="A95" s="28" t="s">
        <v>153</v>
      </c>
      <c r="B95" s="28" t="str">
        <f t="shared" si="2"/>
        <v>ТОО «Аврора Сервис» ГИП</v>
      </c>
    </row>
    <row r="96" spans="1:2" x14ac:dyDescent="0.4">
      <c r="A96" s="28" t="s">
        <v>154</v>
      </c>
      <c r="B96" s="28" t="str">
        <f t="shared" si="2"/>
        <v>ТОО «Аврора Сервис» ГИП</v>
      </c>
    </row>
    <row r="97" spans="1:2" x14ac:dyDescent="0.4">
      <c r="A97" s="28" t="s">
        <v>155</v>
      </c>
      <c r="B97" s="28" t="str">
        <f t="shared" si="2"/>
        <v>ТОО «Аврора Сервис» ГИП</v>
      </c>
    </row>
    <row r="98" spans="1:2" x14ac:dyDescent="0.4">
      <c r="A98" s="28" t="s">
        <v>156</v>
      </c>
      <c r="B98" s="28" t="str">
        <f t="shared" si="2"/>
        <v>ТОО «Аврора Сервис» ГИП</v>
      </c>
    </row>
    <row r="99" spans="1:2" x14ac:dyDescent="0.4">
      <c r="A99" s="28" t="s">
        <v>157</v>
      </c>
      <c r="B99" s="28" t="str">
        <f t="shared" si="2"/>
        <v>ТОО «Аврора Сервис» ГИП</v>
      </c>
    </row>
    <row r="100" spans="1:2" x14ac:dyDescent="0.4">
      <c r="A100" s="28" t="s">
        <v>158</v>
      </c>
      <c r="B100" s="28" t="str">
        <f t="shared" si="2"/>
        <v>ТОО «Аврора Сервис» ГИП</v>
      </c>
    </row>
    <row r="101" spans="1:2" x14ac:dyDescent="0.4">
      <c r="A101" s="28" t="s">
        <v>159</v>
      </c>
      <c r="B101" s="28" t="str">
        <f t="shared" si="2"/>
        <v>ТОО «Аврора Сервис» ГИП</v>
      </c>
    </row>
    <row r="102" spans="1:2" x14ac:dyDescent="0.4">
      <c r="A102" s="28" t="s">
        <v>160</v>
      </c>
      <c r="B102" s="28" t="str">
        <f>$B$11</f>
        <v>не было</v>
      </c>
    </row>
    <row r="103" spans="1:2" x14ac:dyDescent="0.4">
      <c r="A103" s="28" t="s">
        <v>161</v>
      </c>
      <c r="B103" s="28" t="str">
        <f t="shared" ref="B103:B116" si="3">$B$11</f>
        <v>не было</v>
      </c>
    </row>
    <row r="104" spans="1:2" x14ac:dyDescent="0.4">
      <c r="A104" s="28" t="s">
        <v>162</v>
      </c>
      <c r="B104" s="28" t="str">
        <f t="shared" si="3"/>
        <v>не было</v>
      </c>
    </row>
    <row r="105" spans="1:2" x14ac:dyDescent="0.4">
      <c r="A105" s="28" t="s">
        <v>163</v>
      </c>
      <c r="B105" s="28" t="str">
        <f t="shared" si="3"/>
        <v>не было</v>
      </c>
    </row>
    <row r="106" spans="1:2" x14ac:dyDescent="0.4">
      <c r="A106" s="28" t="s">
        <v>164</v>
      </c>
      <c r="B106" s="28" t="str">
        <f t="shared" si="3"/>
        <v>не было</v>
      </c>
    </row>
    <row r="107" spans="1:2" x14ac:dyDescent="0.4">
      <c r="A107" s="28" t="s">
        <v>165</v>
      </c>
      <c r="B107" s="28" t="str">
        <f t="shared" si="3"/>
        <v>не было</v>
      </c>
    </row>
    <row r="108" spans="1:2" x14ac:dyDescent="0.4">
      <c r="A108" s="28" t="s">
        <v>166</v>
      </c>
      <c r="B108" s="28" t="str">
        <f t="shared" si="3"/>
        <v>не было</v>
      </c>
    </row>
    <row r="109" spans="1:2" x14ac:dyDescent="0.4">
      <c r="A109" s="28" t="s">
        <v>167</v>
      </c>
      <c r="B109" s="28" t="str">
        <f t="shared" si="3"/>
        <v>не было</v>
      </c>
    </row>
    <row r="110" spans="1:2" x14ac:dyDescent="0.4">
      <c r="A110" s="28" t="s">
        <v>168</v>
      </c>
      <c r="B110" s="28" t="str">
        <f t="shared" si="3"/>
        <v>не было</v>
      </c>
    </row>
    <row r="111" spans="1:2" x14ac:dyDescent="0.4">
      <c r="A111" s="28" t="s">
        <v>169</v>
      </c>
      <c r="B111" s="28" t="str">
        <f t="shared" si="3"/>
        <v>не было</v>
      </c>
    </row>
    <row r="112" spans="1:2" x14ac:dyDescent="0.4">
      <c r="A112" s="28" t="s">
        <v>170</v>
      </c>
      <c r="B112" s="28" t="str">
        <f t="shared" si="3"/>
        <v>не было</v>
      </c>
    </row>
    <row r="113" spans="1:2" x14ac:dyDescent="0.4">
      <c r="A113" s="28" t="s">
        <v>171</v>
      </c>
      <c r="B113" s="28" t="str">
        <f t="shared" si="3"/>
        <v>не было</v>
      </c>
    </row>
    <row r="114" spans="1:2" x14ac:dyDescent="0.4">
      <c r="A114" s="28" t="s">
        <v>172</v>
      </c>
      <c r="B114" s="28" t="str">
        <f t="shared" si="3"/>
        <v>не было</v>
      </c>
    </row>
    <row r="115" spans="1:2" x14ac:dyDescent="0.4">
      <c r="A115" s="28" t="s">
        <v>173</v>
      </c>
      <c r="B115" s="28" t="str">
        <f t="shared" si="3"/>
        <v>не было</v>
      </c>
    </row>
    <row r="116" spans="1:2" x14ac:dyDescent="0.4">
      <c r="A116" s="28" t="s">
        <v>174</v>
      </c>
      <c r="B116" s="28" t="str">
        <f t="shared" si="3"/>
        <v>не было</v>
      </c>
    </row>
    <row r="117" spans="1:2" x14ac:dyDescent="0.4">
      <c r="A117" s="28" t="s">
        <v>175</v>
      </c>
      <c r="B117" s="28" t="str">
        <f>$B$6</f>
        <v>Ответственный за обьект</v>
      </c>
    </row>
    <row r="118" spans="1:2" x14ac:dyDescent="0.4">
      <c r="A118" s="28" t="s">
        <v>176</v>
      </c>
      <c r="B118" s="28" t="str">
        <f t="shared" ref="B118:B131" si="4">$B$6</f>
        <v>Ответственный за обьект</v>
      </c>
    </row>
    <row r="119" spans="1:2" x14ac:dyDescent="0.4">
      <c r="A119" s="28" t="s">
        <v>177</v>
      </c>
      <c r="B119" s="28" t="str">
        <f t="shared" si="4"/>
        <v>Ответственный за обьект</v>
      </c>
    </row>
    <row r="120" spans="1:2" x14ac:dyDescent="0.4">
      <c r="A120" s="28" t="s">
        <v>178</v>
      </c>
      <c r="B120" s="28" t="str">
        <f t="shared" si="4"/>
        <v>Ответственный за обьект</v>
      </c>
    </row>
    <row r="121" spans="1:2" x14ac:dyDescent="0.4">
      <c r="A121" s="28" t="s">
        <v>179</v>
      </c>
      <c r="B121" s="28" t="str">
        <f t="shared" si="4"/>
        <v>Ответственный за обьект</v>
      </c>
    </row>
    <row r="122" spans="1:2" x14ac:dyDescent="0.4">
      <c r="A122" s="28" t="s">
        <v>180</v>
      </c>
      <c r="B122" s="28" t="str">
        <f t="shared" si="4"/>
        <v>Ответственный за обьект</v>
      </c>
    </row>
    <row r="123" spans="1:2" x14ac:dyDescent="0.4">
      <c r="A123" s="28" t="s">
        <v>181</v>
      </c>
      <c r="B123" s="28" t="str">
        <f t="shared" si="4"/>
        <v>Ответственный за обьект</v>
      </c>
    </row>
    <row r="124" spans="1:2" x14ac:dyDescent="0.4">
      <c r="A124" s="28" t="s">
        <v>182</v>
      </c>
      <c r="B124" s="28" t="str">
        <f t="shared" si="4"/>
        <v>Ответственный за обьект</v>
      </c>
    </row>
    <row r="125" spans="1:2" x14ac:dyDescent="0.4">
      <c r="A125" s="28" t="s">
        <v>183</v>
      </c>
      <c r="B125" s="28" t="str">
        <f t="shared" si="4"/>
        <v>Ответственный за обьект</v>
      </c>
    </row>
    <row r="126" spans="1:2" x14ac:dyDescent="0.4">
      <c r="A126" s="28" t="s">
        <v>184</v>
      </c>
      <c r="B126" s="28" t="str">
        <f t="shared" si="4"/>
        <v>Ответственный за обьект</v>
      </c>
    </row>
    <row r="127" spans="1:2" x14ac:dyDescent="0.4">
      <c r="A127" s="28" t="s">
        <v>185</v>
      </c>
      <c r="B127" s="28" t="str">
        <f t="shared" si="4"/>
        <v>Ответственный за обьект</v>
      </c>
    </row>
    <row r="128" spans="1:2" x14ac:dyDescent="0.4">
      <c r="A128" s="28" t="s">
        <v>186</v>
      </c>
      <c r="B128" s="28" t="str">
        <f t="shared" si="4"/>
        <v>Ответственный за обьект</v>
      </c>
    </row>
    <row r="129" spans="1:2" x14ac:dyDescent="0.4">
      <c r="A129" s="28" t="s">
        <v>187</v>
      </c>
      <c r="B129" s="28" t="str">
        <f t="shared" si="4"/>
        <v>Ответственный за обьект</v>
      </c>
    </row>
    <row r="130" spans="1:2" x14ac:dyDescent="0.4">
      <c r="A130" s="28" t="s">
        <v>188</v>
      </c>
      <c r="B130" s="28" t="str">
        <f t="shared" si="4"/>
        <v>Ответственный за обьект</v>
      </c>
    </row>
    <row r="131" spans="1:2" x14ac:dyDescent="0.4">
      <c r="A131" s="28" t="s">
        <v>189</v>
      </c>
      <c r="B131" s="28" t="str">
        <f t="shared" si="4"/>
        <v>Ответственный за обьект</v>
      </c>
    </row>
    <row r="132" spans="1:2" x14ac:dyDescent="0.4">
      <c r="A132" s="28" t="s">
        <v>200</v>
      </c>
      <c r="B132" s="28" t="str">
        <f>IF(D9="","",D9)</f>
        <v>Должность сварщика</v>
      </c>
    </row>
    <row r="133" spans="1:2" x14ac:dyDescent="0.4">
      <c r="A133" s="28" t="s">
        <v>199</v>
      </c>
      <c r="B133" s="28" t="str">
        <f t="shared" ref="B133:B152" si="5">IF(D10="","",D10)</f>
        <v>ФИО сварщика</v>
      </c>
    </row>
    <row r="134" spans="1:2" x14ac:dyDescent="0.4">
      <c r="A134" s="28" t="s">
        <v>205</v>
      </c>
      <c r="B134" s="28" t="str">
        <f t="shared" si="5"/>
        <v>Дата начала журнала сварочных работ</v>
      </c>
    </row>
    <row r="135" spans="1:2" x14ac:dyDescent="0.4">
      <c r="A135" s="28" t="s">
        <v>206</v>
      </c>
      <c r="B135" s="28" t="str">
        <f t="shared" si="5"/>
        <v>Дата окончания журнала сварочных работ</v>
      </c>
    </row>
    <row r="136" spans="1:2" x14ac:dyDescent="0.4">
      <c r="A136" s="28" t="s">
        <v>212</v>
      </c>
      <c r="B136" s="28" t="str">
        <f t="shared" si="5"/>
        <v>Технический надзор (Название предприятия)</v>
      </c>
    </row>
    <row r="137" spans="1:2" x14ac:dyDescent="0.4">
      <c r="A137" s="28" t="s">
        <v>214</v>
      </c>
      <c r="B137" s="28" t="str">
        <f t="shared" si="5"/>
        <v>Технический надзор (ФИО представителя)</v>
      </c>
    </row>
    <row r="138" spans="1:2" x14ac:dyDescent="0.4">
      <c r="A138" s="28" t="s">
        <v>215</v>
      </c>
      <c r="B138" s="28" t="str">
        <f t="shared" si="5"/>
        <v>Роль представителя строительно - монтажной Организации ТОО «Аврора Сервис»</v>
      </c>
    </row>
    <row r="139" spans="1:2" x14ac:dyDescent="0.4">
      <c r="A139" s="28" t="s">
        <v>216</v>
      </c>
      <c r="B139" s="28" t="str">
        <f t="shared" si="5"/>
        <v>ФИО представителя строительно - монтажной Организации ТОО «Аврора Сервис»</v>
      </c>
    </row>
    <row r="140" spans="1:2" x14ac:dyDescent="0.4">
      <c r="A140" s="28" t="s">
        <v>218</v>
      </c>
      <c r="B140" s="28" t="str">
        <f t="shared" si="5"/>
        <v>ТИП Строения</v>
      </c>
    </row>
    <row r="141" spans="1:2" x14ac:dyDescent="0.4">
      <c r="A141" s="28" t="s">
        <v>777</v>
      </c>
      <c r="B141" s="28" t="str">
        <f>IF(D18="","",D18)</f>
        <v xml:space="preserve">Журнал по монтажу строительных конструкции начат             </v>
      </c>
    </row>
    <row r="142" spans="1:2" x14ac:dyDescent="0.4">
      <c r="A142" s="28" t="s">
        <v>778</v>
      </c>
      <c r="B142" s="28" t="str">
        <f t="shared" si="5"/>
        <v xml:space="preserve">Журнал по монтажу строительных конструкции ОКОНЧЕН             </v>
      </c>
    </row>
    <row r="143" spans="1:2" x14ac:dyDescent="0.4">
      <c r="A143" s="28" t="s">
        <v>1242</v>
      </c>
      <c r="B143" s="28" t="str">
        <f t="shared" si="5"/>
        <v>Заказчик, застройщик ТОО «Кар-Тел»</v>
      </c>
    </row>
    <row r="144" spans="1:2" x14ac:dyDescent="0.4">
      <c r="A144" s="28" t="s">
        <v>1246</v>
      </c>
      <c r="B144" s="28" t="str">
        <f t="shared" si="5"/>
        <v>Дата начало работ в журнале производства работ</v>
      </c>
    </row>
    <row r="145" spans="1:2" x14ac:dyDescent="0.4">
      <c r="A145" s="28" t="s">
        <v>1247</v>
      </c>
      <c r="B145" s="28" t="str">
        <f t="shared" si="5"/>
        <v>Дата окончания работ в журнале производства работ</v>
      </c>
    </row>
    <row r="146" spans="1:2" x14ac:dyDescent="0.4">
      <c r="B146" s="28" t="str">
        <f t="shared" si="5"/>
        <v/>
      </c>
    </row>
    <row r="147" spans="1:2" x14ac:dyDescent="0.4">
      <c r="B147" s="28" t="str">
        <f t="shared" si="5"/>
        <v/>
      </c>
    </row>
    <row r="148" spans="1:2" x14ac:dyDescent="0.4">
      <c r="B148" s="28" t="str">
        <f t="shared" si="5"/>
        <v/>
      </c>
    </row>
    <row r="149" spans="1:2" x14ac:dyDescent="0.4">
      <c r="B149" s="28" t="str">
        <f t="shared" si="5"/>
        <v/>
      </c>
    </row>
    <row r="150" spans="1:2" x14ac:dyDescent="0.4">
      <c r="B150" s="28" t="str">
        <f t="shared" si="5"/>
        <v/>
      </c>
    </row>
    <row r="151" spans="1:2" x14ac:dyDescent="0.4">
      <c r="B151" s="28" t="str">
        <f t="shared" si="5"/>
        <v/>
      </c>
    </row>
    <row r="152" spans="1:2" x14ac:dyDescent="0.4">
      <c r="B152" s="28" t="str">
        <f t="shared" si="5"/>
        <v/>
      </c>
    </row>
    <row r="153" spans="1:2" x14ac:dyDescent="0.4">
      <c r="A153" s="28" t="s">
        <v>207</v>
      </c>
      <c r="B153" s="28" t="s">
        <v>208</v>
      </c>
    </row>
    <row r="154" spans="1:2" x14ac:dyDescent="0.4">
      <c r="A154" s="34" t="s">
        <v>225</v>
      </c>
      <c r="B154" s="28" t="str">
        <f>IF('ЖСР Персонал'!A2 ="","",'ЖСР Персонал'!A2)</f>
        <v>Фамилия, имя, отчество???</v>
      </c>
    </row>
    <row r="155" spans="1:2" x14ac:dyDescent="0.4">
      <c r="A155" s="34" t="s">
        <v>226</v>
      </c>
      <c r="B155" s="28" t="str">
        <f>IF('ЖСР Персонал'!A3 ="","",'ЖСР Персонал'!A3)</f>
        <v>Фамилия, имя, отчество??????</v>
      </c>
    </row>
    <row r="156" spans="1:2" x14ac:dyDescent="0.4">
      <c r="A156" s="34" t="s">
        <v>227</v>
      </c>
      <c r="B156" s="28" t="str">
        <f>IF('ЖСР Персонал'!A4 ="","",'ЖСР Персонал'!A4)</f>
        <v>Фамилия, имя, отчество?????????</v>
      </c>
    </row>
    <row r="157" spans="1:2" x14ac:dyDescent="0.4">
      <c r="A157" s="34" t="s">
        <v>228</v>
      </c>
      <c r="B157" s="28" t="str">
        <f>IF('ЖСР Персонал'!A5 ="","",'ЖСР Персонал'!A5)</f>
        <v>Фамилия, имя, отчество????????????</v>
      </c>
    </row>
    <row r="158" spans="1:2" x14ac:dyDescent="0.4">
      <c r="A158" s="34" t="s">
        <v>229</v>
      </c>
      <c r="B158" s="28" t="str">
        <f>IF('ЖСР Персонал'!A6 ="","",'ЖСР Персонал'!A6)</f>
        <v>Фамилия, имя, отчество???????????????</v>
      </c>
    </row>
    <row r="159" spans="1:2" x14ac:dyDescent="0.4">
      <c r="A159" s="34" t="s">
        <v>230</v>
      </c>
      <c r="B159" s="28" t="str">
        <f>IF('ЖСР Персонал'!A7 ="","",'ЖСР Персонал'!A7)</f>
        <v>Фамилия, имя, отчество??????????????????</v>
      </c>
    </row>
    <row r="160" spans="1:2" x14ac:dyDescent="0.4">
      <c r="A160" s="34" t="s">
        <v>231</v>
      </c>
      <c r="B160" s="28" t="str">
        <f>IF('ЖСР Персонал'!A8 ="","",'ЖСР Персонал'!A8)</f>
        <v>Фамилия, имя, отчество?????????????????????</v>
      </c>
    </row>
    <row r="161" spans="1:2" x14ac:dyDescent="0.4">
      <c r="A161" s="34" t="s">
        <v>232</v>
      </c>
      <c r="B161" s="28" t="str">
        <f>IF('ЖСР Персонал'!A9 ="","",'ЖСР Персонал'!A9)</f>
        <v>Фамилия, имя, отчество????????????????????????</v>
      </c>
    </row>
    <row r="162" spans="1:2" x14ac:dyDescent="0.4">
      <c r="A162" s="34" t="s">
        <v>233</v>
      </c>
      <c r="B162" s="28" t="str">
        <f>IF('ЖСР Персонал'!A10 ="","",'ЖСР Персонал'!A10)</f>
        <v>Фамилия, имя, отчество???????????????????????????</v>
      </c>
    </row>
    <row r="163" spans="1:2" x14ac:dyDescent="0.4">
      <c r="A163" s="34" t="s">
        <v>234</v>
      </c>
      <c r="B163" s="28" t="str">
        <f>IF('ЖСР Персонал'!A11 ="","",'ЖСР Персонал'!A11)</f>
        <v>Фамилия, имя, отчество??????????????????????????????</v>
      </c>
    </row>
    <row r="164" spans="1:2" x14ac:dyDescent="0.4">
      <c r="A164" s="34" t="s">
        <v>235</v>
      </c>
      <c r="B164" s="28" t="str">
        <f>IF('ЖСР Персонал'!A12 ="","",'ЖСР Персонал'!A12)</f>
        <v>Фамилия, имя, отчество?????????????????????????????????</v>
      </c>
    </row>
    <row r="165" spans="1:2" x14ac:dyDescent="0.4">
      <c r="A165" s="34" t="s">
        <v>236</v>
      </c>
      <c r="B165" s="28" t="str">
        <f>IF('ЖСР Персонал'!A13 ="","",'ЖСР Персонал'!A13)</f>
        <v>Фамилия, имя, отчество????????????????????????????????????</v>
      </c>
    </row>
    <row r="166" spans="1:2" x14ac:dyDescent="0.4">
      <c r="A166" s="34" t="s">
        <v>237</v>
      </c>
      <c r="B166" s="28" t="str">
        <f>IF('ЖСР Персонал'!A14 ="","",'ЖСР Персонал'!A14)</f>
        <v/>
      </c>
    </row>
    <row r="167" spans="1:2" x14ac:dyDescent="0.4">
      <c r="A167" s="34" t="s">
        <v>238</v>
      </c>
      <c r="B167" s="28" t="str">
        <f>IF('ЖСР Персонал'!A15 ="","",'ЖСР Персонал'!A15)</f>
        <v/>
      </c>
    </row>
    <row r="168" spans="1:2" x14ac:dyDescent="0.4">
      <c r="A168" s="34" t="s">
        <v>239</v>
      </c>
      <c r="B168" s="28" t="str">
        <f>IF('ЖСР Персонал'!A16 ="","",'ЖСР Персонал'!A16)</f>
        <v/>
      </c>
    </row>
    <row r="169" spans="1:2" x14ac:dyDescent="0.4">
      <c r="A169" s="34" t="s">
        <v>240</v>
      </c>
      <c r="B169" s="28" t="str">
        <f>IF('ЖСР Персонал'!A17 ="","",'ЖСР Персонал'!A17)</f>
        <v/>
      </c>
    </row>
    <row r="170" spans="1:2" x14ac:dyDescent="0.4">
      <c r="A170" s="34" t="s">
        <v>241</v>
      </c>
      <c r="B170" s="28" t="str">
        <f>IF('ЖСР Персонал'!A18 ="","",'ЖСР Персонал'!A18)</f>
        <v/>
      </c>
    </row>
    <row r="171" spans="1:2" x14ac:dyDescent="0.4">
      <c r="A171" s="34" t="s">
        <v>242</v>
      </c>
      <c r="B171" s="28" t="str">
        <f>IF('ЖСР Персонал'!A19 ="","",'ЖСР Персонал'!A19)</f>
        <v/>
      </c>
    </row>
    <row r="172" spans="1:2" x14ac:dyDescent="0.4">
      <c r="A172" s="34" t="s">
        <v>243</v>
      </c>
      <c r="B172" s="28" t="str">
        <f>IF('ЖСР Персонал'!A20 ="","",'ЖСР Персонал'!A20)</f>
        <v/>
      </c>
    </row>
    <row r="173" spans="1:2" x14ac:dyDescent="0.4">
      <c r="A173" s="34" t="s">
        <v>244</v>
      </c>
      <c r="B173" s="28" t="str">
        <f>IF('ЖСР Персонал'!A21 ="","",'ЖСР Персонал'!A21)</f>
        <v/>
      </c>
    </row>
    <row r="174" spans="1:2" x14ac:dyDescent="0.4">
      <c r="A174" s="34" t="s">
        <v>245</v>
      </c>
      <c r="B174" s="28" t="str">
        <f>IF('ЖСР Персонал'!A22 ="","",'ЖСР Персонал'!A22)</f>
        <v/>
      </c>
    </row>
    <row r="175" spans="1:2" x14ac:dyDescent="0.4">
      <c r="A175" s="34" t="s">
        <v>246</v>
      </c>
      <c r="B175" s="28" t="str">
        <f>IF('ЖСР Персонал'!A23 ="","",'ЖСР Персонал'!A23)</f>
        <v/>
      </c>
    </row>
    <row r="176" spans="1:2" x14ac:dyDescent="0.4">
      <c r="A176" s="34" t="s">
        <v>247</v>
      </c>
      <c r="B176" s="28" t="str">
        <f>IF('ЖСР Персонал'!A24 ="","",'ЖСР Персонал'!A24)</f>
        <v/>
      </c>
    </row>
    <row r="177" spans="1:2" x14ac:dyDescent="0.4">
      <c r="A177" s="34" t="s">
        <v>248</v>
      </c>
      <c r="B177" s="28" t="str">
        <f>IF('ЖСР Персонал'!A25 ="","",'ЖСР Персонал'!A25)</f>
        <v/>
      </c>
    </row>
    <row r="178" spans="1:2" x14ac:dyDescent="0.4">
      <c r="A178" s="34" t="s">
        <v>249</v>
      </c>
      <c r="B178" s="28" t="str">
        <f>IF('ЖСР Персонал'!A26 ="","",'ЖСР Персонал'!A26)</f>
        <v/>
      </c>
    </row>
    <row r="179" spans="1:2" x14ac:dyDescent="0.4">
      <c r="A179" s="34" t="s">
        <v>250</v>
      </c>
      <c r="B179" s="28" t="str">
        <f>IF('ЖСР Персонал'!A27 ="","",'ЖСР Персонал'!A27)</f>
        <v/>
      </c>
    </row>
    <row r="180" spans="1:2" x14ac:dyDescent="0.4">
      <c r="A180" s="34" t="s">
        <v>251</v>
      </c>
      <c r="B180" s="28" t="str">
        <f>IF('ЖСР Персонал'!A28 ="","",'ЖСР Персонал'!A28)</f>
        <v/>
      </c>
    </row>
    <row r="181" spans="1:2" x14ac:dyDescent="0.4">
      <c r="A181" s="34" t="s">
        <v>252</v>
      </c>
      <c r="B181" s="28" t="str">
        <f>IF('ЖСР Персонал'!A29 ="","",'ЖСР Персонал'!A29)</f>
        <v/>
      </c>
    </row>
    <row r="182" spans="1:2" x14ac:dyDescent="0.4">
      <c r="A182" s="34" t="s">
        <v>253</v>
      </c>
      <c r="B182" s="28" t="str">
        <f>IF('ЖСР Персонал'!A30 ="","",'ЖСР Персонал'!A30)</f>
        <v/>
      </c>
    </row>
    <row r="183" spans="1:2" x14ac:dyDescent="0.4">
      <c r="A183" s="34" t="s">
        <v>254</v>
      </c>
      <c r="B183" s="28" t="str">
        <f>IF('ЖСР Персонал'!A31 ="","",'ЖСР Персонал'!A31)</f>
        <v/>
      </c>
    </row>
    <row r="184" spans="1:2" x14ac:dyDescent="0.4">
      <c r="A184" s="34" t="s">
        <v>255</v>
      </c>
      <c r="B184" s="28" t="str">
        <f>IF('ЖСР Персонал'!B2 ="","",'ЖСР Персонал'!B2)</f>
        <v>Специальность и образование???</v>
      </c>
    </row>
    <row r="185" spans="1:2" x14ac:dyDescent="0.4">
      <c r="A185" s="34" t="s">
        <v>256</v>
      </c>
      <c r="B185" s="28" t="str">
        <f>IF('ЖСР Персонал'!B3 ="","",'ЖСР Персонал'!B3)</f>
        <v>Специальность и образование??????</v>
      </c>
    </row>
    <row r="186" spans="1:2" x14ac:dyDescent="0.4">
      <c r="A186" s="34" t="s">
        <v>257</v>
      </c>
      <c r="B186" s="28" t="str">
        <f>IF('ЖСР Персонал'!B4 ="","",'ЖСР Персонал'!B4)</f>
        <v>Специальность и образование?????????</v>
      </c>
    </row>
    <row r="187" spans="1:2" x14ac:dyDescent="0.4">
      <c r="A187" s="34" t="s">
        <v>258</v>
      </c>
      <c r="B187" s="28" t="str">
        <f>IF('ЖСР Персонал'!B5 ="","",'ЖСР Персонал'!B5)</f>
        <v>Специальность и образование????????????</v>
      </c>
    </row>
    <row r="188" spans="1:2" x14ac:dyDescent="0.4">
      <c r="A188" s="34" t="s">
        <v>259</v>
      </c>
      <c r="B188" s="28" t="str">
        <f>IF('ЖСР Персонал'!B6 ="","",'ЖСР Персонал'!B6)</f>
        <v>Специальность и образование???????????????</v>
      </c>
    </row>
    <row r="189" spans="1:2" x14ac:dyDescent="0.4">
      <c r="A189" s="34" t="s">
        <v>260</v>
      </c>
      <c r="B189" s="28" t="str">
        <f>IF('ЖСР Персонал'!B7 ="","",'ЖСР Персонал'!B7)</f>
        <v>Специальность и образование??????????????????</v>
      </c>
    </row>
    <row r="190" spans="1:2" x14ac:dyDescent="0.4">
      <c r="A190" s="34" t="s">
        <v>261</v>
      </c>
      <c r="B190" s="28" t="str">
        <f>IF('ЖСР Персонал'!B8 ="","",'ЖСР Персонал'!B8)</f>
        <v>Специальность и образование?????????????????????</v>
      </c>
    </row>
    <row r="191" spans="1:2" x14ac:dyDescent="0.4">
      <c r="A191" s="34" t="s">
        <v>262</v>
      </c>
      <c r="B191" s="28" t="str">
        <f>IF('ЖСР Персонал'!B9 ="","",'ЖСР Персонал'!B9)</f>
        <v>Специальность и образование????????????????????????</v>
      </c>
    </row>
    <row r="192" spans="1:2" x14ac:dyDescent="0.4">
      <c r="A192" s="34" t="s">
        <v>263</v>
      </c>
      <c r="B192" s="28" t="str">
        <f>IF('ЖСР Персонал'!B10 ="","",'ЖСР Персонал'!B10)</f>
        <v>Специальность и образование???????????????????????????</v>
      </c>
    </row>
    <row r="193" spans="1:2" x14ac:dyDescent="0.4">
      <c r="A193" s="34" t="s">
        <v>264</v>
      </c>
      <c r="B193" s="28" t="str">
        <f>IF('ЖСР Персонал'!B11 ="","",'ЖСР Персонал'!B11)</f>
        <v>Специальность и образование??????????????????????????????</v>
      </c>
    </row>
    <row r="194" spans="1:2" x14ac:dyDescent="0.4">
      <c r="A194" s="34" t="s">
        <v>265</v>
      </c>
      <c r="B194" s="28" t="str">
        <f>IF('ЖСР Персонал'!B12 ="","",'ЖСР Персонал'!B12)</f>
        <v>Специальность и образование?????????????????????????????????</v>
      </c>
    </row>
    <row r="195" spans="1:2" x14ac:dyDescent="0.4">
      <c r="A195" s="34" t="s">
        <v>266</v>
      </c>
      <c r="B195" s="28" t="str">
        <f>IF('ЖСР Персонал'!B13 ="","",'ЖСР Персонал'!B13)</f>
        <v>Специальность и образование????????????????????????????????????</v>
      </c>
    </row>
    <row r="196" spans="1:2" x14ac:dyDescent="0.4">
      <c r="A196" s="34" t="s">
        <v>267</v>
      </c>
      <c r="B196" s="28" t="str">
        <f>IF('ЖСР Персонал'!B14 ="","",'ЖСР Персонал'!B14)</f>
        <v/>
      </c>
    </row>
    <row r="197" spans="1:2" x14ac:dyDescent="0.4">
      <c r="A197" s="34" t="s">
        <v>268</v>
      </c>
      <c r="B197" s="28" t="str">
        <f>IF('ЖСР Персонал'!B15 ="","",'ЖСР Персонал'!B15)</f>
        <v/>
      </c>
    </row>
    <row r="198" spans="1:2" x14ac:dyDescent="0.4">
      <c r="A198" s="34" t="s">
        <v>269</v>
      </c>
      <c r="B198" s="28" t="str">
        <f>IF('ЖСР Персонал'!B16 ="","",'ЖСР Персонал'!B16)</f>
        <v/>
      </c>
    </row>
    <row r="199" spans="1:2" x14ac:dyDescent="0.4">
      <c r="A199" s="34" t="s">
        <v>270</v>
      </c>
      <c r="B199" s="28" t="str">
        <f>IF('ЖСР Персонал'!B17 ="","",'ЖСР Персонал'!B17)</f>
        <v/>
      </c>
    </row>
    <row r="200" spans="1:2" x14ac:dyDescent="0.4">
      <c r="A200" s="34" t="s">
        <v>271</v>
      </c>
      <c r="B200" s="28" t="str">
        <f>IF('ЖСР Персонал'!B18 ="","",'ЖСР Персонал'!B18)</f>
        <v/>
      </c>
    </row>
    <row r="201" spans="1:2" x14ac:dyDescent="0.4">
      <c r="A201" s="34" t="s">
        <v>272</v>
      </c>
      <c r="B201" s="28" t="str">
        <f>IF('ЖСР Персонал'!B19 ="","",'ЖСР Персонал'!B19)</f>
        <v/>
      </c>
    </row>
    <row r="202" spans="1:2" x14ac:dyDescent="0.4">
      <c r="A202" s="34" t="s">
        <v>273</v>
      </c>
      <c r="B202" s="28" t="str">
        <f>IF('ЖСР Персонал'!B20 ="","",'ЖСР Персонал'!B20)</f>
        <v/>
      </c>
    </row>
    <row r="203" spans="1:2" x14ac:dyDescent="0.4">
      <c r="A203" s="34" t="s">
        <v>274</v>
      </c>
      <c r="B203" s="28" t="str">
        <f>IF('ЖСР Персонал'!B21 ="","",'ЖСР Персонал'!B21)</f>
        <v/>
      </c>
    </row>
    <row r="204" spans="1:2" x14ac:dyDescent="0.4">
      <c r="A204" s="34" t="s">
        <v>275</v>
      </c>
      <c r="B204" s="28" t="str">
        <f>IF('ЖСР Персонал'!B22 ="","",'ЖСР Персонал'!B22)</f>
        <v/>
      </c>
    </row>
    <row r="205" spans="1:2" x14ac:dyDescent="0.4">
      <c r="A205" s="34" t="s">
        <v>276</v>
      </c>
      <c r="B205" s="28" t="str">
        <f>IF('ЖСР Персонал'!B23 ="","",'ЖСР Персонал'!B23)</f>
        <v/>
      </c>
    </row>
    <row r="206" spans="1:2" x14ac:dyDescent="0.4">
      <c r="A206" s="34" t="s">
        <v>277</v>
      </c>
      <c r="B206" s="28" t="str">
        <f>IF('ЖСР Персонал'!B24 ="","",'ЖСР Персонал'!B24)</f>
        <v/>
      </c>
    </row>
    <row r="207" spans="1:2" x14ac:dyDescent="0.4">
      <c r="A207" s="34" t="s">
        <v>278</v>
      </c>
      <c r="B207" s="28" t="str">
        <f>IF('ЖСР Персонал'!B25 ="","",'ЖСР Персонал'!B25)</f>
        <v/>
      </c>
    </row>
    <row r="208" spans="1:2" x14ac:dyDescent="0.4">
      <c r="A208" s="34" t="s">
        <v>279</v>
      </c>
      <c r="B208" s="28" t="str">
        <f>IF('ЖСР Персонал'!B26 ="","",'ЖСР Персонал'!B26)</f>
        <v/>
      </c>
    </row>
    <row r="209" spans="1:2" x14ac:dyDescent="0.4">
      <c r="A209" s="34" t="s">
        <v>280</v>
      </c>
      <c r="B209" s="28" t="str">
        <f>IF('ЖСР Персонал'!B27 ="","",'ЖСР Персонал'!B27)</f>
        <v/>
      </c>
    </row>
    <row r="210" spans="1:2" x14ac:dyDescent="0.4">
      <c r="A210" s="34" t="s">
        <v>281</v>
      </c>
      <c r="B210" s="28" t="str">
        <f>IF('ЖСР Персонал'!B28 ="","",'ЖСР Персонал'!B28)</f>
        <v/>
      </c>
    </row>
    <row r="211" spans="1:2" x14ac:dyDescent="0.4">
      <c r="A211" s="34" t="s">
        <v>282</v>
      </c>
      <c r="B211" s="28" t="str">
        <f>IF('ЖСР Персонал'!B29 ="","",'ЖСР Персонал'!B29)</f>
        <v/>
      </c>
    </row>
    <row r="212" spans="1:2" x14ac:dyDescent="0.4">
      <c r="A212" s="34" t="s">
        <v>283</v>
      </c>
      <c r="B212" s="28" t="str">
        <f>IF('ЖСР Персонал'!B30 ="","",'ЖСР Персонал'!B30)</f>
        <v/>
      </c>
    </row>
    <row r="213" spans="1:2" x14ac:dyDescent="0.4">
      <c r="A213" s="34" t="s">
        <v>284</v>
      </c>
      <c r="B213" s="28" t="str">
        <f>IF('ЖСР Персонал'!B31 ="","",'ЖСР Персонал'!B31)</f>
        <v/>
      </c>
    </row>
    <row r="214" spans="1:2" x14ac:dyDescent="0.4">
      <c r="A214" s="34" t="s">
        <v>285</v>
      </c>
      <c r="B214" s="28" t="str">
        <f>IF('ЖСР Персонал'!C2 ="","",'ЖСР Персонал'!C2)</f>
        <v>Занимаемая должность???</v>
      </c>
    </row>
    <row r="215" spans="1:2" x14ac:dyDescent="0.4">
      <c r="A215" s="34" t="s">
        <v>286</v>
      </c>
      <c r="B215" s="28" t="str">
        <f>IF('ЖСР Персонал'!C3 ="","",'ЖСР Персонал'!C3)</f>
        <v>Занимаемая должность??????</v>
      </c>
    </row>
    <row r="216" spans="1:2" x14ac:dyDescent="0.4">
      <c r="A216" s="34" t="s">
        <v>287</v>
      </c>
      <c r="B216" s="28" t="str">
        <f>IF('ЖСР Персонал'!C4 ="","",'ЖСР Персонал'!C4)</f>
        <v>Занимаемая должность?????????</v>
      </c>
    </row>
    <row r="217" spans="1:2" x14ac:dyDescent="0.4">
      <c r="A217" s="34" t="s">
        <v>288</v>
      </c>
      <c r="B217" s="28" t="str">
        <f>IF('ЖСР Персонал'!C5 ="","",'ЖСР Персонал'!C5)</f>
        <v>Занимаемая должность????????????</v>
      </c>
    </row>
    <row r="218" spans="1:2" x14ac:dyDescent="0.4">
      <c r="A218" s="34" t="s">
        <v>289</v>
      </c>
      <c r="B218" s="28" t="str">
        <f>IF('ЖСР Персонал'!C6 ="","",'ЖСР Персонал'!C6)</f>
        <v>Занимаемая должность???????????????</v>
      </c>
    </row>
    <row r="219" spans="1:2" x14ac:dyDescent="0.4">
      <c r="A219" s="34" t="s">
        <v>290</v>
      </c>
      <c r="B219" s="28" t="str">
        <f>IF('ЖСР Персонал'!C7 ="","",'ЖСР Персонал'!C7)</f>
        <v>Занимаемая должность??????????????????</v>
      </c>
    </row>
    <row r="220" spans="1:2" x14ac:dyDescent="0.4">
      <c r="A220" s="34" t="s">
        <v>291</v>
      </c>
      <c r="B220" s="28" t="str">
        <f>IF('ЖСР Персонал'!C8 ="","",'ЖСР Персонал'!C8)</f>
        <v>Занимаемая должность?????????????????????</v>
      </c>
    </row>
    <row r="221" spans="1:2" x14ac:dyDescent="0.4">
      <c r="A221" s="34" t="s">
        <v>292</v>
      </c>
      <c r="B221" s="28" t="str">
        <f>IF('ЖСР Персонал'!C9 ="","",'ЖСР Персонал'!C9)</f>
        <v>Занимаемая должность????????????????????????</v>
      </c>
    </row>
    <row r="222" spans="1:2" x14ac:dyDescent="0.4">
      <c r="A222" s="34" t="s">
        <v>293</v>
      </c>
      <c r="B222" s="28" t="str">
        <f>IF('ЖСР Персонал'!C10 ="","",'ЖСР Персонал'!C10)</f>
        <v>Занимаемая должность???????????????????????????</v>
      </c>
    </row>
    <row r="223" spans="1:2" x14ac:dyDescent="0.4">
      <c r="A223" s="34" t="s">
        <v>294</v>
      </c>
      <c r="B223" s="28" t="str">
        <f>IF('ЖСР Персонал'!C11 ="","",'ЖСР Персонал'!C11)</f>
        <v>Занимаемая должность??????????????????????????????</v>
      </c>
    </row>
    <row r="224" spans="1:2" x14ac:dyDescent="0.4">
      <c r="A224" s="34" t="s">
        <v>295</v>
      </c>
      <c r="B224" s="28" t="str">
        <f>IF('ЖСР Персонал'!C12 ="","",'ЖСР Персонал'!C12)</f>
        <v>Занимаемая должность?????????????????????????????????</v>
      </c>
    </row>
    <row r="225" spans="1:2" x14ac:dyDescent="0.4">
      <c r="A225" s="34" t="s">
        <v>296</v>
      </c>
      <c r="B225" s="28" t="str">
        <f>IF('ЖСР Персонал'!C13 ="","",'ЖСР Персонал'!C13)</f>
        <v>Занимаемая должность????????????????????????????????????</v>
      </c>
    </row>
    <row r="226" spans="1:2" x14ac:dyDescent="0.4">
      <c r="A226" s="34" t="s">
        <v>297</v>
      </c>
      <c r="B226" s="28" t="str">
        <f>IF('ЖСР Персонал'!C14 ="","",'ЖСР Персонал'!C14)</f>
        <v/>
      </c>
    </row>
    <row r="227" spans="1:2" x14ac:dyDescent="0.4">
      <c r="A227" s="34" t="s">
        <v>298</v>
      </c>
      <c r="B227" s="28" t="str">
        <f>IF('ЖСР Персонал'!C15 ="","",'ЖСР Персонал'!C15)</f>
        <v/>
      </c>
    </row>
    <row r="228" spans="1:2" x14ac:dyDescent="0.4">
      <c r="A228" s="34" t="s">
        <v>299</v>
      </c>
      <c r="B228" s="28" t="str">
        <f>IF('ЖСР Персонал'!C16 ="","",'ЖСР Персонал'!C16)</f>
        <v/>
      </c>
    </row>
    <row r="229" spans="1:2" x14ac:dyDescent="0.4">
      <c r="A229" s="34" t="s">
        <v>300</v>
      </c>
      <c r="B229" s="28" t="str">
        <f>IF('ЖСР Персонал'!C17 ="","",'ЖСР Персонал'!C17)</f>
        <v/>
      </c>
    </row>
    <row r="230" spans="1:2" x14ac:dyDescent="0.4">
      <c r="A230" s="34" t="s">
        <v>301</v>
      </c>
      <c r="B230" s="28" t="str">
        <f>IF('ЖСР Персонал'!C18 ="","",'ЖСР Персонал'!C18)</f>
        <v/>
      </c>
    </row>
    <row r="231" spans="1:2" x14ac:dyDescent="0.4">
      <c r="A231" s="34" t="s">
        <v>302</v>
      </c>
      <c r="B231" s="28" t="str">
        <f>IF('ЖСР Персонал'!C19 ="","",'ЖСР Персонал'!C19)</f>
        <v/>
      </c>
    </row>
    <row r="232" spans="1:2" x14ac:dyDescent="0.4">
      <c r="A232" s="34" t="s">
        <v>303</v>
      </c>
      <c r="B232" s="28" t="str">
        <f>IF('ЖСР Персонал'!C20 ="","",'ЖСР Персонал'!C20)</f>
        <v/>
      </c>
    </row>
    <row r="233" spans="1:2" x14ac:dyDescent="0.4">
      <c r="A233" s="34" t="s">
        <v>304</v>
      </c>
      <c r="B233" s="28" t="str">
        <f>IF('ЖСР Персонал'!C21 ="","",'ЖСР Персонал'!C21)</f>
        <v/>
      </c>
    </row>
    <row r="234" spans="1:2" x14ac:dyDescent="0.4">
      <c r="A234" s="34" t="s">
        <v>305</v>
      </c>
      <c r="B234" s="28" t="str">
        <f>IF('ЖСР Персонал'!C22 ="","",'ЖСР Персонал'!C22)</f>
        <v/>
      </c>
    </row>
    <row r="235" spans="1:2" x14ac:dyDescent="0.4">
      <c r="A235" s="34" t="s">
        <v>306</v>
      </c>
      <c r="B235" s="28" t="str">
        <f>IF('ЖСР Персонал'!C23 ="","",'ЖСР Персонал'!C23)</f>
        <v/>
      </c>
    </row>
    <row r="236" spans="1:2" x14ac:dyDescent="0.4">
      <c r="A236" s="34" t="s">
        <v>307</v>
      </c>
      <c r="B236" s="28" t="str">
        <f>IF('ЖСР Персонал'!C24 ="","",'ЖСР Персонал'!C24)</f>
        <v/>
      </c>
    </row>
    <row r="237" spans="1:2" x14ac:dyDescent="0.4">
      <c r="A237" s="34" t="s">
        <v>308</v>
      </c>
      <c r="B237" s="28" t="str">
        <f>IF('ЖСР Персонал'!C25 ="","",'ЖСР Персонал'!C25)</f>
        <v/>
      </c>
    </row>
    <row r="238" spans="1:2" x14ac:dyDescent="0.4">
      <c r="A238" s="34" t="s">
        <v>309</v>
      </c>
      <c r="B238" s="28" t="str">
        <f>IF('ЖСР Персонал'!C26 ="","",'ЖСР Персонал'!C26)</f>
        <v/>
      </c>
    </row>
    <row r="239" spans="1:2" x14ac:dyDescent="0.4">
      <c r="A239" s="34" t="s">
        <v>310</v>
      </c>
      <c r="B239" s="28" t="str">
        <f>IF('ЖСР Персонал'!C27 ="","",'ЖСР Персонал'!C27)</f>
        <v/>
      </c>
    </row>
    <row r="240" spans="1:2" x14ac:dyDescent="0.4">
      <c r="A240" s="34" t="s">
        <v>311</v>
      </c>
      <c r="B240" s="28" t="str">
        <f>IF('ЖСР Персонал'!C28 ="","",'ЖСР Персонал'!C28)</f>
        <v/>
      </c>
    </row>
    <row r="241" spans="1:2" x14ac:dyDescent="0.4">
      <c r="A241" s="34" t="s">
        <v>312</v>
      </c>
      <c r="B241" s="28" t="str">
        <f>IF('ЖСР Персонал'!C29 ="","",'ЖСР Персонал'!C29)</f>
        <v/>
      </c>
    </row>
    <row r="242" spans="1:2" x14ac:dyDescent="0.4">
      <c r="A242" s="34" t="s">
        <v>313</v>
      </c>
      <c r="B242" s="28" t="str">
        <f>IF('ЖСР Персонал'!C30 ="","",'ЖСР Персонал'!C30)</f>
        <v/>
      </c>
    </row>
    <row r="243" spans="1:2" x14ac:dyDescent="0.4">
      <c r="A243" s="34" t="s">
        <v>314</v>
      </c>
      <c r="B243" s="28" t="str">
        <f>IF('ЖСР Персонал'!C31 ="","",'ЖСР Персонал'!C31)</f>
        <v/>
      </c>
    </row>
    <row r="244" spans="1:2" x14ac:dyDescent="0.4">
      <c r="A244" s="34" t="s">
        <v>315</v>
      </c>
      <c r="B244" s="28" t="str">
        <f>IF('ЖСР Персонал'!D2 ="","",'ЖСР Персонал'!D2)</f>
        <v>Дата начала работы на объекте???</v>
      </c>
    </row>
    <row r="245" spans="1:2" x14ac:dyDescent="0.4">
      <c r="A245" s="34" t="s">
        <v>316</v>
      </c>
      <c r="B245" s="28" t="str">
        <f>IF('ЖСР Персонал'!D3 ="","",'ЖСР Персонал'!D3)</f>
        <v>Дата начала работы на объекте??????</v>
      </c>
    </row>
    <row r="246" spans="1:2" x14ac:dyDescent="0.4">
      <c r="A246" s="34" t="s">
        <v>317</v>
      </c>
      <c r="B246" s="28" t="str">
        <f>IF('ЖСР Персонал'!D4 ="","",'ЖСР Персонал'!D4)</f>
        <v>Дата начала работы на объекте?????????</v>
      </c>
    </row>
    <row r="247" spans="1:2" x14ac:dyDescent="0.4">
      <c r="A247" s="34" t="s">
        <v>318</v>
      </c>
      <c r="B247" s="28" t="str">
        <f>IF('ЖСР Персонал'!D5 ="","",'ЖСР Персонал'!D5)</f>
        <v>Дата начала работы на объекте????????????</v>
      </c>
    </row>
    <row r="248" spans="1:2" x14ac:dyDescent="0.4">
      <c r="A248" s="34" t="s">
        <v>319</v>
      </c>
      <c r="B248" s="28" t="str">
        <f>IF('ЖСР Персонал'!D6 ="","",'ЖСР Персонал'!D6)</f>
        <v>Дата начала работы на объекте???????????????</v>
      </c>
    </row>
    <row r="249" spans="1:2" x14ac:dyDescent="0.4">
      <c r="A249" s="34" t="s">
        <v>320</v>
      </c>
      <c r="B249" s="28" t="str">
        <f>IF('ЖСР Персонал'!D7 ="","",'ЖСР Персонал'!D7)</f>
        <v>Дата начала работы на объекте??????????????????</v>
      </c>
    </row>
    <row r="250" spans="1:2" x14ac:dyDescent="0.4">
      <c r="A250" s="34" t="s">
        <v>321</v>
      </c>
      <c r="B250" s="28" t="str">
        <f>IF('ЖСР Персонал'!D8 ="","",'ЖСР Персонал'!D8)</f>
        <v>Дата начала работы на объекте?????????????????????</v>
      </c>
    </row>
    <row r="251" spans="1:2" x14ac:dyDescent="0.4">
      <c r="A251" s="34" t="s">
        <v>322</v>
      </c>
      <c r="B251" s="28" t="str">
        <f>IF('ЖСР Персонал'!D9 ="","",'ЖСР Персонал'!D9)</f>
        <v>Дата начала работы на объекте????????????????????????</v>
      </c>
    </row>
    <row r="252" spans="1:2" x14ac:dyDescent="0.4">
      <c r="A252" s="34" t="s">
        <v>323</v>
      </c>
      <c r="B252" s="28" t="str">
        <f>IF('ЖСР Персонал'!D10 ="","",'ЖСР Персонал'!D10)</f>
        <v>Дата начала работы на объекте???????????????????????????</v>
      </c>
    </row>
    <row r="253" spans="1:2" x14ac:dyDescent="0.4">
      <c r="A253" s="34" t="s">
        <v>324</v>
      </c>
      <c r="B253" s="28" t="str">
        <f>IF('ЖСР Персонал'!D11 ="","",'ЖСР Персонал'!D11)</f>
        <v>Дата начала работы на объекте??????????????????????????????</v>
      </c>
    </row>
    <row r="254" spans="1:2" x14ac:dyDescent="0.4">
      <c r="A254" s="34" t="s">
        <v>325</v>
      </c>
      <c r="B254" s="28" t="str">
        <f>IF('ЖСР Персонал'!D12 ="","",'ЖСР Персонал'!D12)</f>
        <v>Дата начала работы на объекте?????????????????????????????????</v>
      </c>
    </row>
    <row r="255" spans="1:2" x14ac:dyDescent="0.4">
      <c r="A255" s="34" t="s">
        <v>326</v>
      </c>
      <c r="B255" s="28" t="str">
        <f>IF('ЖСР Персонал'!D13 ="","",'ЖСР Персонал'!D13)</f>
        <v>Дата начала работы на объекте????????????????????????????????????</v>
      </c>
    </row>
    <row r="256" spans="1:2" x14ac:dyDescent="0.4">
      <c r="A256" s="34" t="s">
        <v>327</v>
      </c>
      <c r="B256" s="28" t="str">
        <f>IF('ЖСР Персонал'!D14 ="","",'ЖСР Персонал'!D14)</f>
        <v/>
      </c>
    </row>
    <row r="257" spans="1:2" x14ac:dyDescent="0.4">
      <c r="A257" s="34" t="s">
        <v>328</v>
      </c>
      <c r="B257" s="28" t="str">
        <f>IF('ЖСР Персонал'!D15 ="","",'ЖСР Персонал'!D15)</f>
        <v/>
      </c>
    </row>
    <row r="258" spans="1:2" x14ac:dyDescent="0.4">
      <c r="A258" s="34" t="s">
        <v>329</v>
      </c>
      <c r="B258" s="28" t="str">
        <f>IF('ЖСР Персонал'!D16 ="","",'ЖСР Персонал'!D16)</f>
        <v/>
      </c>
    </row>
    <row r="259" spans="1:2" x14ac:dyDescent="0.4">
      <c r="A259" s="34" t="s">
        <v>330</v>
      </c>
      <c r="B259" s="28" t="str">
        <f>IF('ЖСР Персонал'!D17 ="","",'ЖСР Персонал'!D17)</f>
        <v/>
      </c>
    </row>
    <row r="260" spans="1:2" x14ac:dyDescent="0.4">
      <c r="A260" s="34" t="s">
        <v>331</v>
      </c>
      <c r="B260" s="28" t="str">
        <f>IF('ЖСР Персонал'!D18 ="","",'ЖСР Персонал'!D18)</f>
        <v/>
      </c>
    </row>
    <row r="261" spans="1:2" x14ac:dyDescent="0.4">
      <c r="A261" s="34" t="s">
        <v>332</v>
      </c>
      <c r="B261" s="28" t="str">
        <f>IF('ЖСР Персонал'!D19 ="","",'ЖСР Персонал'!D19)</f>
        <v/>
      </c>
    </row>
    <row r="262" spans="1:2" x14ac:dyDescent="0.4">
      <c r="A262" s="34" t="s">
        <v>333</v>
      </c>
      <c r="B262" s="28" t="str">
        <f>IF('ЖСР Персонал'!D20 ="","",'ЖСР Персонал'!D20)</f>
        <v/>
      </c>
    </row>
    <row r="263" spans="1:2" x14ac:dyDescent="0.4">
      <c r="A263" s="34" t="s">
        <v>334</v>
      </c>
      <c r="B263" s="28" t="str">
        <f>IF('ЖСР Персонал'!D21 ="","",'ЖСР Персонал'!D21)</f>
        <v/>
      </c>
    </row>
    <row r="264" spans="1:2" x14ac:dyDescent="0.4">
      <c r="A264" s="34" t="s">
        <v>335</v>
      </c>
      <c r="B264" s="28" t="str">
        <f>IF('ЖСР Персонал'!D22 ="","",'ЖСР Персонал'!D22)</f>
        <v/>
      </c>
    </row>
    <row r="265" spans="1:2" x14ac:dyDescent="0.4">
      <c r="A265" s="34" t="s">
        <v>336</v>
      </c>
      <c r="B265" s="28" t="str">
        <f>IF('ЖСР Персонал'!D23 ="","",'ЖСР Персонал'!D23)</f>
        <v/>
      </c>
    </row>
    <row r="266" spans="1:2" x14ac:dyDescent="0.4">
      <c r="A266" s="34" t="s">
        <v>337</v>
      </c>
      <c r="B266" s="28" t="str">
        <f>IF('ЖСР Персонал'!D24 ="","",'ЖСР Персонал'!D24)</f>
        <v/>
      </c>
    </row>
    <row r="267" spans="1:2" x14ac:dyDescent="0.4">
      <c r="A267" s="34" t="s">
        <v>338</v>
      </c>
      <c r="B267" s="28" t="str">
        <f>IF('ЖСР Персонал'!D25 ="","",'ЖСР Персонал'!D25)</f>
        <v/>
      </c>
    </row>
    <row r="268" spans="1:2" x14ac:dyDescent="0.4">
      <c r="A268" s="34" t="s">
        <v>339</v>
      </c>
      <c r="B268" s="28" t="str">
        <f>IF('ЖСР Персонал'!D26 ="","",'ЖСР Персонал'!D26)</f>
        <v/>
      </c>
    </row>
    <row r="269" spans="1:2" x14ac:dyDescent="0.4">
      <c r="A269" s="34" t="s">
        <v>340</v>
      </c>
      <c r="B269" s="28" t="str">
        <f>IF('ЖСР Персонал'!D27 ="","",'ЖСР Персонал'!D27)</f>
        <v/>
      </c>
    </row>
    <row r="270" spans="1:2" x14ac:dyDescent="0.4">
      <c r="A270" s="34" t="s">
        <v>341</v>
      </c>
      <c r="B270" s="28" t="str">
        <f>IF('ЖСР Персонал'!D28 ="","",'ЖСР Персонал'!D28)</f>
        <v/>
      </c>
    </row>
    <row r="271" spans="1:2" x14ac:dyDescent="0.4">
      <c r="A271" s="34" t="s">
        <v>342</v>
      </c>
      <c r="B271" s="28" t="str">
        <f>IF('ЖСР Персонал'!D29 ="","",'ЖСР Персонал'!D29)</f>
        <v/>
      </c>
    </row>
    <row r="272" spans="1:2" x14ac:dyDescent="0.4">
      <c r="A272" s="34" t="s">
        <v>343</v>
      </c>
      <c r="B272" s="28" t="str">
        <f>IF('ЖСР Персонал'!D30 ="","",'ЖСР Персонал'!D30)</f>
        <v/>
      </c>
    </row>
    <row r="273" spans="1:2" x14ac:dyDescent="0.4">
      <c r="A273" s="34" t="s">
        <v>344</v>
      </c>
      <c r="B273" s="28" t="str">
        <f>IF('ЖСР Персонал'!D31 ="","",'ЖСР Персонал'!D31)</f>
        <v/>
      </c>
    </row>
    <row r="274" spans="1:2" x14ac:dyDescent="0.4">
      <c r="A274" s="34" t="s">
        <v>345</v>
      </c>
      <c r="B274" s="28" t="str">
        <f>IF('ЖСР Персонал'!E2 ="","",'ЖСР Персонал'!E2)</f>
        <v>Отметка о прохождении аттестации и дата аттестации???</v>
      </c>
    </row>
    <row r="275" spans="1:2" x14ac:dyDescent="0.4">
      <c r="A275" s="34" t="s">
        <v>347</v>
      </c>
      <c r="B275" s="28" t="str">
        <f>IF('ЖСР Персонал'!E3 ="","",'ЖСР Персонал'!E3)</f>
        <v>Отметка о прохождении аттестации и дата аттестации??????</v>
      </c>
    </row>
    <row r="276" spans="1:2" x14ac:dyDescent="0.4">
      <c r="A276" s="34" t="s">
        <v>349</v>
      </c>
      <c r="B276" s="28" t="str">
        <f>IF('ЖСР Персонал'!E4 ="","",'ЖСР Персонал'!E4)</f>
        <v>Отметка о прохождении аттестации и дата аттестации?????????</v>
      </c>
    </row>
    <row r="277" spans="1:2" x14ac:dyDescent="0.4">
      <c r="A277" s="34" t="s">
        <v>351</v>
      </c>
      <c r="B277" s="28" t="str">
        <f>IF('ЖСР Персонал'!E5 ="","",'ЖСР Персонал'!E5)</f>
        <v>Отметка о прохождении аттестации и дата аттестации????????????</v>
      </c>
    </row>
    <row r="278" spans="1:2" x14ac:dyDescent="0.4">
      <c r="A278" s="34" t="s">
        <v>353</v>
      </c>
      <c r="B278" s="28" t="str">
        <f>IF('ЖСР Персонал'!E6 ="","",'ЖСР Персонал'!E6)</f>
        <v>Отметка о прохождении аттестации и дата аттестации???????????????</v>
      </c>
    </row>
    <row r="279" spans="1:2" x14ac:dyDescent="0.4">
      <c r="A279" s="34" t="s">
        <v>355</v>
      </c>
      <c r="B279" s="28" t="str">
        <f>IF('ЖСР Персонал'!E7 ="","",'ЖСР Персонал'!E7)</f>
        <v>Отметка о прохождении аттестации и дата аттестации??????????????????</v>
      </c>
    </row>
    <row r="280" spans="1:2" x14ac:dyDescent="0.4">
      <c r="A280" s="34" t="s">
        <v>357</v>
      </c>
      <c r="B280" s="28" t="str">
        <f>IF('ЖСР Персонал'!E8 ="","",'ЖСР Персонал'!E8)</f>
        <v>Отметка о прохождении аттестации и дата аттестации?????????????????????</v>
      </c>
    </row>
    <row r="281" spans="1:2" x14ac:dyDescent="0.4">
      <c r="A281" s="34" t="s">
        <v>359</v>
      </c>
      <c r="B281" s="28" t="str">
        <f>IF('ЖСР Персонал'!E9 ="","",'ЖСР Персонал'!E9)</f>
        <v>Отметка о прохождении аттестации и дата аттестации????????????????????????</v>
      </c>
    </row>
    <row r="282" spans="1:2" x14ac:dyDescent="0.4">
      <c r="A282" s="34" t="s">
        <v>361</v>
      </c>
      <c r="B282" s="28" t="str">
        <f>IF('ЖСР Персонал'!E10 ="","",'ЖСР Персонал'!E10)</f>
        <v>Отметка о прохождении аттестации и дата аттестации???????????????????????????</v>
      </c>
    </row>
    <row r="283" spans="1:2" x14ac:dyDescent="0.4">
      <c r="A283" s="34" t="s">
        <v>363</v>
      </c>
      <c r="B283" s="28" t="str">
        <f>IF('ЖСР Персонал'!E11 ="","",'ЖСР Персонал'!E11)</f>
        <v>Отметка о прохождении аттестации и дата аттестации??????????????????????????????</v>
      </c>
    </row>
    <row r="284" spans="1:2" x14ac:dyDescent="0.4">
      <c r="A284" s="34" t="s">
        <v>365</v>
      </c>
      <c r="B284" s="28" t="str">
        <f>IF('ЖСР Персонал'!E12 ="","",'ЖСР Персонал'!E12)</f>
        <v>Отметка о прохождении аттестации и дата аттестации?????????????????????????????????</v>
      </c>
    </row>
    <row r="285" spans="1:2" x14ac:dyDescent="0.4">
      <c r="A285" s="34" t="s">
        <v>367</v>
      </c>
      <c r="B285" s="28" t="str">
        <f>IF('ЖСР Персонал'!E13 ="","",'ЖСР Персонал'!E13)</f>
        <v>Отметка о прохождении аттестации и дата аттестации????????????????????????????????????</v>
      </c>
    </row>
    <row r="286" spans="1:2" x14ac:dyDescent="0.4">
      <c r="A286" s="34" t="s">
        <v>369</v>
      </c>
      <c r="B286" s="28" t="str">
        <f>IF('ЖСР Персонал'!E14 ="","",'ЖСР Персонал'!E14)</f>
        <v/>
      </c>
    </row>
    <row r="287" spans="1:2" x14ac:dyDescent="0.4">
      <c r="A287" s="34" t="s">
        <v>371</v>
      </c>
      <c r="B287" s="28" t="str">
        <f>IF('ЖСР Персонал'!E15 ="","",'ЖСР Персонал'!E15)</f>
        <v/>
      </c>
    </row>
    <row r="288" spans="1:2" x14ac:dyDescent="0.4">
      <c r="A288" s="34" t="s">
        <v>373</v>
      </c>
      <c r="B288" s="28" t="str">
        <f>IF('ЖСР Персонал'!E16 ="","",'ЖСР Персонал'!E16)</f>
        <v/>
      </c>
    </row>
    <row r="289" spans="1:2" x14ac:dyDescent="0.4">
      <c r="A289" s="34" t="s">
        <v>375</v>
      </c>
      <c r="B289" s="28" t="str">
        <f>IF('ЖСР Персонал'!E17 ="","",'ЖСР Персонал'!E17)</f>
        <v/>
      </c>
    </row>
    <row r="290" spans="1:2" x14ac:dyDescent="0.4">
      <c r="A290" s="34" t="s">
        <v>377</v>
      </c>
      <c r="B290" s="28" t="str">
        <f>IF('ЖСР Персонал'!E18 ="","",'ЖСР Персонал'!E18)</f>
        <v/>
      </c>
    </row>
    <row r="291" spans="1:2" x14ac:dyDescent="0.4">
      <c r="A291" s="34" t="s">
        <v>379</v>
      </c>
      <c r="B291" s="28" t="str">
        <f>IF('ЖСР Персонал'!E19 ="","",'ЖСР Персонал'!E19)</f>
        <v/>
      </c>
    </row>
    <row r="292" spans="1:2" x14ac:dyDescent="0.4">
      <c r="A292" s="34" t="s">
        <v>381</v>
      </c>
      <c r="B292" s="28" t="str">
        <f>IF('ЖСР Персонал'!E20 ="","",'ЖСР Персонал'!E20)</f>
        <v/>
      </c>
    </row>
    <row r="293" spans="1:2" x14ac:dyDescent="0.4">
      <c r="A293" s="34" t="s">
        <v>383</v>
      </c>
      <c r="B293" s="28" t="str">
        <f>IF('ЖСР Персонал'!E21 ="","",'ЖСР Персонал'!E21)</f>
        <v/>
      </c>
    </row>
    <row r="294" spans="1:2" x14ac:dyDescent="0.4">
      <c r="A294" s="34" t="s">
        <v>385</v>
      </c>
      <c r="B294" s="28" t="str">
        <f>IF('ЖСР Персонал'!E22 ="","",'ЖСР Персонал'!E22)</f>
        <v/>
      </c>
    </row>
    <row r="295" spans="1:2" x14ac:dyDescent="0.4">
      <c r="A295" s="34" t="s">
        <v>387</v>
      </c>
      <c r="B295" s="28" t="str">
        <f>IF('ЖСР Персонал'!E23 ="","",'ЖСР Персонал'!E23)</f>
        <v/>
      </c>
    </row>
    <row r="296" spans="1:2" x14ac:dyDescent="0.4">
      <c r="A296" s="34" t="s">
        <v>389</v>
      </c>
      <c r="B296" s="28" t="str">
        <f>IF('ЖСР Персонал'!E24 ="","",'ЖСР Персонал'!E24)</f>
        <v/>
      </c>
    </row>
    <row r="297" spans="1:2" x14ac:dyDescent="0.4">
      <c r="A297" s="34" t="s">
        <v>391</v>
      </c>
      <c r="B297" s="28" t="str">
        <f>IF('ЖСР Персонал'!E25 ="","",'ЖСР Персонал'!E25)</f>
        <v/>
      </c>
    </row>
    <row r="298" spans="1:2" x14ac:dyDescent="0.4">
      <c r="A298" s="34" t="s">
        <v>393</v>
      </c>
      <c r="B298" s="28" t="str">
        <f>IF('ЖСР Персонал'!E26 ="","",'ЖСР Персонал'!E26)</f>
        <v/>
      </c>
    </row>
    <row r="299" spans="1:2" x14ac:dyDescent="0.4">
      <c r="A299" s="34" t="s">
        <v>395</v>
      </c>
      <c r="B299" s="28" t="str">
        <f>IF('ЖСР Персонал'!E27 ="","",'ЖСР Персонал'!E27)</f>
        <v/>
      </c>
    </row>
    <row r="300" spans="1:2" x14ac:dyDescent="0.4">
      <c r="A300" s="34" t="s">
        <v>397</v>
      </c>
      <c r="B300" s="28" t="str">
        <f>IF('ЖСР Персонал'!E28 ="","",'ЖСР Персонал'!E28)</f>
        <v/>
      </c>
    </row>
    <row r="301" spans="1:2" x14ac:dyDescent="0.4">
      <c r="A301" s="34" t="s">
        <v>399</v>
      </c>
      <c r="B301" s="28" t="str">
        <f>IF('ЖСР Персонал'!E29 ="","",'ЖСР Персонал'!E29)</f>
        <v/>
      </c>
    </row>
    <row r="302" spans="1:2" x14ac:dyDescent="0.4">
      <c r="A302" s="34" t="s">
        <v>401</v>
      </c>
      <c r="B302" s="28" t="str">
        <f>IF('ЖСР Персонал'!E30 ="","",'ЖСР Персонал'!E30)</f>
        <v/>
      </c>
    </row>
    <row r="303" spans="1:2" x14ac:dyDescent="0.4">
      <c r="A303" s="34" t="s">
        <v>403</v>
      </c>
      <c r="B303" s="28" t="str">
        <f>IF('ЖСР Персонал'!E31 ="","",'ЖСР Персонал'!E31)</f>
        <v/>
      </c>
    </row>
    <row r="304" spans="1:2" x14ac:dyDescent="0.4">
      <c r="A304" s="34" t="s">
        <v>346</v>
      </c>
      <c r="B304" s="28" t="str">
        <f>IF('ЖСР Персонал'!F2 ="","",'ЖСР Персонал'!F2)</f>
        <v>Дата окончания работы на объекте???</v>
      </c>
    </row>
    <row r="305" spans="1:2" x14ac:dyDescent="0.4">
      <c r="A305" s="34" t="s">
        <v>348</v>
      </c>
      <c r="B305" s="28" t="str">
        <f>IF('ЖСР Персонал'!F3 ="","",'ЖСР Персонал'!F3)</f>
        <v>Дата окончания работы на объекте??????</v>
      </c>
    </row>
    <row r="306" spans="1:2" x14ac:dyDescent="0.4">
      <c r="A306" s="34" t="s">
        <v>350</v>
      </c>
      <c r="B306" s="28" t="str">
        <f>IF('ЖСР Персонал'!F4 ="","",'ЖСР Персонал'!F4)</f>
        <v>Дата окончания работы на объекте?????????</v>
      </c>
    </row>
    <row r="307" spans="1:2" x14ac:dyDescent="0.4">
      <c r="A307" s="34" t="s">
        <v>352</v>
      </c>
      <c r="B307" s="28" t="str">
        <f>IF('ЖСР Персонал'!F5 ="","",'ЖСР Персонал'!F5)</f>
        <v>Дата окончания работы на объекте????????????</v>
      </c>
    </row>
    <row r="308" spans="1:2" x14ac:dyDescent="0.4">
      <c r="A308" s="34" t="s">
        <v>354</v>
      </c>
      <c r="B308" s="28" t="str">
        <f>IF('ЖСР Персонал'!F6 ="","",'ЖСР Персонал'!F6)</f>
        <v>Дата окончания работы на объекте???????????????</v>
      </c>
    </row>
    <row r="309" spans="1:2" x14ac:dyDescent="0.4">
      <c r="A309" s="34" t="s">
        <v>356</v>
      </c>
      <c r="B309" s="28" t="str">
        <f>IF('ЖСР Персонал'!F7 ="","",'ЖСР Персонал'!F7)</f>
        <v>Дата окончания работы на объекте??????????????????</v>
      </c>
    </row>
    <row r="310" spans="1:2" x14ac:dyDescent="0.4">
      <c r="A310" s="34" t="s">
        <v>358</v>
      </c>
      <c r="B310" s="28" t="str">
        <f>IF('ЖСР Персонал'!F8 ="","",'ЖСР Персонал'!F8)</f>
        <v>Дата окончания работы на объекте?????????????????????</v>
      </c>
    </row>
    <row r="311" spans="1:2" x14ac:dyDescent="0.4">
      <c r="A311" s="34" t="s">
        <v>360</v>
      </c>
      <c r="B311" s="28" t="str">
        <f>IF('ЖСР Персонал'!F9 ="","",'ЖСР Персонал'!F9)</f>
        <v>Дата окончания работы на объекте????????????????????????</v>
      </c>
    </row>
    <row r="312" spans="1:2" x14ac:dyDescent="0.4">
      <c r="A312" s="34" t="s">
        <v>362</v>
      </c>
      <c r="B312" s="28" t="str">
        <f>IF('ЖСР Персонал'!F10 ="","",'ЖСР Персонал'!F10)</f>
        <v>Дата окончания работы на объекте???????????????????????????</v>
      </c>
    </row>
    <row r="313" spans="1:2" x14ac:dyDescent="0.4">
      <c r="A313" s="34" t="s">
        <v>364</v>
      </c>
      <c r="B313" s="28" t="str">
        <f>IF('ЖСР Персонал'!F11 ="","",'ЖСР Персонал'!F11)</f>
        <v>Дата окончания работы на объекте??????????????????????????????</v>
      </c>
    </row>
    <row r="314" spans="1:2" x14ac:dyDescent="0.4">
      <c r="A314" s="34" t="s">
        <v>366</v>
      </c>
      <c r="B314" s="28" t="str">
        <f>IF('ЖСР Персонал'!F12 ="","",'ЖСР Персонал'!F12)</f>
        <v>Дата окончания работы на объекте?????????????????????????????????</v>
      </c>
    </row>
    <row r="315" spans="1:2" x14ac:dyDescent="0.4">
      <c r="A315" s="34" t="s">
        <v>368</v>
      </c>
      <c r="B315" s="28" t="str">
        <f>IF('ЖСР Персонал'!F13 ="","",'ЖСР Персонал'!F13)</f>
        <v>Дата окончания работы на объекте????????????????????????????????????</v>
      </c>
    </row>
    <row r="316" spans="1:2" x14ac:dyDescent="0.4">
      <c r="A316" s="34" t="s">
        <v>370</v>
      </c>
      <c r="B316" s="28" t="str">
        <f>IF('ЖСР Персонал'!F14 ="","",'ЖСР Персонал'!F14)</f>
        <v/>
      </c>
    </row>
    <row r="317" spans="1:2" x14ac:dyDescent="0.4">
      <c r="A317" s="34" t="s">
        <v>372</v>
      </c>
      <c r="B317" s="28" t="str">
        <f>IF('ЖСР Персонал'!F15 ="","",'ЖСР Персонал'!F15)</f>
        <v/>
      </c>
    </row>
    <row r="318" spans="1:2" x14ac:dyDescent="0.4">
      <c r="A318" s="34" t="s">
        <v>374</v>
      </c>
      <c r="B318" s="28" t="str">
        <f>IF('ЖСР Персонал'!F16 ="","",'ЖСР Персонал'!F16)</f>
        <v/>
      </c>
    </row>
    <row r="319" spans="1:2" x14ac:dyDescent="0.4">
      <c r="A319" s="34" t="s">
        <v>376</v>
      </c>
      <c r="B319" s="28" t="str">
        <f>IF('ЖСР Персонал'!F17 ="","",'ЖСР Персонал'!F17)</f>
        <v/>
      </c>
    </row>
    <row r="320" spans="1:2" x14ac:dyDescent="0.4">
      <c r="A320" s="34" t="s">
        <v>378</v>
      </c>
      <c r="B320" s="28" t="str">
        <f>IF('ЖСР Персонал'!F18 ="","",'ЖСР Персонал'!F18)</f>
        <v/>
      </c>
    </row>
    <row r="321" spans="1:2" x14ac:dyDescent="0.4">
      <c r="A321" s="34" t="s">
        <v>380</v>
      </c>
      <c r="B321" s="28" t="str">
        <f>IF('ЖСР Персонал'!F19 ="","",'ЖСР Персонал'!F19)</f>
        <v/>
      </c>
    </row>
    <row r="322" spans="1:2" x14ac:dyDescent="0.4">
      <c r="A322" s="34" t="s">
        <v>382</v>
      </c>
      <c r="B322" s="28" t="str">
        <f>IF('ЖСР Персонал'!F20 ="","",'ЖСР Персонал'!F20)</f>
        <v/>
      </c>
    </row>
    <row r="323" spans="1:2" x14ac:dyDescent="0.4">
      <c r="A323" s="34" t="s">
        <v>384</v>
      </c>
      <c r="B323" s="28" t="str">
        <f>IF('ЖСР Персонал'!F21 ="","",'ЖСР Персонал'!F21)</f>
        <v/>
      </c>
    </row>
    <row r="324" spans="1:2" x14ac:dyDescent="0.4">
      <c r="A324" s="34" t="s">
        <v>386</v>
      </c>
      <c r="B324" s="28" t="str">
        <f>IF('ЖСР Персонал'!F22 ="","",'ЖСР Персонал'!F22)</f>
        <v/>
      </c>
    </row>
    <row r="325" spans="1:2" x14ac:dyDescent="0.4">
      <c r="A325" s="34" t="s">
        <v>388</v>
      </c>
      <c r="B325" s="28" t="str">
        <f>IF('ЖСР Персонал'!F23 ="","",'ЖСР Персонал'!F23)</f>
        <v/>
      </c>
    </row>
    <row r="326" spans="1:2" x14ac:dyDescent="0.4">
      <c r="A326" s="34" t="s">
        <v>390</v>
      </c>
      <c r="B326" s="28" t="str">
        <f>IF('ЖСР Персонал'!F24 ="","",'ЖСР Персонал'!F24)</f>
        <v/>
      </c>
    </row>
    <row r="327" spans="1:2" x14ac:dyDescent="0.4">
      <c r="A327" s="34" t="s">
        <v>392</v>
      </c>
      <c r="B327" s="28" t="str">
        <f>IF('ЖСР Персонал'!F25 ="","",'ЖСР Персонал'!F25)</f>
        <v/>
      </c>
    </row>
    <row r="328" spans="1:2" x14ac:dyDescent="0.4">
      <c r="A328" s="34" t="s">
        <v>394</v>
      </c>
      <c r="B328" s="28" t="str">
        <f>IF('ЖСР Персонал'!F26 ="","",'ЖСР Персонал'!F26)</f>
        <v/>
      </c>
    </row>
    <row r="329" spans="1:2" x14ac:dyDescent="0.4">
      <c r="A329" s="34" t="s">
        <v>396</v>
      </c>
      <c r="B329" s="28" t="str">
        <f>IF('ЖСР Персонал'!F27 ="","",'ЖСР Персонал'!F27)</f>
        <v/>
      </c>
    </row>
    <row r="330" spans="1:2" x14ac:dyDescent="0.4">
      <c r="A330" s="34" t="s">
        <v>398</v>
      </c>
      <c r="B330" s="28" t="str">
        <f>IF('ЖСР Персонал'!F28 ="","",'ЖСР Персонал'!F28)</f>
        <v/>
      </c>
    </row>
    <row r="331" spans="1:2" x14ac:dyDescent="0.4">
      <c r="A331" s="34" t="s">
        <v>400</v>
      </c>
      <c r="B331" s="28" t="str">
        <f>IF('ЖСР Персонал'!F29 ="","",'ЖСР Персонал'!F29)</f>
        <v/>
      </c>
    </row>
    <row r="332" spans="1:2" x14ac:dyDescent="0.4">
      <c r="A332" s="34" t="s">
        <v>402</v>
      </c>
      <c r="B332" s="28" t="str">
        <f>IF('ЖСР Персонал'!F30 ="","",'ЖСР Персонал'!F30)</f>
        <v/>
      </c>
    </row>
    <row r="333" spans="1:2" x14ac:dyDescent="0.4">
      <c r="A333" s="34" t="s">
        <v>404</v>
      </c>
      <c r="B333" s="28" t="str">
        <f>IF('ЖСР Персонал'!F31 ="","",'ЖСР Персонал'!F31)</f>
        <v/>
      </c>
    </row>
    <row r="334" spans="1:2" x14ac:dyDescent="0.4">
      <c r="A334" s="28" t="s">
        <v>412</v>
      </c>
      <c r="B334" s="28" t="str">
        <f>IF('ЖСР Список сварщиков'!A3 ="","",'ЖСР Список сварщиков'!A3)</f>
        <v>т1 -Фамилия, имя, отчество</v>
      </c>
    </row>
    <row r="335" spans="1:2" x14ac:dyDescent="0.4">
      <c r="A335" s="28" t="s">
        <v>419</v>
      </c>
      <c r="B335" s="28" t="str">
        <f>IF('ЖСР Список сварщиков'!A4 ="","",'ЖСР Список сварщиков'!A4)</f>
        <v>т1 -</v>
      </c>
    </row>
    <row r="336" spans="1:2" x14ac:dyDescent="0.4">
      <c r="A336" s="28" t="s">
        <v>426</v>
      </c>
      <c r="B336" s="28" t="str">
        <f>IF('ЖСР Список сварщиков'!A5 ="","",'ЖСР Список сварщиков'!A5)</f>
        <v>т1 -т1 -Фамилия, имя, отчество</v>
      </c>
    </row>
    <row r="337" spans="1:2" x14ac:dyDescent="0.4">
      <c r="A337" s="28" t="s">
        <v>433</v>
      </c>
      <c r="B337" s="28" t="str">
        <f>IF('ЖСР Список сварщиков'!A6 ="","",'ЖСР Список сварщиков'!A6)</f>
        <v>т1 -т1 -</v>
      </c>
    </row>
    <row r="338" spans="1:2" x14ac:dyDescent="0.4">
      <c r="A338" s="28" t="s">
        <v>440</v>
      </c>
      <c r="B338" s="28" t="str">
        <f>IF('ЖСР Список сварщиков'!A7 ="","",'ЖСР Список сварщиков'!A7)</f>
        <v>т1 -т1 -т1 -Фамилия, имя, отчество</v>
      </c>
    </row>
    <row r="339" spans="1:2" x14ac:dyDescent="0.4">
      <c r="A339" s="28" t="s">
        <v>447</v>
      </c>
      <c r="B339" s="28" t="str">
        <f>IF('ЖСР Список сварщиков'!A8 ="","",'ЖСР Список сварщиков'!A8)</f>
        <v/>
      </c>
    </row>
    <row r="340" spans="1:2" x14ac:dyDescent="0.4">
      <c r="A340" s="28" t="s">
        <v>454</v>
      </c>
      <c r="B340" s="28" t="str">
        <f>IF('ЖСР Список сварщиков'!A9 ="","",'ЖСР Список сварщиков'!A9)</f>
        <v/>
      </c>
    </row>
    <row r="341" spans="1:2" x14ac:dyDescent="0.4">
      <c r="A341" s="28" t="s">
        <v>461</v>
      </c>
      <c r="B341" s="28" t="str">
        <f>IF('ЖСР Список сварщиков'!A10 ="","",'ЖСР Список сварщиков'!A10)</f>
        <v/>
      </c>
    </row>
    <row r="342" spans="1:2" x14ac:dyDescent="0.4">
      <c r="A342" s="28" t="s">
        <v>468</v>
      </c>
      <c r="B342" s="28" t="str">
        <f>IF('ЖСР Список сварщиков'!A11 ="","",'ЖСР Список сварщиков'!A11)</f>
        <v/>
      </c>
    </row>
    <row r="343" spans="1:2" x14ac:dyDescent="0.4">
      <c r="A343" s="28" t="s">
        <v>475</v>
      </c>
      <c r="B343" s="28" t="str">
        <f>IF('ЖСР Список сварщиков'!A12 ="","",'ЖСР Список сварщиков'!A12)</f>
        <v/>
      </c>
    </row>
    <row r="344" spans="1:2" x14ac:dyDescent="0.4">
      <c r="A344" s="28" t="s">
        <v>482</v>
      </c>
      <c r="B344" s="28" t="str">
        <f>IF('ЖСР Список сварщиков'!A13 ="","",'ЖСР Список сварщиков'!A13)</f>
        <v/>
      </c>
    </row>
    <row r="345" spans="1:2" x14ac:dyDescent="0.4">
      <c r="A345" s="28" t="s">
        <v>489</v>
      </c>
      <c r="B345" s="28" t="str">
        <f>IF('ЖСР Список сварщиков'!A14 ="","",'ЖСР Список сварщиков'!A14)</f>
        <v/>
      </c>
    </row>
    <row r="346" spans="1:2" x14ac:dyDescent="0.4">
      <c r="A346" s="28" t="s">
        <v>496</v>
      </c>
      <c r="B346" s="28" t="str">
        <f>IF('ЖСР Список сварщиков'!A15 ="","",'ЖСР Список сварщиков'!A15)</f>
        <v/>
      </c>
    </row>
    <row r="347" spans="1:2" x14ac:dyDescent="0.4">
      <c r="A347" s="28" t="s">
        <v>503</v>
      </c>
      <c r="B347" s="28" t="str">
        <f>IF('ЖСР Список сварщиков'!A16 ="","",'ЖСР Список сварщиков'!A16)</f>
        <v/>
      </c>
    </row>
    <row r="348" spans="1:2" x14ac:dyDescent="0.4">
      <c r="A348" s="28" t="s">
        <v>510</v>
      </c>
      <c r="B348" s="28" t="str">
        <f>IF('ЖСР Список сварщиков'!A17 ="","",'ЖСР Список сварщиков'!A17)</f>
        <v/>
      </c>
    </row>
    <row r="349" spans="1:2" x14ac:dyDescent="0.4">
      <c r="A349" s="28" t="s">
        <v>517</v>
      </c>
      <c r="B349" s="28" t="str">
        <f>IF('ЖСР Список сварщиков'!A18 ="","",'ЖСР Список сварщиков'!A18)</f>
        <v/>
      </c>
    </row>
    <row r="350" spans="1:2" x14ac:dyDescent="0.4">
      <c r="A350" s="28" t="s">
        <v>524</v>
      </c>
      <c r="B350" s="28" t="str">
        <f>IF('ЖСР Список сварщиков'!A19 ="","",'ЖСР Список сварщиков'!A19)</f>
        <v/>
      </c>
    </row>
    <row r="351" spans="1:2" x14ac:dyDescent="0.4">
      <c r="A351" s="28" t="s">
        <v>531</v>
      </c>
      <c r="B351" s="28" t="str">
        <f>IF('ЖСР Список сварщиков'!A20 ="","",'ЖСР Список сварщиков'!A20)</f>
        <v/>
      </c>
    </row>
    <row r="352" spans="1:2" x14ac:dyDescent="0.4">
      <c r="A352" s="28" t="s">
        <v>538</v>
      </c>
      <c r="B352" s="28" t="str">
        <f>IF('ЖСР Список сварщиков'!A21 ="","",'ЖСР Список сварщиков'!A21)</f>
        <v/>
      </c>
    </row>
    <row r="353" spans="1:2" x14ac:dyDescent="0.4">
      <c r="A353" s="28" t="s">
        <v>545</v>
      </c>
      <c r="B353" s="28" t="str">
        <f>IF('ЖСР Список сварщиков'!A22 ="","",'ЖСР Список сварщиков'!A22)</f>
        <v/>
      </c>
    </row>
    <row r="354" spans="1:2" x14ac:dyDescent="0.4">
      <c r="A354" s="28" t="s">
        <v>552</v>
      </c>
      <c r="B354" s="28" t="str">
        <f>IF('ЖСР Список сварщиков'!A23 ="","",'ЖСР Список сварщиков'!A23)</f>
        <v/>
      </c>
    </row>
    <row r="355" spans="1:2" x14ac:dyDescent="0.4">
      <c r="A355" s="28" t="s">
        <v>559</v>
      </c>
      <c r="B355" s="28" t="str">
        <f>IF('ЖСР Список сварщиков'!A24 ="","",'ЖСР Список сварщиков'!A24)</f>
        <v/>
      </c>
    </row>
    <row r="356" spans="1:2" x14ac:dyDescent="0.4">
      <c r="A356" s="28" t="s">
        <v>566</v>
      </c>
      <c r="B356" s="28" t="str">
        <f>IF('ЖСР Список сварщиков'!A25 ="","",'ЖСР Список сварщиков'!A25)</f>
        <v/>
      </c>
    </row>
    <row r="357" spans="1:2" x14ac:dyDescent="0.4">
      <c r="A357" s="28" t="s">
        <v>573</v>
      </c>
      <c r="B357" s="28" t="str">
        <f>IF('ЖСР Список сварщиков'!A26 ="","",'ЖСР Список сварщиков'!A26)</f>
        <v/>
      </c>
    </row>
    <row r="358" spans="1:2" x14ac:dyDescent="0.4">
      <c r="A358" s="28" t="s">
        <v>580</v>
      </c>
      <c r="B358" s="28" t="str">
        <f>IF('ЖСР Список сварщиков'!A27 ="","",'ЖСР Список сварщиков'!A27)</f>
        <v/>
      </c>
    </row>
    <row r="359" spans="1:2" x14ac:dyDescent="0.4">
      <c r="A359" s="28" t="s">
        <v>587</v>
      </c>
      <c r="B359" s="28" t="str">
        <f>IF('ЖСР Список сварщиков'!A28 ="","",'ЖСР Список сварщиков'!A28)</f>
        <v/>
      </c>
    </row>
    <row r="360" spans="1:2" x14ac:dyDescent="0.4">
      <c r="A360" s="28" t="s">
        <v>594</v>
      </c>
      <c r="B360" s="28" t="str">
        <f>IF('ЖСР Список сварщиков'!A29 ="","",'ЖСР Список сварщиков'!A29)</f>
        <v/>
      </c>
    </row>
    <row r="361" spans="1:2" x14ac:dyDescent="0.4">
      <c r="A361" s="28" t="s">
        <v>601</v>
      </c>
      <c r="B361" s="28" t="str">
        <f>IF('ЖСР Список сварщиков'!A30 ="","",'ЖСР Список сварщиков'!A30)</f>
        <v/>
      </c>
    </row>
    <row r="362" spans="1:2" x14ac:dyDescent="0.4">
      <c r="A362" s="28" t="s">
        <v>608</v>
      </c>
      <c r="B362" s="28" t="str">
        <f>IF('ЖСР Список сварщиков'!A31 ="","",'ЖСР Список сварщиков'!A31)</f>
        <v/>
      </c>
    </row>
    <row r="363" spans="1:2" x14ac:dyDescent="0.4">
      <c r="A363" s="28" t="s">
        <v>615</v>
      </c>
      <c r="B363" s="28" t="str">
        <f>IF('ЖСР Список сварщиков'!A32 ="","",'ЖСР Список сварщиков'!A32)</f>
        <v/>
      </c>
    </row>
    <row r="364" spans="1:2" x14ac:dyDescent="0.4">
      <c r="A364" s="28" t="s">
        <v>413</v>
      </c>
      <c r="B364" s="28" t="str">
        <f>IF('ЖСР Список сварщиков'!B3 ="","",'ЖСР Список сварщиков'!B3)</f>
        <v>т1 -Разряд квалификационный</v>
      </c>
    </row>
    <row r="365" spans="1:2" x14ac:dyDescent="0.4">
      <c r="A365" s="28" t="s">
        <v>420</v>
      </c>
      <c r="B365" s="28" t="str">
        <f>IF('ЖСР Список сварщиков'!B4 ="","",'ЖСР Список сварщиков'!B4)</f>
        <v>т1 -</v>
      </c>
    </row>
    <row r="366" spans="1:2" x14ac:dyDescent="0.4">
      <c r="A366" s="28" t="s">
        <v>427</v>
      </c>
      <c r="B366" s="28" t="str">
        <f>IF('ЖСР Список сварщиков'!B5 ="","",'ЖСР Список сварщиков'!B5)</f>
        <v>т1 -т1 -Разряд квалификационный</v>
      </c>
    </row>
    <row r="367" spans="1:2" x14ac:dyDescent="0.4">
      <c r="A367" s="28" t="s">
        <v>434</v>
      </c>
      <c r="B367" s="28" t="str">
        <f>IF('ЖСР Список сварщиков'!B6 ="","",'ЖСР Список сварщиков'!B6)</f>
        <v>т1 -т1 -</v>
      </c>
    </row>
    <row r="368" spans="1:2" x14ac:dyDescent="0.4">
      <c r="A368" s="28" t="s">
        <v>441</v>
      </c>
      <c r="B368" s="28" t="str">
        <f>IF('ЖСР Список сварщиков'!B7 ="","",'ЖСР Список сварщиков'!B7)</f>
        <v>т1 -т1 -т1 -Разряд квалификационный</v>
      </c>
    </row>
    <row r="369" spans="1:2" x14ac:dyDescent="0.4">
      <c r="A369" s="28" t="s">
        <v>448</v>
      </c>
      <c r="B369" s="28" t="str">
        <f>IF('ЖСР Список сварщиков'!B8 ="","",'ЖСР Список сварщиков'!B8)</f>
        <v/>
      </c>
    </row>
    <row r="370" spans="1:2" x14ac:dyDescent="0.4">
      <c r="A370" s="28" t="s">
        <v>455</v>
      </c>
      <c r="B370" s="28" t="str">
        <f>IF('ЖСР Список сварщиков'!B9 ="","",'ЖСР Список сварщиков'!B9)</f>
        <v/>
      </c>
    </row>
    <row r="371" spans="1:2" x14ac:dyDescent="0.4">
      <c r="A371" s="28" t="s">
        <v>462</v>
      </c>
      <c r="B371" s="28" t="str">
        <f>IF('ЖСР Список сварщиков'!B10 ="","",'ЖСР Список сварщиков'!B10)</f>
        <v/>
      </c>
    </row>
    <row r="372" spans="1:2" x14ac:dyDescent="0.4">
      <c r="A372" s="28" t="s">
        <v>469</v>
      </c>
      <c r="B372" s="28" t="str">
        <f>IF('ЖСР Список сварщиков'!B11 ="","",'ЖСР Список сварщиков'!B11)</f>
        <v/>
      </c>
    </row>
    <row r="373" spans="1:2" x14ac:dyDescent="0.4">
      <c r="A373" s="28" t="s">
        <v>476</v>
      </c>
      <c r="B373" s="28" t="str">
        <f>IF('ЖСР Список сварщиков'!B12 ="","",'ЖСР Список сварщиков'!B12)</f>
        <v/>
      </c>
    </row>
    <row r="374" spans="1:2" x14ac:dyDescent="0.4">
      <c r="A374" s="28" t="s">
        <v>483</v>
      </c>
      <c r="B374" s="28" t="str">
        <f>IF('ЖСР Список сварщиков'!B13 ="","",'ЖСР Список сварщиков'!B13)</f>
        <v/>
      </c>
    </row>
    <row r="375" spans="1:2" x14ac:dyDescent="0.4">
      <c r="A375" s="28" t="s">
        <v>490</v>
      </c>
      <c r="B375" s="28" t="str">
        <f>IF('ЖСР Список сварщиков'!B14 ="","",'ЖСР Список сварщиков'!B14)</f>
        <v/>
      </c>
    </row>
    <row r="376" spans="1:2" x14ac:dyDescent="0.4">
      <c r="A376" s="28" t="s">
        <v>497</v>
      </c>
      <c r="B376" s="28" t="str">
        <f>IF('ЖСР Список сварщиков'!B15 ="","",'ЖСР Список сварщиков'!B15)</f>
        <v/>
      </c>
    </row>
    <row r="377" spans="1:2" x14ac:dyDescent="0.4">
      <c r="A377" s="28" t="s">
        <v>504</v>
      </c>
      <c r="B377" s="28" t="str">
        <f>IF('ЖСР Список сварщиков'!B16 ="","",'ЖСР Список сварщиков'!B16)</f>
        <v/>
      </c>
    </row>
    <row r="378" spans="1:2" x14ac:dyDescent="0.4">
      <c r="A378" s="28" t="s">
        <v>511</v>
      </c>
      <c r="B378" s="28" t="str">
        <f>IF('ЖСР Список сварщиков'!B17 ="","",'ЖСР Список сварщиков'!B17)</f>
        <v/>
      </c>
    </row>
    <row r="379" spans="1:2" x14ac:dyDescent="0.4">
      <c r="A379" s="28" t="s">
        <v>518</v>
      </c>
      <c r="B379" s="28" t="str">
        <f>IF('ЖСР Список сварщиков'!B18 ="","",'ЖСР Список сварщиков'!B18)</f>
        <v/>
      </c>
    </row>
    <row r="380" spans="1:2" x14ac:dyDescent="0.4">
      <c r="A380" s="28" t="s">
        <v>525</v>
      </c>
      <c r="B380" s="28" t="str">
        <f>IF('ЖСР Список сварщиков'!B19 ="","",'ЖСР Список сварщиков'!B19)</f>
        <v/>
      </c>
    </row>
    <row r="381" spans="1:2" x14ac:dyDescent="0.4">
      <c r="A381" s="28" t="s">
        <v>532</v>
      </c>
      <c r="B381" s="28" t="str">
        <f>IF('ЖСР Список сварщиков'!B20 ="","",'ЖСР Список сварщиков'!B20)</f>
        <v/>
      </c>
    </row>
    <row r="382" spans="1:2" x14ac:dyDescent="0.4">
      <c r="A382" s="28" t="s">
        <v>539</v>
      </c>
      <c r="B382" s="28" t="str">
        <f>IF('ЖСР Список сварщиков'!B21 ="","",'ЖСР Список сварщиков'!B21)</f>
        <v/>
      </c>
    </row>
    <row r="383" spans="1:2" x14ac:dyDescent="0.4">
      <c r="A383" s="28" t="s">
        <v>546</v>
      </c>
      <c r="B383" s="28" t="str">
        <f>IF('ЖСР Список сварщиков'!B22 ="","",'ЖСР Список сварщиков'!B22)</f>
        <v/>
      </c>
    </row>
    <row r="384" spans="1:2" x14ac:dyDescent="0.4">
      <c r="A384" s="28" t="s">
        <v>553</v>
      </c>
      <c r="B384" s="28" t="str">
        <f>IF('ЖСР Список сварщиков'!B23 ="","",'ЖСР Список сварщиков'!B23)</f>
        <v/>
      </c>
    </row>
    <row r="385" spans="1:2" x14ac:dyDescent="0.4">
      <c r="A385" s="28" t="s">
        <v>560</v>
      </c>
      <c r="B385" s="28" t="str">
        <f>IF('ЖСР Список сварщиков'!B24 ="","",'ЖСР Список сварщиков'!B24)</f>
        <v/>
      </c>
    </row>
    <row r="386" spans="1:2" x14ac:dyDescent="0.4">
      <c r="A386" s="28" t="s">
        <v>567</v>
      </c>
      <c r="B386" s="28" t="str">
        <f>IF('ЖСР Список сварщиков'!B25 ="","",'ЖСР Список сварщиков'!B25)</f>
        <v/>
      </c>
    </row>
    <row r="387" spans="1:2" x14ac:dyDescent="0.4">
      <c r="A387" s="28" t="s">
        <v>574</v>
      </c>
      <c r="B387" s="28" t="str">
        <f>IF('ЖСР Список сварщиков'!B26 ="","",'ЖСР Список сварщиков'!B26)</f>
        <v/>
      </c>
    </row>
    <row r="388" spans="1:2" x14ac:dyDescent="0.4">
      <c r="A388" s="28" t="s">
        <v>581</v>
      </c>
      <c r="B388" s="28" t="str">
        <f>IF('ЖСР Список сварщиков'!B27 ="","",'ЖСР Список сварщиков'!B27)</f>
        <v/>
      </c>
    </row>
    <row r="389" spans="1:2" x14ac:dyDescent="0.4">
      <c r="A389" s="28" t="s">
        <v>588</v>
      </c>
      <c r="B389" s="28" t="str">
        <f>IF('ЖСР Список сварщиков'!B28 ="","",'ЖСР Список сварщиков'!B28)</f>
        <v/>
      </c>
    </row>
    <row r="390" spans="1:2" x14ac:dyDescent="0.4">
      <c r="A390" s="28" t="s">
        <v>595</v>
      </c>
      <c r="B390" s="28" t="str">
        <f>IF('ЖСР Список сварщиков'!B29 ="","",'ЖСР Список сварщиков'!B29)</f>
        <v/>
      </c>
    </row>
    <row r="391" spans="1:2" x14ac:dyDescent="0.4">
      <c r="A391" s="28" t="s">
        <v>602</v>
      </c>
      <c r="B391" s="28" t="str">
        <f>IF('ЖСР Список сварщиков'!B30 ="","",'ЖСР Список сварщиков'!B30)</f>
        <v/>
      </c>
    </row>
    <row r="392" spans="1:2" x14ac:dyDescent="0.4">
      <c r="A392" s="28" t="s">
        <v>609</v>
      </c>
      <c r="B392" s="28" t="str">
        <f>IF('ЖСР Список сварщиков'!B31 ="","",'ЖСР Список сварщиков'!B31)</f>
        <v/>
      </c>
    </row>
    <row r="393" spans="1:2" x14ac:dyDescent="0.4">
      <c r="A393" s="28" t="s">
        <v>616</v>
      </c>
      <c r="B393" s="28" t="str">
        <f>IF('ЖСР Список сварщиков'!B32 ="","",'ЖСР Список сварщиков'!B32)</f>
        <v/>
      </c>
    </row>
    <row r="394" spans="1:2" x14ac:dyDescent="0.4">
      <c r="A394" s="28" t="s">
        <v>414</v>
      </c>
      <c r="B394" s="28" t="str">
        <f>IF('ЖСР Список сварщиков'!C3 ="","",'ЖСР Список сварщиков'!C3)</f>
        <v>т1 -Номер личного клейма</v>
      </c>
    </row>
    <row r="395" spans="1:2" x14ac:dyDescent="0.4">
      <c r="A395" s="28" t="s">
        <v>421</v>
      </c>
      <c r="B395" s="28" t="str">
        <f>IF('ЖСР Список сварщиков'!C4 ="","",'ЖСР Список сварщиков'!C4)</f>
        <v>т1 -</v>
      </c>
    </row>
    <row r="396" spans="1:2" x14ac:dyDescent="0.4">
      <c r="A396" s="28" t="s">
        <v>428</v>
      </c>
      <c r="B396" s="28" t="str">
        <f>IF('ЖСР Список сварщиков'!C5 ="","",'ЖСР Список сварщиков'!C5)</f>
        <v>т1 -т1 -Номер личного клейма</v>
      </c>
    </row>
    <row r="397" spans="1:2" x14ac:dyDescent="0.4">
      <c r="A397" s="28" t="s">
        <v>435</v>
      </c>
      <c r="B397" s="28" t="str">
        <f>IF('ЖСР Список сварщиков'!C6 ="","",'ЖСР Список сварщиков'!C6)</f>
        <v>т1 -т1 -</v>
      </c>
    </row>
    <row r="398" spans="1:2" x14ac:dyDescent="0.4">
      <c r="A398" s="28" t="s">
        <v>442</v>
      </c>
      <c r="B398" s="28" t="str">
        <f>IF('ЖСР Список сварщиков'!C7 ="","",'ЖСР Список сварщиков'!C7)</f>
        <v>т1 -т1 -т1 -Номер личного клейма</v>
      </c>
    </row>
    <row r="399" spans="1:2" x14ac:dyDescent="0.4">
      <c r="A399" s="28" t="s">
        <v>449</v>
      </c>
      <c r="B399" s="28" t="str">
        <f>IF('ЖСР Список сварщиков'!C8 ="","",'ЖСР Список сварщиков'!C8)</f>
        <v/>
      </c>
    </row>
    <row r="400" spans="1:2" x14ac:dyDescent="0.4">
      <c r="A400" s="28" t="s">
        <v>456</v>
      </c>
      <c r="B400" s="28" t="str">
        <f>IF('ЖСР Список сварщиков'!C9 ="","",'ЖСР Список сварщиков'!C9)</f>
        <v/>
      </c>
    </row>
    <row r="401" spans="1:2" x14ac:dyDescent="0.4">
      <c r="A401" s="28" t="s">
        <v>463</v>
      </c>
      <c r="B401" s="28" t="str">
        <f>IF('ЖСР Список сварщиков'!C10 ="","",'ЖСР Список сварщиков'!C10)</f>
        <v/>
      </c>
    </row>
    <row r="402" spans="1:2" x14ac:dyDescent="0.4">
      <c r="A402" s="28" t="s">
        <v>470</v>
      </c>
      <c r="B402" s="28" t="str">
        <f>IF('ЖСР Список сварщиков'!C11 ="","",'ЖСР Список сварщиков'!C11)</f>
        <v/>
      </c>
    </row>
    <row r="403" spans="1:2" x14ac:dyDescent="0.4">
      <c r="A403" s="28" t="s">
        <v>477</v>
      </c>
      <c r="B403" s="28" t="str">
        <f>IF('ЖСР Список сварщиков'!C12 ="","",'ЖСР Список сварщиков'!C12)</f>
        <v/>
      </c>
    </row>
    <row r="404" spans="1:2" x14ac:dyDescent="0.4">
      <c r="A404" s="28" t="s">
        <v>484</v>
      </c>
      <c r="B404" s="28" t="str">
        <f>IF('ЖСР Список сварщиков'!C13 ="","",'ЖСР Список сварщиков'!C13)</f>
        <v/>
      </c>
    </row>
    <row r="405" spans="1:2" x14ac:dyDescent="0.4">
      <c r="A405" s="28" t="s">
        <v>491</v>
      </c>
      <c r="B405" s="28" t="str">
        <f>IF('ЖСР Список сварщиков'!C14 ="","",'ЖСР Список сварщиков'!C14)</f>
        <v/>
      </c>
    </row>
    <row r="406" spans="1:2" x14ac:dyDescent="0.4">
      <c r="A406" s="28" t="s">
        <v>498</v>
      </c>
      <c r="B406" s="28" t="str">
        <f>IF('ЖСР Список сварщиков'!C15 ="","",'ЖСР Список сварщиков'!C15)</f>
        <v/>
      </c>
    </row>
    <row r="407" spans="1:2" x14ac:dyDescent="0.4">
      <c r="A407" s="28" t="s">
        <v>505</v>
      </c>
      <c r="B407" s="28" t="str">
        <f>IF('ЖСР Список сварщиков'!C16 ="","",'ЖСР Список сварщиков'!C16)</f>
        <v/>
      </c>
    </row>
    <row r="408" spans="1:2" x14ac:dyDescent="0.4">
      <c r="A408" s="28" t="s">
        <v>512</v>
      </c>
      <c r="B408" s="28" t="str">
        <f>IF('ЖСР Список сварщиков'!C17 ="","",'ЖСР Список сварщиков'!C17)</f>
        <v/>
      </c>
    </row>
    <row r="409" spans="1:2" x14ac:dyDescent="0.4">
      <c r="A409" s="28" t="s">
        <v>519</v>
      </c>
      <c r="B409" s="28" t="str">
        <f>IF('ЖСР Список сварщиков'!C18 ="","",'ЖСР Список сварщиков'!C18)</f>
        <v/>
      </c>
    </row>
    <row r="410" spans="1:2" x14ac:dyDescent="0.4">
      <c r="A410" s="28" t="s">
        <v>526</v>
      </c>
      <c r="B410" s="28" t="str">
        <f>IF('ЖСР Список сварщиков'!C19 ="","",'ЖСР Список сварщиков'!C19)</f>
        <v/>
      </c>
    </row>
    <row r="411" spans="1:2" x14ac:dyDescent="0.4">
      <c r="A411" s="28" t="s">
        <v>533</v>
      </c>
      <c r="B411" s="28" t="str">
        <f>IF('ЖСР Список сварщиков'!C20 ="","",'ЖСР Список сварщиков'!C20)</f>
        <v/>
      </c>
    </row>
    <row r="412" spans="1:2" x14ac:dyDescent="0.4">
      <c r="A412" s="28" t="s">
        <v>540</v>
      </c>
      <c r="B412" s="28" t="str">
        <f>IF('ЖСР Список сварщиков'!C21 ="","",'ЖСР Список сварщиков'!C21)</f>
        <v/>
      </c>
    </row>
    <row r="413" spans="1:2" x14ac:dyDescent="0.4">
      <c r="A413" s="28" t="s">
        <v>547</v>
      </c>
      <c r="B413" s="28" t="str">
        <f>IF('ЖСР Список сварщиков'!C22 ="","",'ЖСР Список сварщиков'!C22)</f>
        <v/>
      </c>
    </row>
    <row r="414" spans="1:2" x14ac:dyDescent="0.4">
      <c r="A414" s="28" t="s">
        <v>554</v>
      </c>
      <c r="B414" s="28" t="str">
        <f>IF('ЖСР Список сварщиков'!C23 ="","",'ЖСР Список сварщиков'!C23)</f>
        <v/>
      </c>
    </row>
    <row r="415" spans="1:2" x14ac:dyDescent="0.4">
      <c r="A415" s="28" t="s">
        <v>561</v>
      </c>
      <c r="B415" s="28" t="str">
        <f>IF('ЖСР Список сварщиков'!C24 ="","",'ЖСР Список сварщиков'!C24)</f>
        <v/>
      </c>
    </row>
    <row r="416" spans="1:2" x14ac:dyDescent="0.4">
      <c r="A416" s="28" t="s">
        <v>568</v>
      </c>
      <c r="B416" s="28" t="str">
        <f>IF('ЖСР Список сварщиков'!C25 ="","",'ЖСР Список сварщиков'!C25)</f>
        <v/>
      </c>
    </row>
    <row r="417" spans="1:2" x14ac:dyDescent="0.4">
      <c r="A417" s="28" t="s">
        <v>575</v>
      </c>
      <c r="B417" s="28" t="str">
        <f>IF('ЖСР Список сварщиков'!C26 ="","",'ЖСР Список сварщиков'!C26)</f>
        <v/>
      </c>
    </row>
    <row r="418" spans="1:2" x14ac:dyDescent="0.4">
      <c r="A418" s="28" t="s">
        <v>582</v>
      </c>
      <c r="B418" s="28" t="str">
        <f>IF('ЖСР Список сварщиков'!C27 ="","",'ЖСР Список сварщиков'!C27)</f>
        <v/>
      </c>
    </row>
    <row r="419" spans="1:2" x14ac:dyDescent="0.4">
      <c r="A419" s="28" t="s">
        <v>589</v>
      </c>
      <c r="B419" s="28" t="str">
        <f>IF('ЖСР Список сварщиков'!C28 ="","",'ЖСР Список сварщиков'!C28)</f>
        <v/>
      </c>
    </row>
    <row r="420" spans="1:2" x14ac:dyDescent="0.4">
      <c r="A420" s="28" t="s">
        <v>596</v>
      </c>
      <c r="B420" s="28" t="str">
        <f>IF('ЖСР Список сварщиков'!C29 ="","",'ЖСР Список сварщиков'!C29)</f>
        <v/>
      </c>
    </row>
    <row r="421" spans="1:2" x14ac:dyDescent="0.4">
      <c r="A421" s="28" t="s">
        <v>603</v>
      </c>
      <c r="B421" s="28" t="str">
        <f>IF('ЖСР Список сварщиков'!C30 ="","",'ЖСР Список сварщиков'!C30)</f>
        <v/>
      </c>
    </row>
    <row r="422" spans="1:2" x14ac:dyDescent="0.4">
      <c r="A422" s="28" t="s">
        <v>610</v>
      </c>
      <c r="B422" s="28" t="str">
        <f>IF('ЖСР Список сварщиков'!C31 ="","",'ЖСР Список сварщиков'!C31)</f>
        <v/>
      </c>
    </row>
    <row r="423" spans="1:2" x14ac:dyDescent="0.4">
      <c r="A423" s="28" t="s">
        <v>617</v>
      </c>
      <c r="B423" s="28" t="str">
        <f>IF('ЖСР Список сварщиков'!C32 ="","",'ЖСР Список сварщиков'!C32)</f>
        <v/>
      </c>
    </row>
    <row r="424" spans="1:2" x14ac:dyDescent="0.4">
      <c r="A424" s="28" t="s">
        <v>415</v>
      </c>
      <c r="B424" s="28" t="str">
        <f>IF('ЖСР Список сварщиков'!D3 ="","",'ЖСР Список сварщиков'!D3)</f>
        <v>т1 -Удостоверение на право производства сварочных работ</v>
      </c>
    </row>
    <row r="425" spans="1:2" x14ac:dyDescent="0.4">
      <c r="A425" s="28" t="s">
        <v>422</v>
      </c>
      <c r="B425" s="28" t="str">
        <f>IF('ЖСР Список сварщиков'!D4 ="","",'ЖСР Список сварщиков'!D4)</f>
        <v>т1 -номер</v>
      </c>
    </row>
    <row r="426" spans="1:2" x14ac:dyDescent="0.4">
      <c r="A426" s="28" t="s">
        <v>429</v>
      </c>
      <c r="B426" s="28" t="str">
        <f>IF('ЖСР Список сварщиков'!D5 ="","",'ЖСР Список сварщиков'!D5)</f>
        <v>т1 -т1 -Удостоверение на право производства сварочных работ</v>
      </c>
    </row>
    <row r="427" spans="1:2" x14ac:dyDescent="0.4">
      <c r="A427" s="28" t="s">
        <v>436</v>
      </c>
      <c r="B427" s="28" t="str">
        <f>IF('ЖСР Список сварщиков'!D6 ="","",'ЖСР Список сварщиков'!D6)</f>
        <v>т1 -т1 -номер</v>
      </c>
    </row>
    <row r="428" spans="1:2" x14ac:dyDescent="0.4">
      <c r="A428" s="28" t="s">
        <v>443</v>
      </c>
      <c r="B428" s="28" t="str">
        <f>IF('ЖСР Список сварщиков'!D7 ="","",'ЖСР Список сварщиков'!D7)</f>
        <v>т1 -т1 -т1 -Удостоверение на право производства сварочных работ</v>
      </c>
    </row>
    <row r="429" spans="1:2" x14ac:dyDescent="0.4">
      <c r="A429" s="28" t="s">
        <v>450</v>
      </c>
      <c r="B429" s="28" t="str">
        <f>IF('ЖСР Список сварщиков'!D8 ="","",'ЖСР Список сварщиков'!D8)</f>
        <v/>
      </c>
    </row>
    <row r="430" spans="1:2" x14ac:dyDescent="0.4">
      <c r="A430" s="28" t="s">
        <v>457</v>
      </c>
      <c r="B430" s="28" t="str">
        <f>IF('ЖСР Список сварщиков'!D9 ="","",'ЖСР Список сварщиков'!D9)</f>
        <v/>
      </c>
    </row>
    <row r="431" spans="1:2" x14ac:dyDescent="0.4">
      <c r="A431" s="28" t="s">
        <v>464</v>
      </c>
      <c r="B431" s="28" t="str">
        <f>IF('ЖСР Список сварщиков'!D10 ="","",'ЖСР Список сварщиков'!D10)</f>
        <v/>
      </c>
    </row>
    <row r="432" spans="1:2" x14ac:dyDescent="0.4">
      <c r="A432" s="28" t="s">
        <v>471</v>
      </c>
      <c r="B432" s="28" t="str">
        <f>IF('ЖСР Список сварщиков'!D11 ="","",'ЖСР Список сварщиков'!D11)</f>
        <v/>
      </c>
    </row>
    <row r="433" spans="1:2" x14ac:dyDescent="0.4">
      <c r="A433" s="28" t="s">
        <v>478</v>
      </c>
      <c r="B433" s="28" t="str">
        <f>IF('ЖСР Список сварщиков'!D12 ="","",'ЖСР Список сварщиков'!D12)</f>
        <v/>
      </c>
    </row>
    <row r="434" spans="1:2" x14ac:dyDescent="0.4">
      <c r="A434" s="28" t="s">
        <v>485</v>
      </c>
      <c r="B434" s="28" t="str">
        <f>IF('ЖСР Список сварщиков'!D13 ="","",'ЖСР Список сварщиков'!D13)</f>
        <v/>
      </c>
    </row>
    <row r="435" spans="1:2" x14ac:dyDescent="0.4">
      <c r="A435" s="28" t="s">
        <v>492</v>
      </c>
      <c r="B435" s="28" t="str">
        <f>IF('ЖСР Список сварщиков'!D14 ="","",'ЖСР Список сварщиков'!D14)</f>
        <v/>
      </c>
    </row>
    <row r="436" spans="1:2" x14ac:dyDescent="0.4">
      <c r="A436" s="28" t="s">
        <v>499</v>
      </c>
      <c r="B436" s="28" t="str">
        <f>IF('ЖСР Список сварщиков'!D15 ="","",'ЖСР Список сварщиков'!D15)</f>
        <v/>
      </c>
    </row>
    <row r="437" spans="1:2" x14ac:dyDescent="0.4">
      <c r="A437" s="28" t="s">
        <v>506</v>
      </c>
      <c r="B437" s="28" t="str">
        <f>IF('ЖСР Список сварщиков'!D16 ="","",'ЖСР Список сварщиков'!D16)</f>
        <v/>
      </c>
    </row>
    <row r="438" spans="1:2" x14ac:dyDescent="0.4">
      <c r="A438" s="28" t="s">
        <v>513</v>
      </c>
      <c r="B438" s="28" t="str">
        <f>IF('ЖСР Список сварщиков'!D17 ="","",'ЖСР Список сварщиков'!D17)</f>
        <v/>
      </c>
    </row>
    <row r="439" spans="1:2" x14ac:dyDescent="0.4">
      <c r="A439" s="28" t="s">
        <v>520</v>
      </c>
      <c r="B439" s="28" t="str">
        <f>IF('ЖСР Список сварщиков'!D18 ="","",'ЖСР Список сварщиков'!D18)</f>
        <v/>
      </c>
    </row>
    <row r="440" spans="1:2" x14ac:dyDescent="0.4">
      <c r="A440" s="28" t="s">
        <v>527</v>
      </c>
      <c r="B440" s="28" t="str">
        <f>IF('ЖСР Список сварщиков'!D19 ="","",'ЖСР Список сварщиков'!D19)</f>
        <v/>
      </c>
    </row>
    <row r="441" spans="1:2" x14ac:dyDescent="0.4">
      <c r="A441" s="28" t="s">
        <v>534</v>
      </c>
      <c r="B441" s="28" t="str">
        <f>IF('ЖСР Список сварщиков'!D20 ="","",'ЖСР Список сварщиков'!D20)</f>
        <v/>
      </c>
    </row>
    <row r="442" spans="1:2" x14ac:dyDescent="0.4">
      <c r="A442" s="28" t="s">
        <v>541</v>
      </c>
      <c r="B442" s="28" t="str">
        <f>IF('ЖСР Список сварщиков'!D21 ="","",'ЖСР Список сварщиков'!D21)</f>
        <v/>
      </c>
    </row>
    <row r="443" spans="1:2" x14ac:dyDescent="0.4">
      <c r="A443" s="28" t="s">
        <v>548</v>
      </c>
      <c r="B443" s="28" t="str">
        <f>IF('ЖСР Список сварщиков'!D22 ="","",'ЖСР Список сварщиков'!D22)</f>
        <v/>
      </c>
    </row>
    <row r="444" spans="1:2" x14ac:dyDescent="0.4">
      <c r="A444" s="28" t="s">
        <v>555</v>
      </c>
      <c r="B444" s="28" t="str">
        <f>IF('ЖСР Список сварщиков'!D23 ="","",'ЖСР Список сварщиков'!D23)</f>
        <v/>
      </c>
    </row>
    <row r="445" spans="1:2" x14ac:dyDescent="0.4">
      <c r="A445" s="28" t="s">
        <v>562</v>
      </c>
      <c r="B445" s="28" t="str">
        <f>IF('ЖСР Список сварщиков'!D24 ="","",'ЖСР Список сварщиков'!D24)</f>
        <v/>
      </c>
    </row>
    <row r="446" spans="1:2" x14ac:dyDescent="0.4">
      <c r="A446" s="28" t="s">
        <v>569</v>
      </c>
      <c r="B446" s="28" t="str">
        <f>IF('ЖСР Список сварщиков'!D25 ="","",'ЖСР Список сварщиков'!D25)</f>
        <v/>
      </c>
    </row>
    <row r="447" spans="1:2" x14ac:dyDescent="0.4">
      <c r="A447" s="28" t="s">
        <v>576</v>
      </c>
      <c r="B447" s="28" t="str">
        <f>IF('ЖСР Список сварщиков'!D26 ="","",'ЖСР Список сварщиков'!D26)</f>
        <v/>
      </c>
    </row>
    <row r="448" spans="1:2" x14ac:dyDescent="0.4">
      <c r="A448" s="28" t="s">
        <v>583</v>
      </c>
      <c r="B448" s="28" t="str">
        <f>IF('ЖСР Список сварщиков'!D27 ="","",'ЖСР Список сварщиков'!D27)</f>
        <v/>
      </c>
    </row>
    <row r="449" spans="1:2" x14ac:dyDescent="0.4">
      <c r="A449" s="28" t="s">
        <v>590</v>
      </c>
      <c r="B449" s="28" t="str">
        <f>IF('ЖСР Список сварщиков'!D28 ="","",'ЖСР Список сварщиков'!D28)</f>
        <v/>
      </c>
    </row>
    <row r="450" spans="1:2" x14ac:dyDescent="0.4">
      <c r="A450" s="28" t="s">
        <v>597</v>
      </c>
      <c r="B450" s="28" t="str">
        <f>IF('ЖСР Список сварщиков'!D29 ="","",'ЖСР Список сварщиков'!D29)</f>
        <v/>
      </c>
    </row>
    <row r="451" spans="1:2" x14ac:dyDescent="0.4">
      <c r="A451" s="28" t="s">
        <v>604</v>
      </c>
      <c r="B451" s="28" t="str">
        <f>IF('ЖСР Список сварщиков'!D30 ="","",'ЖСР Список сварщиков'!D30)</f>
        <v/>
      </c>
    </row>
    <row r="452" spans="1:2" x14ac:dyDescent="0.4">
      <c r="A452" s="28" t="s">
        <v>611</v>
      </c>
      <c r="B452" s="28" t="str">
        <f>IF('ЖСР Список сварщиков'!D31 ="","",'ЖСР Список сварщиков'!D31)</f>
        <v/>
      </c>
    </row>
    <row r="453" spans="1:2" x14ac:dyDescent="0.4">
      <c r="A453" s="28" t="s">
        <v>618</v>
      </c>
      <c r="B453" s="28" t="str">
        <f>IF('ЖСР Список сварщиков'!D32 ="","",'ЖСР Список сварщиков'!D32)</f>
        <v/>
      </c>
    </row>
    <row r="454" spans="1:2" x14ac:dyDescent="0.4">
      <c r="A454" s="28" t="s">
        <v>416</v>
      </c>
      <c r="B454" s="28" t="str">
        <f>IF('ЖСР Список сварщиков'!E3 ="","",'ЖСР Список сварщиков'!E3)</f>
        <v>т1 -</v>
      </c>
    </row>
    <row r="455" spans="1:2" x14ac:dyDescent="0.4">
      <c r="A455" s="28" t="s">
        <v>423</v>
      </c>
      <c r="B455" s="28" t="str">
        <f>IF('ЖСР Список сварщиков'!E4 ="","",'ЖСР Список сварщиков'!E4)</f>
        <v>т1 -срок действия</v>
      </c>
    </row>
    <row r="456" spans="1:2" x14ac:dyDescent="0.4">
      <c r="A456" s="28" t="s">
        <v>430</v>
      </c>
      <c r="B456" s="28" t="str">
        <f>IF('ЖСР Список сварщиков'!E5 ="","",'ЖСР Список сварщиков'!E5)</f>
        <v>т1 -т1 -</v>
      </c>
    </row>
    <row r="457" spans="1:2" x14ac:dyDescent="0.4">
      <c r="A457" s="28" t="s">
        <v>437</v>
      </c>
      <c r="B457" s="28" t="str">
        <f>IF('ЖСР Список сварщиков'!E6 ="","",'ЖСР Список сварщиков'!E6)</f>
        <v>т1 -т1 -срок действия</v>
      </c>
    </row>
    <row r="458" spans="1:2" x14ac:dyDescent="0.4">
      <c r="A458" s="28" t="s">
        <v>444</v>
      </c>
      <c r="B458" s="28" t="str">
        <f>IF('ЖСР Список сварщиков'!E7 ="","",'ЖСР Список сварщиков'!E7)</f>
        <v>т1 -т1 -т1 -</v>
      </c>
    </row>
    <row r="459" spans="1:2" x14ac:dyDescent="0.4">
      <c r="A459" s="28" t="s">
        <v>451</v>
      </c>
      <c r="B459" s="28" t="str">
        <f>IF('ЖСР Список сварщиков'!E8 ="","",'ЖСР Список сварщиков'!E8)</f>
        <v/>
      </c>
    </row>
    <row r="460" spans="1:2" x14ac:dyDescent="0.4">
      <c r="A460" s="28" t="s">
        <v>458</v>
      </c>
      <c r="B460" s="28" t="str">
        <f>IF('ЖСР Список сварщиков'!E9 ="","",'ЖСР Список сварщиков'!E9)</f>
        <v/>
      </c>
    </row>
    <row r="461" spans="1:2" x14ac:dyDescent="0.4">
      <c r="A461" s="28" t="s">
        <v>465</v>
      </c>
      <c r="B461" s="28" t="str">
        <f>IF('ЖСР Список сварщиков'!E10 ="","",'ЖСР Список сварщиков'!E10)</f>
        <v/>
      </c>
    </row>
    <row r="462" spans="1:2" x14ac:dyDescent="0.4">
      <c r="A462" s="28" t="s">
        <v>472</v>
      </c>
      <c r="B462" s="28" t="str">
        <f>IF('ЖСР Список сварщиков'!E11 ="","",'ЖСР Список сварщиков'!E11)</f>
        <v/>
      </c>
    </row>
    <row r="463" spans="1:2" x14ac:dyDescent="0.4">
      <c r="A463" s="28" t="s">
        <v>479</v>
      </c>
      <c r="B463" s="28" t="str">
        <f>IF('ЖСР Список сварщиков'!E12 ="","",'ЖСР Список сварщиков'!E12)</f>
        <v/>
      </c>
    </row>
    <row r="464" spans="1:2" x14ac:dyDescent="0.4">
      <c r="A464" s="28" t="s">
        <v>486</v>
      </c>
      <c r="B464" s="28" t="str">
        <f>IF('ЖСР Список сварщиков'!E13 ="","",'ЖСР Список сварщиков'!E13)</f>
        <v/>
      </c>
    </row>
    <row r="465" spans="1:2" x14ac:dyDescent="0.4">
      <c r="A465" s="28" t="s">
        <v>493</v>
      </c>
      <c r="B465" s="28" t="str">
        <f>IF('ЖСР Список сварщиков'!E14 ="","",'ЖСР Список сварщиков'!E14)</f>
        <v/>
      </c>
    </row>
    <row r="466" spans="1:2" x14ac:dyDescent="0.4">
      <c r="A466" s="28" t="s">
        <v>500</v>
      </c>
      <c r="B466" s="28" t="str">
        <f>IF('ЖСР Список сварщиков'!E15 ="","",'ЖСР Список сварщиков'!E15)</f>
        <v/>
      </c>
    </row>
    <row r="467" spans="1:2" x14ac:dyDescent="0.4">
      <c r="A467" s="28" t="s">
        <v>507</v>
      </c>
      <c r="B467" s="28" t="str">
        <f>IF('ЖСР Список сварщиков'!E16 ="","",'ЖСР Список сварщиков'!E16)</f>
        <v/>
      </c>
    </row>
    <row r="468" spans="1:2" x14ac:dyDescent="0.4">
      <c r="A468" s="28" t="s">
        <v>514</v>
      </c>
      <c r="B468" s="28" t="str">
        <f>IF('ЖСР Список сварщиков'!E17 ="","",'ЖСР Список сварщиков'!E17)</f>
        <v/>
      </c>
    </row>
    <row r="469" spans="1:2" x14ac:dyDescent="0.4">
      <c r="A469" s="28" t="s">
        <v>521</v>
      </c>
      <c r="B469" s="28" t="str">
        <f>IF('ЖСР Список сварщиков'!E18 ="","",'ЖСР Список сварщиков'!E18)</f>
        <v/>
      </c>
    </row>
    <row r="470" spans="1:2" x14ac:dyDescent="0.4">
      <c r="A470" s="28" t="s">
        <v>528</v>
      </c>
      <c r="B470" s="28" t="str">
        <f>IF('ЖСР Список сварщиков'!E19 ="","",'ЖСР Список сварщиков'!E19)</f>
        <v/>
      </c>
    </row>
    <row r="471" spans="1:2" x14ac:dyDescent="0.4">
      <c r="A471" s="28" t="s">
        <v>535</v>
      </c>
      <c r="B471" s="28" t="str">
        <f>IF('ЖСР Список сварщиков'!E20 ="","",'ЖСР Список сварщиков'!E20)</f>
        <v/>
      </c>
    </row>
    <row r="472" spans="1:2" x14ac:dyDescent="0.4">
      <c r="A472" s="28" t="s">
        <v>542</v>
      </c>
      <c r="B472" s="28" t="str">
        <f>IF('ЖСР Список сварщиков'!E21 ="","",'ЖСР Список сварщиков'!E21)</f>
        <v/>
      </c>
    </row>
    <row r="473" spans="1:2" x14ac:dyDescent="0.4">
      <c r="A473" s="28" t="s">
        <v>549</v>
      </c>
      <c r="B473" s="28" t="str">
        <f>IF('ЖСР Список сварщиков'!E22 ="","",'ЖСР Список сварщиков'!E22)</f>
        <v/>
      </c>
    </row>
    <row r="474" spans="1:2" x14ac:dyDescent="0.4">
      <c r="A474" s="28" t="s">
        <v>556</v>
      </c>
      <c r="B474" s="28" t="str">
        <f>IF('ЖСР Список сварщиков'!E23 ="","",'ЖСР Список сварщиков'!E23)</f>
        <v/>
      </c>
    </row>
    <row r="475" spans="1:2" x14ac:dyDescent="0.4">
      <c r="A475" s="28" t="s">
        <v>563</v>
      </c>
      <c r="B475" s="28" t="str">
        <f>IF('ЖСР Список сварщиков'!E24 ="","",'ЖСР Список сварщиков'!E24)</f>
        <v/>
      </c>
    </row>
    <row r="476" spans="1:2" x14ac:dyDescent="0.4">
      <c r="A476" s="28" t="s">
        <v>570</v>
      </c>
      <c r="B476" s="28" t="str">
        <f>IF('ЖСР Список сварщиков'!E25 ="","",'ЖСР Список сварщиков'!E25)</f>
        <v/>
      </c>
    </row>
    <row r="477" spans="1:2" x14ac:dyDescent="0.4">
      <c r="A477" s="28" t="s">
        <v>577</v>
      </c>
      <c r="B477" s="28" t="str">
        <f>IF('ЖСР Список сварщиков'!E26 ="","",'ЖСР Список сварщиков'!E26)</f>
        <v/>
      </c>
    </row>
    <row r="478" spans="1:2" x14ac:dyDescent="0.4">
      <c r="A478" s="28" t="s">
        <v>584</v>
      </c>
      <c r="B478" s="28" t="str">
        <f>IF('ЖСР Список сварщиков'!E27 ="","",'ЖСР Список сварщиков'!E27)</f>
        <v/>
      </c>
    </row>
    <row r="479" spans="1:2" x14ac:dyDescent="0.4">
      <c r="A479" s="28" t="s">
        <v>591</v>
      </c>
      <c r="B479" s="28" t="str">
        <f>IF('ЖСР Список сварщиков'!E28 ="","",'ЖСР Список сварщиков'!E28)</f>
        <v/>
      </c>
    </row>
    <row r="480" spans="1:2" x14ac:dyDescent="0.4">
      <c r="A480" s="28" t="s">
        <v>598</v>
      </c>
      <c r="B480" s="28" t="str">
        <f>IF('ЖСР Список сварщиков'!E29 ="","",'ЖСР Список сварщиков'!E29)</f>
        <v/>
      </c>
    </row>
    <row r="481" spans="1:2" x14ac:dyDescent="0.4">
      <c r="A481" s="28" t="s">
        <v>605</v>
      </c>
      <c r="B481" s="28" t="str">
        <f>IF('ЖСР Список сварщиков'!E30 ="","",'ЖСР Список сварщиков'!E30)</f>
        <v/>
      </c>
    </row>
    <row r="482" spans="1:2" x14ac:dyDescent="0.4">
      <c r="A482" s="28" t="s">
        <v>612</v>
      </c>
      <c r="B482" s="28" t="str">
        <f>IF('ЖСР Список сварщиков'!E31 ="","",'ЖСР Список сварщиков'!E31)</f>
        <v/>
      </c>
    </row>
    <row r="483" spans="1:2" x14ac:dyDescent="0.4">
      <c r="A483" s="28" t="s">
        <v>619</v>
      </c>
      <c r="B483" s="28" t="str">
        <f>IF('ЖСР Список сварщиков'!E32 ="","",'ЖСР Список сварщиков'!E32)</f>
        <v/>
      </c>
    </row>
    <row r="484" spans="1:2" x14ac:dyDescent="0.4">
      <c r="A484" s="28" t="s">
        <v>417</v>
      </c>
      <c r="B484" s="28" t="str">
        <f>IF('ЖСР Список сварщиков'!F3 ="","",'ЖСР Список сварщиков'!F3)</f>
        <v>т1 -</v>
      </c>
    </row>
    <row r="485" spans="1:2" x14ac:dyDescent="0.4">
      <c r="A485" s="28" t="s">
        <v>424</v>
      </c>
      <c r="B485" s="28" t="str">
        <f>IF('ЖСР Список сварщиков'!F4 ="","",'ЖСР Список сварщиков'!F4)</f>
        <v>т1 -Допущен к сварке (швов в пространственном положении)</v>
      </c>
    </row>
    <row r="486" spans="1:2" x14ac:dyDescent="0.4">
      <c r="A486" s="28" t="s">
        <v>431</v>
      </c>
      <c r="B486" s="28" t="str">
        <f>IF('ЖСР Список сварщиков'!F5 ="","",'ЖСР Список сварщиков'!F5)</f>
        <v>т1 -т1 -</v>
      </c>
    </row>
    <row r="487" spans="1:2" x14ac:dyDescent="0.4">
      <c r="A487" s="28" t="s">
        <v>438</v>
      </c>
      <c r="B487" s="28" t="str">
        <f>IF('ЖСР Список сварщиков'!F6 ="","",'ЖСР Список сварщиков'!F6)</f>
        <v>т1 -т1 -Допущен к сварке (швов в пространственном положении)</v>
      </c>
    </row>
    <row r="488" spans="1:2" x14ac:dyDescent="0.4">
      <c r="A488" s="28" t="s">
        <v>445</v>
      </c>
      <c r="B488" s="28" t="str">
        <f>IF('ЖСР Список сварщиков'!F7 ="","",'ЖСР Список сварщиков'!F7)</f>
        <v>т1 -т1 -т1 -</v>
      </c>
    </row>
    <row r="489" spans="1:2" x14ac:dyDescent="0.4">
      <c r="A489" s="28" t="s">
        <v>452</v>
      </c>
      <c r="B489" s="28" t="str">
        <f>IF('ЖСР Список сварщиков'!F8 ="","",'ЖСР Список сварщиков'!F8)</f>
        <v/>
      </c>
    </row>
    <row r="490" spans="1:2" x14ac:dyDescent="0.4">
      <c r="A490" s="28" t="s">
        <v>459</v>
      </c>
      <c r="B490" s="28" t="str">
        <f>IF('ЖСР Список сварщиков'!F9 ="","",'ЖСР Список сварщиков'!F9)</f>
        <v/>
      </c>
    </row>
    <row r="491" spans="1:2" x14ac:dyDescent="0.4">
      <c r="A491" s="28" t="s">
        <v>466</v>
      </c>
      <c r="B491" s="28" t="str">
        <f>IF('ЖСР Список сварщиков'!F10 ="","",'ЖСР Список сварщиков'!F10)</f>
        <v/>
      </c>
    </row>
    <row r="492" spans="1:2" x14ac:dyDescent="0.4">
      <c r="A492" s="28" t="s">
        <v>473</v>
      </c>
      <c r="B492" s="28" t="str">
        <f>IF('ЖСР Список сварщиков'!F11 ="","",'ЖСР Список сварщиков'!F11)</f>
        <v/>
      </c>
    </row>
    <row r="493" spans="1:2" x14ac:dyDescent="0.4">
      <c r="A493" s="28" t="s">
        <v>480</v>
      </c>
      <c r="B493" s="28" t="str">
        <f>IF('ЖСР Список сварщиков'!F12 ="","",'ЖСР Список сварщиков'!F12)</f>
        <v/>
      </c>
    </row>
    <row r="494" spans="1:2" x14ac:dyDescent="0.4">
      <c r="A494" s="28" t="s">
        <v>487</v>
      </c>
      <c r="B494" s="28" t="str">
        <f>IF('ЖСР Список сварщиков'!F13 ="","",'ЖСР Список сварщиков'!F13)</f>
        <v/>
      </c>
    </row>
    <row r="495" spans="1:2" x14ac:dyDescent="0.4">
      <c r="A495" s="28" t="s">
        <v>494</v>
      </c>
      <c r="B495" s="28" t="str">
        <f>IF('ЖСР Список сварщиков'!F14 ="","",'ЖСР Список сварщиков'!F14)</f>
        <v/>
      </c>
    </row>
    <row r="496" spans="1:2" x14ac:dyDescent="0.4">
      <c r="A496" s="28" t="s">
        <v>501</v>
      </c>
      <c r="B496" s="28" t="str">
        <f>IF('ЖСР Список сварщиков'!F15 ="","",'ЖСР Список сварщиков'!F15)</f>
        <v/>
      </c>
    </row>
    <row r="497" spans="1:2" x14ac:dyDescent="0.4">
      <c r="A497" s="28" t="s">
        <v>508</v>
      </c>
      <c r="B497" s="28" t="str">
        <f>IF('ЖСР Список сварщиков'!F16 ="","",'ЖСР Список сварщиков'!F16)</f>
        <v/>
      </c>
    </row>
    <row r="498" spans="1:2" x14ac:dyDescent="0.4">
      <c r="A498" s="28" t="s">
        <v>515</v>
      </c>
      <c r="B498" s="28" t="str">
        <f>IF('ЖСР Список сварщиков'!F17 ="","",'ЖСР Список сварщиков'!F17)</f>
        <v/>
      </c>
    </row>
    <row r="499" spans="1:2" x14ac:dyDescent="0.4">
      <c r="A499" s="28" t="s">
        <v>522</v>
      </c>
      <c r="B499" s="28" t="str">
        <f>IF('ЖСР Список сварщиков'!F18 ="","",'ЖСР Список сварщиков'!F18)</f>
        <v/>
      </c>
    </row>
    <row r="500" spans="1:2" x14ac:dyDescent="0.4">
      <c r="A500" s="28" t="s">
        <v>529</v>
      </c>
      <c r="B500" s="28" t="str">
        <f>IF('ЖСР Список сварщиков'!F19 ="","",'ЖСР Список сварщиков'!F19)</f>
        <v/>
      </c>
    </row>
    <row r="501" spans="1:2" x14ac:dyDescent="0.4">
      <c r="A501" s="28" t="s">
        <v>536</v>
      </c>
      <c r="B501" s="28" t="str">
        <f>IF('ЖСР Список сварщиков'!F20 ="","",'ЖСР Список сварщиков'!F20)</f>
        <v/>
      </c>
    </row>
    <row r="502" spans="1:2" x14ac:dyDescent="0.4">
      <c r="A502" s="28" t="s">
        <v>543</v>
      </c>
      <c r="B502" s="28" t="str">
        <f>IF('ЖСР Список сварщиков'!F21 ="","",'ЖСР Список сварщиков'!F21)</f>
        <v/>
      </c>
    </row>
    <row r="503" spans="1:2" x14ac:dyDescent="0.4">
      <c r="A503" s="28" t="s">
        <v>550</v>
      </c>
      <c r="B503" s="28" t="str">
        <f>IF('ЖСР Список сварщиков'!F22 ="","",'ЖСР Список сварщиков'!F22)</f>
        <v/>
      </c>
    </row>
    <row r="504" spans="1:2" x14ac:dyDescent="0.4">
      <c r="A504" s="28" t="s">
        <v>557</v>
      </c>
      <c r="B504" s="28" t="str">
        <f>IF('ЖСР Список сварщиков'!F23 ="","",'ЖСР Список сварщиков'!F23)</f>
        <v/>
      </c>
    </row>
    <row r="505" spans="1:2" x14ac:dyDescent="0.4">
      <c r="A505" s="28" t="s">
        <v>564</v>
      </c>
      <c r="B505" s="28" t="str">
        <f>IF('ЖСР Список сварщиков'!F24 ="","",'ЖСР Список сварщиков'!F24)</f>
        <v/>
      </c>
    </row>
    <row r="506" spans="1:2" x14ac:dyDescent="0.4">
      <c r="A506" s="28" t="s">
        <v>571</v>
      </c>
      <c r="B506" s="28" t="str">
        <f>IF('ЖСР Список сварщиков'!F25 ="","",'ЖСР Список сварщиков'!F25)</f>
        <v/>
      </c>
    </row>
    <row r="507" spans="1:2" x14ac:dyDescent="0.4">
      <c r="A507" s="28" t="s">
        <v>578</v>
      </c>
      <c r="B507" s="28" t="str">
        <f>IF('ЖСР Список сварщиков'!F26 ="","",'ЖСР Список сварщиков'!F26)</f>
        <v/>
      </c>
    </row>
    <row r="508" spans="1:2" x14ac:dyDescent="0.4">
      <c r="A508" s="28" t="s">
        <v>585</v>
      </c>
      <c r="B508" s="28" t="str">
        <f>IF('ЖСР Список сварщиков'!F27 ="","",'ЖСР Список сварщиков'!F27)</f>
        <v/>
      </c>
    </row>
    <row r="509" spans="1:2" x14ac:dyDescent="0.4">
      <c r="A509" s="28" t="s">
        <v>592</v>
      </c>
      <c r="B509" s="28" t="str">
        <f>IF('ЖСР Список сварщиков'!F28 ="","",'ЖСР Список сварщиков'!F28)</f>
        <v/>
      </c>
    </row>
    <row r="510" spans="1:2" x14ac:dyDescent="0.4">
      <c r="A510" s="28" t="s">
        <v>599</v>
      </c>
      <c r="B510" s="28" t="str">
        <f>IF('ЖСР Список сварщиков'!F29 ="","",'ЖСР Список сварщиков'!F29)</f>
        <v/>
      </c>
    </row>
    <row r="511" spans="1:2" x14ac:dyDescent="0.4">
      <c r="A511" s="28" t="s">
        <v>606</v>
      </c>
      <c r="B511" s="28" t="str">
        <f>IF('ЖСР Список сварщиков'!F30 ="","",'ЖСР Список сварщиков'!F30)</f>
        <v/>
      </c>
    </row>
    <row r="512" spans="1:2" x14ac:dyDescent="0.4">
      <c r="A512" s="28" t="s">
        <v>613</v>
      </c>
      <c r="B512" s="28" t="str">
        <f>IF('ЖСР Список сварщиков'!F31 ="","",'ЖСР Список сварщиков'!F31)</f>
        <v/>
      </c>
    </row>
    <row r="513" spans="1:2" x14ac:dyDescent="0.4">
      <c r="A513" s="28" t="s">
        <v>620</v>
      </c>
      <c r="B513" s="28" t="str">
        <f>IF('ЖСР Список сварщиков'!F32 ="","",'ЖСР Список сварщиков'!F32)</f>
        <v/>
      </c>
    </row>
    <row r="514" spans="1:2" x14ac:dyDescent="0.4">
      <c r="A514" s="28" t="s">
        <v>418</v>
      </c>
      <c r="B514" s="28" t="str">
        <f>IF('ЖСР Список сварщиков'!G3 ="","",'ЖСР Список сварщиков'!G3)</f>
        <v>т1 -Отметка о сварке пробных и контрольных образцов</v>
      </c>
    </row>
    <row r="515" spans="1:2" x14ac:dyDescent="0.4">
      <c r="A515" s="28" t="s">
        <v>425</v>
      </c>
      <c r="B515" s="28" t="str">
        <f>IF('ЖСР Список сварщиков'!G4 ="","",'ЖСР Список сварщиков'!G4)</f>
        <v>т1 -</v>
      </c>
    </row>
    <row r="516" spans="1:2" x14ac:dyDescent="0.4">
      <c r="A516" s="28" t="s">
        <v>432</v>
      </c>
      <c r="B516" s="28" t="str">
        <f>IF('ЖСР Список сварщиков'!G5 ="","",'ЖСР Список сварщиков'!G5)</f>
        <v>т1 -т1 -Отметка о сварке пробных и контрольных образцов</v>
      </c>
    </row>
    <row r="517" spans="1:2" x14ac:dyDescent="0.4">
      <c r="A517" s="28" t="s">
        <v>439</v>
      </c>
      <c r="B517" s="28" t="str">
        <f>IF('ЖСР Список сварщиков'!G6 ="","",'ЖСР Список сварщиков'!G6)</f>
        <v>т1 -т1 -</v>
      </c>
    </row>
    <row r="518" spans="1:2" x14ac:dyDescent="0.4">
      <c r="A518" s="28" t="s">
        <v>446</v>
      </c>
      <c r="B518" s="28" t="str">
        <f>IF('ЖСР Список сварщиков'!G7 ="","",'ЖСР Список сварщиков'!G7)</f>
        <v>т1 -т1 -т1 -Отметка о сварке пробных и контрольных образцов</v>
      </c>
    </row>
    <row r="519" spans="1:2" x14ac:dyDescent="0.4">
      <c r="A519" s="28" t="s">
        <v>453</v>
      </c>
      <c r="B519" s="28" t="str">
        <f>IF('ЖСР Список сварщиков'!G8 ="","",'ЖСР Список сварщиков'!G8)</f>
        <v/>
      </c>
    </row>
    <row r="520" spans="1:2" x14ac:dyDescent="0.4">
      <c r="A520" s="28" t="s">
        <v>460</v>
      </c>
      <c r="B520" s="28" t="str">
        <f>IF('ЖСР Список сварщиков'!G9 ="","",'ЖСР Список сварщиков'!G9)</f>
        <v/>
      </c>
    </row>
    <row r="521" spans="1:2" x14ac:dyDescent="0.4">
      <c r="A521" s="28" t="s">
        <v>467</v>
      </c>
      <c r="B521" s="28" t="str">
        <f>IF('ЖСР Список сварщиков'!G10 ="","",'ЖСР Список сварщиков'!G10)</f>
        <v/>
      </c>
    </row>
    <row r="522" spans="1:2" x14ac:dyDescent="0.4">
      <c r="A522" s="28" t="s">
        <v>474</v>
      </c>
      <c r="B522" s="28" t="str">
        <f>IF('ЖСР Список сварщиков'!G11 ="","",'ЖСР Список сварщиков'!G11)</f>
        <v/>
      </c>
    </row>
    <row r="523" spans="1:2" x14ac:dyDescent="0.4">
      <c r="A523" s="28" t="s">
        <v>481</v>
      </c>
      <c r="B523" s="28" t="str">
        <f>IF('ЖСР Список сварщиков'!G12 ="","",'ЖСР Список сварщиков'!G12)</f>
        <v/>
      </c>
    </row>
    <row r="524" spans="1:2" x14ac:dyDescent="0.4">
      <c r="A524" s="28" t="s">
        <v>488</v>
      </c>
      <c r="B524" s="28" t="str">
        <f>IF('ЖСР Список сварщиков'!G13 ="","",'ЖСР Список сварщиков'!G13)</f>
        <v/>
      </c>
    </row>
    <row r="525" spans="1:2" x14ac:dyDescent="0.4">
      <c r="A525" s="28" t="s">
        <v>495</v>
      </c>
      <c r="B525" s="28" t="str">
        <f>IF('ЖСР Список сварщиков'!G14 ="","",'ЖСР Список сварщиков'!G14)</f>
        <v/>
      </c>
    </row>
    <row r="526" spans="1:2" x14ac:dyDescent="0.4">
      <c r="A526" s="28" t="s">
        <v>502</v>
      </c>
      <c r="B526" s="28" t="str">
        <f>IF('ЖСР Список сварщиков'!G15 ="","",'ЖСР Список сварщиков'!G15)</f>
        <v/>
      </c>
    </row>
    <row r="527" spans="1:2" x14ac:dyDescent="0.4">
      <c r="A527" s="28" t="s">
        <v>509</v>
      </c>
      <c r="B527" s="28" t="str">
        <f>IF('ЖСР Список сварщиков'!G16 ="","",'ЖСР Список сварщиков'!G16)</f>
        <v/>
      </c>
    </row>
    <row r="528" spans="1:2" x14ac:dyDescent="0.4">
      <c r="A528" s="28" t="s">
        <v>516</v>
      </c>
      <c r="B528" s="28" t="str">
        <f>IF('ЖСР Список сварщиков'!G17 ="","",'ЖСР Список сварщиков'!G17)</f>
        <v/>
      </c>
    </row>
    <row r="529" spans="1:2" x14ac:dyDescent="0.4">
      <c r="A529" s="28" t="s">
        <v>523</v>
      </c>
      <c r="B529" s="28" t="str">
        <f>IF('ЖСР Список сварщиков'!G18 ="","",'ЖСР Список сварщиков'!G18)</f>
        <v/>
      </c>
    </row>
    <row r="530" spans="1:2" x14ac:dyDescent="0.4">
      <c r="A530" s="28" t="s">
        <v>530</v>
      </c>
      <c r="B530" s="28" t="str">
        <f>IF('ЖСР Список сварщиков'!G19 ="","",'ЖСР Список сварщиков'!G19)</f>
        <v/>
      </c>
    </row>
    <row r="531" spans="1:2" x14ac:dyDescent="0.4">
      <c r="A531" s="28" t="s">
        <v>537</v>
      </c>
      <c r="B531" s="28" t="str">
        <f>IF('ЖСР Список сварщиков'!G20 ="","",'ЖСР Список сварщиков'!G20)</f>
        <v/>
      </c>
    </row>
    <row r="532" spans="1:2" x14ac:dyDescent="0.4">
      <c r="A532" s="28" t="s">
        <v>544</v>
      </c>
      <c r="B532" s="28" t="str">
        <f>IF('ЖСР Список сварщиков'!G21 ="","",'ЖСР Список сварщиков'!G21)</f>
        <v/>
      </c>
    </row>
    <row r="533" spans="1:2" x14ac:dyDescent="0.4">
      <c r="A533" s="28" t="s">
        <v>551</v>
      </c>
      <c r="B533" s="28" t="str">
        <f>IF('ЖСР Список сварщиков'!G22 ="","",'ЖСР Список сварщиков'!G22)</f>
        <v/>
      </c>
    </row>
    <row r="534" spans="1:2" x14ac:dyDescent="0.4">
      <c r="A534" s="28" t="s">
        <v>558</v>
      </c>
      <c r="B534" s="28" t="str">
        <f>IF('ЖСР Список сварщиков'!G23 ="","",'ЖСР Список сварщиков'!G23)</f>
        <v/>
      </c>
    </row>
    <row r="535" spans="1:2" x14ac:dyDescent="0.4">
      <c r="A535" s="28" t="s">
        <v>565</v>
      </c>
      <c r="B535" s="28" t="str">
        <f>IF('ЖСР Список сварщиков'!G24 ="","",'ЖСР Список сварщиков'!G24)</f>
        <v/>
      </c>
    </row>
    <row r="536" spans="1:2" x14ac:dyDescent="0.4">
      <c r="A536" s="28" t="s">
        <v>572</v>
      </c>
      <c r="B536" s="28" t="str">
        <f>IF('ЖСР Список сварщиков'!G25 ="","",'ЖСР Список сварщиков'!G25)</f>
        <v/>
      </c>
    </row>
    <row r="537" spans="1:2" x14ac:dyDescent="0.4">
      <c r="A537" s="28" t="s">
        <v>579</v>
      </c>
      <c r="B537" s="28" t="str">
        <f>IF('ЖСР Список сварщиков'!G26 ="","",'ЖСР Список сварщиков'!G26)</f>
        <v/>
      </c>
    </row>
    <row r="538" spans="1:2" x14ac:dyDescent="0.4">
      <c r="A538" s="28" t="s">
        <v>586</v>
      </c>
      <c r="B538" s="28" t="str">
        <f>IF('ЖСР Список сварщиков'!G27 ="","",'ЖСР Список сварщиков'!G27)</f>
        <v/>
      </c>
    </row>
    <row r="539" spans="1:2" x14ac:dyDescent="0.4">
      <c r="A539" s="28" t="s">
        <v>593</v>
      </c>
      <c r="B539" s="28" t="str">
        <f>IF('ЖСР Список сварщиков'!G28 ="","",'ЖСР Список сварщиков'!G28)</f>
        <v/>
      </c>
    </row>
    <row r="540" spans="1:2" x14ac:dyDescent="0.4">
      <c r="A540" s="28" t="s">
        <v>600</v>
      </c>
      <c r="B540" s="28" t="str">
        <f>IF('ЖСР Список сварщиков'!G29 ="","",'ЖСР Список сварщиков'!G29)</f>
        <v/>
      </c>
    </row>
    <row r="541" spans="1:2" x14ac:dyDescent="0.4">
      <c r="A541" s="28" t="s">
        <v>607</v>
      </c>
      <c r="B541" s="28" t="str">
        <f>IF('ЖСР Список сварщиков'!G30 ="","",'ЖСР Список сварщиков'!G30)</f>
        <v/>
      </c>
    </row>
    <row r="542" spans="1:2" x14ac:dyDescent="0.4">
      <c r="A542" s="28" t="s">
        <v>614</v>
      </c>
      <c r="B542" s="28" t="str">
        <f>IF('ЖСР Список сварщиков'!G31 ="","",'ЖСР Список сварщиков'!G31)</f>
        <v/>
      </c>
    </row>
    <row r="543" spans="1:2" x14ac:dyDescent="0.4">
      <c r="A543" s="28" t="s">
        <v>621</v>
      </c>
      <c r="B543" s="28" t="str">
        <f>IF('ЖСР Список сварщиков'!G32 ="","",'ЖСР Список сварщиков'!G32)</f>
        <v/>
      </c>
    </row>
    <row r="544" spans="1:2" x14ac:dyDescent="0.4">
      <c r="A544" s="28" t="s">
        <v>627</v>
      </c>
      <c r="B544" s="28" t="str">
        <f>IF('ЖСР Таблица выполнения работ'!A2 ="","",'ЖСР Таблица выполнения работ'!A2)</f>
        <v>qwДата выполнения работ, смена</v>
      </c>
    </row>
    <row r="545" spans="1:2" x14ac:dyDescent="0.4">
      <c r="A545" s="28" t="s">
        <v>628</v>
      </c>
      <c r="B545" s="28" t="str">
        <f>IF('ЖСР Таблица выполнения работ'!A3 ="","",'ЖСР Таблица выполнения работ'!A3)</f>
        <v>qwqwДата выполнения работ, смена</v>
      </c>
    </row>
    <row r="546" spans="1:2" x14ac:dyDescent="0.4">
      <c r="A546" s="28" t="s">
        <v>629</v>
      </c>
      <c r="B546" s="28" t="str">
        <f>IF('ЖСР Таблица выполнения работ'!A4 ="","",'ЖСР Таблица выполнения работ'!A4)</f>
        <v>qwqwqwДата выполнения работ, смена</v>
      </c>
    </row>
    <row r="547" spans="1:2" x14ac:dyDescent="0.4">
      <c r="A547" s="28" t="s">
        <v>630</v>
      </c>
      <c r="B547" s="28" t="str">
        <f>IF('ЖСР Таблица выполнения работ'!A5 ="","",'ЖСР Таблица выполнения работ'!A5)</f>
        <v>qwqwqwqwДата выполнения работ, смена</v>
      </c>
    </row>
    <row r="548" spans="1:2" x14ac:dyDescent="0.4">
      <c r="A548" s="28" t="s">
        <v>631</v>
      </c>
      <c r="B548" s="28" t="str">
        <f>IF('ЖСР Таблица выполнения работ'!A6 ="","",'ЖСР Таблица выполнения работ'!A6)</f>
        <v>qwqwqwqwqwДата выполнения работ, смена</v>
      </c>
    </row>
    <row r="549" spans="1:2" x14ac:dyDescent="0.4">
      <c r="A549" s="28" t="s">
        <v>632</v>
      </c>
      <c r="B549" s="28" t="str">
        <f>IF('ЖСР Таблица выполнения работ'!A7 ="","",'ЖСР Таблица выполнения работ'!A7)</f>
        <v/>
      </c>
    </row>
    <row r="550" spans="1:2" x14ac:dyDescent="0.4">
      <c r="A550" s="28" t="s">
        <v>657</v>
      </c>
      <c r="B550" s="28" t="str">
        <f>IF('ЖСР Таблица выполнения работ'!A8 ="","",'ЖСР Таблица выполнения работ'!A8)</f>
        <v>qwqwqwqwqwqwqwДата выполнения работ, смена</v>
      </c>
    </row>
    <row r="551" spans="1:2" x14ac:dyDescent="0.4">
      <c r="A551" s="28" t="s">
        <v>662</v>
      </c>
      <c r="B551" s="28" t="str">
        <f>IF('ЖСР Таблица выполнения работ'!A9 ="","",'ЖСР Таблица выполнения работ'!A9)</f>
        <v>qwqwqwqwqwqwqwqwДата выполнения работ, смена</v>
      </c>
    </row>
    <row r="552" spans="1:2" x14ac:dyDescent="0.4">
      <c r="A552" s="28" t="s">
        <v>667</v>
      </c>
      <c r="B552" s="28" t="str">
        <f>IF('ЖСР Таблица выполнения работ'!A10 ="","",'ЖСР Таблица выполнения работ'!A10)</f>
        <v>qwqwqwqwqwqwqwqwqwДата выполнения работ, смена</v>
      </c>
    </row>
    <row r="553" spans="1:2" x14ac:dyDescent="0.4">
      <c r="A553" s="28" t="s">
        <v>672</v>
      </c>
      <c r="B553" s="28" t="str">
        <f>IF('ЖСР Таблица выполнения работ'!A11 ="","",'ЖСР Таблица выполнения работ'!A11)</f>
        <v>qwqwqwqwqwqwqwqwqwqwДата выполнения работ, смена</v>
      </c>
    </row>
    <row r="554" spans="1:2" x14ac:dyDescent="0.4">
      <c r="A554" s="28" t="s">
        <v>677</v>
      </c>
      <c r="B554" s="28" t="str">
        <f>IF('ЖСР Таблица выполнения работ'!A12 ="","",'ЖСР Таблица выполнения работ'!A12)</f>
        <v>qwqwqwqwqwqwqwqwqwqwqwДата выполнения работ, смена</v>
      </c>
    </row>
    <row r="555" spans="1:2" x14ac:dyDescent="0.4">
      <c r="A555" s="28" t="s">
        <v>682</v>
      </c>
      <c r="B555" s="28" t="str">
        <f>IF('ЖСР Таблица выполнения работ'!A13 ="","",'ЖСР Таблица выполнения работ'!A13)</f>
        <v/>
      </c>
    </row>
    <row r="556" spans="1:2" x14ac:dyDescent="0.4">
      <c r="A556" s="28" t="s">
        <v>687</v>
      </c>
      <c r="B556" s="28" t="str">
        <f>IF('ЖСР Таблица выполнения работ'!A14 ="","",'ЖСР Таблица выполнения работ'!A14)</f>
        <v/>
      </c>
    </row>
    <row r="557" spans="1:2" x14ac:dyDescent="0.4">
      <c r="A557" s="28" t="s">
        <v>692</v>
      </c>
      <c r="B557" s="28" t="str">
        <f>IF('ЖСР Таблица выполнения работ'!A15 ="","",'ЖСР Таблица выполнения работ'!A15)</f>
        <v/>
      </c>
    </row>
    <row r="558" spans="1:2" x14ac:dyDescent="0.4">
      <c r="A558" s="28" t="s">
        <v>697</v>
      </c>
      <c r="B558" s="28" t="str">
        <f>IF('ЖСР Таблица выполнения работ'!A16 ="","",'ЖСР Таблица выполнения работ'!A16)</f>
        <v/>
      </c>
    </row>
    <row r="559" spans="1:2" x14ac:dyDescent="0.4">
      <c r="A559" s="28" t="s">
        <v>702</v>
      </c>
      <c r="B559" s="28" t="str">
        <f>IF('ЖСР Таблица выполнения работ'!A17 ="","",'ЖСР Таблица выполнения работ'!A17)</f>
        <v/>
      </c>
    </row>
    <row r="560" spans="1:2" x14ac:dyDescent="0.4">
      <c r="A560" s="28" t="s">
        <v>707</v>
      </c>
      <c r="B560" s="28" t="str">
        <f>IF('ЖСР Таблица выполнения работ'!A18 ="","",'ЖСР Таблица выполнения работ'!A18)</f>
        <v/>
      </c>
    </row>
    <row r="561" spans="1:2" x14ac:dyDescent="0.4">
      <c r="A561" s="28" t="s">
        <v>712</v>
      </c>
      <c r="B561" s="28" t="str">
        <f>IF('ЖСР Таблица выполнения работ'!A19 ="","",'ЖСР Таблица выполнения работ'!A19)</f>
        <v/>
      </c>
    </row>
    <row r="562" spans="1:2" x14ac:dyDescent="0.4">
      <c r="A562" s="28" t="s">
        <v>717</v>
      </c>
      <c r="B562" s="28" t="str">
        <f>IF('ЖСР Таблица выполнения работ'!A20 ="","",'ЖСР Таблица выполнения работ'!A20)</f>
        <v/>
      </c>
    </row>
    <row r="563" spans="1:2" x14ac:dyDescent="0.4">
      <c r="A563" s="28" t="s">
        <v>722</v>
      </c>
      <c r="B563" s="28" t="str">
        <f>IF('ЖСР Таблица выполнения работ'!A21 ="","",'ЖСР Таблица выполнения работ'!A21)</f>
        <v/>
      </c>
    </row>
    <row r="564" spans="1:2" x14ac:dyDescent="0.4">
      <c r="A564" s="28" t="s">
        <v>727</v>
      </c>
      <c r="B564" s="28" t="str">
        <f>IF('ЖСР Таблица выполнения работ'!A22 ="","",'ЖСР Таблица выполнения работ'!A22)</f>
        <v/>
      </c>
    </row>
    <row r="565" spans="1:2" x14ac:dyDescent="0.4">
      <c r="A565" s="28" t="s">
        <v>732</v>
      </c>
      <c r="B565" s="28" t="str">
        <f>IF('ЖСР Таблица выполнения работ'!A23 ="","",'ЖСР Таблица выполнения работ'!A23)</f>
        <v/>
      </c>
    </row>
    <row r="566" spans="1:2" x14ac:dyDescent="0.4">
      <c r="A566" s="28" t="s">
        <v>737</v>
      </c>
      <c r="B566" s="28" t="str">
        <f>IF('ЖСР Таблица выполнения работ'!A24 ="","",'ЖСР Таблица выполнения работ'!A24)</f>
        <v/>
      </c>
    </row>
    <row r="567" spans="1:2" x14ac:dyDescent="0.4">
      <c r="A567" s="28" t="s">
        <v>742</v>
      </c>
      <c r="B567" s="28" t="str">
        <f>IF('ЖСР Таблица выполнения работ'!A25 ="","",'ЖСР Таблица выполнения работ'!A25)</f>
        <v/>
      </c>
    </row>
    <row r="568" spans="1:2" x14ac:dyDescent="0.4">
      <c r="A568" s="28" t="s">
        <v>747</v>
      </c>
      <c r="B568" s="28" t="str">
        <f>IF('ЖСР Таблица выполнения работ'!A26 ="","",'ЖСР Таблица выполнения работ'!A26)</f>
        <v/>
      </c>
    </row>
    <row r="569" spans="1:2" x14ac:dyDescent="0.4">
      <c r="A569" s="28" t="s">
        <v>752</v>
      </c>
      <c r="B569" s="28" t="str">
        <f>IF('ЖСР Таблица выполнения работ'!A27 ="","",'ЖСР Таблица выполнения работ'!A27)</f>
        <v/>
      </c>
    </row>
    <row r="570" spans="1:2" x14ac:dyDescent="0.4">
      <c r="A570" s="28" t="s">
        <v>757</v>
      </c>
      <c r="B570" s="28" t="str">
        <f>IF('ЖСР Таблица выполнения работ'!A28 ="","",'ЖСР Таблица выполнения работ'!A28)</f>
        <v/>
      </c>
    </row>
    <row r="571" spans="1:2" x14ac:dyDescent="0.4">
      <c r="A571" s="28" t="s">
        <v>762</v>
      </c>
      <c r="B571" s="28" t="str">
        <f>IF('ЖСР Таблица выполнения работ'!A29 ="","",'ЖСР Таблица выполнения работ'!A29)</f>
        <v/>
      </c>
    </row>
    <row r="572" spans="1:2" x14ac:dyDescent="0.4">
      <c r="A572" s="28" t="s">
        <v>767</v>
      </c>
      <c r="B572" s="28" t="str">
        <f>IF('ЖСР Таблица выполнения работ'!A30 ="","",'ЖСР Таблица выполнения работ'!A30)</f>
        <v/>
      </c>
    </row>
    <row r="573" spans="1:2" x14ac:dyDescent="0.4">
      <c r="A573" s="28" t="s">
        <v>772</v>
      </c>
      <c r="B573" s="28" t="str">
        <f>IF('ЖСР Таблица выполнения работ'!A31 ="","",'ЖСР Таблица выполнения работ'!A31)</f>
        <v/>
      </c>
    </row>
    <row r="574" spans="1:2" x14ac:dyDescent="0.4">
      <c r="A574" s="28" t="s">
        <v>634</v>
      </c>
      <c r="B574" s="28" t="str">
        <f>IF('ЖСР Таблица выполнения работ'!B2 ="","",'ЖСР Таблица выполнения работ'!B2)</f>
        <v>qwНаименование соединяемых элементов: марка стали</v>
      </c>
    </row>
    <row r="575" spans="1:2" x14ac:dyDescent="0.4">
      <c r="A575" s="28" t="s">
        <v>633</v>
      </c>
      <c r="B575" s="28" t="str">
        <f>IF('ЖСР Таблица выполнения работ'!B3 ="","",'ЖСР Таблица выполнения работ'!B3)</f>
        <v>qwqwНаименование соединяемых элементов: марка стали</v>
      </c>
    </row>
    <row r="576" spans="1:2" x14ac:dyDescent="0.4">
      <c r="A576" s="28" t="s">
        <v>641</v>
      </c>
      <c r="B576" s="28" t="str">
        <f>IF('ЖСР Таблица выполнения работ'!B4 ="","",'ЖСР Таблица выполнения работ'!B4)</f>
        <v/>
      </c>
    </row>
    <row r="577" spans="1:2" x14ac:dyDescent="0.4">
      <c r="A577" s="28" t="s">
        <v>645</v>
      </c>
      <c r="B577" s="28" t="str">
        <f>IF('ЖСР Таблица выполнения работ'!B5 ="","",'ЖСР Таблица выполнения работ'!B5)</f>
        <v>qwqwqwqwНаименование соединяемых элементов: марка стали</v>
      </c>
    </row>
    <row r="578" spans="1:2" x14ac:dyDescent="0.4">
      <c r="A578" s="28" t="s">
        <v>649</v>
      </c>
      <c r="B578" s="28" t="str">
        <f>IF('ЖСР Таблица выполнения работ'!B6 ="","",'ЖСР Таблица выполнения работ'!B6)</f>
        <v>qwqwqwqwqwНаименование соединяемых элементов: марка стали</v>
      </c>
    </row>
    <row r="579" spans="1:2" x14ac:dyDescent="0.4">
      <c r="A579" s="28" t="s">
        <v>653</v>
      </c>
      <c r="B579" s="28" t="str">
        <f>IF('ЖСР Таблица выполнения работ'!B7 ="","",'ЖСР Таблица выполнения работ'!B7)</f>
        <v>qwqwqwqwqwqwНаименование соединяемых элементов: марка стали</v>
      </c>
    </row>
    <row r="580" spans="1:2" x14ac:dyDescent="0.4">
      <c r="A580" s="28" t="s">
        <v>658</v>
      </c>
      <c r="B580" s="28" t="str">
        <f>IF('ЖСР Таблица выполнения работ'!B8 ="","",'ЖСР Таблица выполнения работ'!B8)</f>
        <v>qwqwqwqwqwqwqwНаименование соединяемых элементов: марка стали</v>
      </c>
    </row>
    <row r="581" spans="1:2" x14ac:dyDescent="0.4">
      <c r="A581" s="28" t="s">
        <v>663</v>
      </c>
      <c r="B581" s="28" t="str">
        <f>IF('ЖСР Таблица выполнения работ'!B9 ="","",'ЖСР Таблица выполнения работ'!B9)</f>
        <v>qwqwqwqwqwqwqwqwНаименование соединяемых элементов: марка стали</v>
      </c>
    </row>
    <row r="582" spans="1:2" x14ac:dyDescent="0.4">
      <c r="A582" s="28" t="s">
        <v>668</v>
      </c>
      <c r="B582" s="28" t="str">
        <f>IF('ЖСР Таблица выполнения работ'!B10 ="","",'ЖСР Таблица выполнения работ'!B10)</f>
        <v>qwqwqwqwqwqwqwqwqwНаименование соединяемых элементов: марка стали</v>
      </c>
    </row>
    <row r="583" spans="1:2" x14ac:dyDescent="0.4">
      <c r="A583" s="28" t="s">
        <v>673</v>
      </c>
      <c r="B583" s="28" t="str">
        <f>IF('ЖСР Таблица выполнения работ'!B11 ="","",'ЖСР Таблица выполнения работ'!B11)</f>
        <v>qwqwqwqwqwqwqwqwqwqwНаименование соединяемых элементов: марка стали</v>
      </c>
    </row>
    <row r="584" spans="1:2" x14ac:dyDescent="0.4">
      <c r="A584" s="28" t="s">
        <v>678</v>
      </c>
      <c r="B584" s="28" t="str">
        <f>IF('ЖСР Таблица выполнения работ'!B12 ="","",'ЖСР Таблица выполнения работ'!B12)</f>
        <v>qwqwqwqwqwqwqwqwqwqwqwНаименование соединяемых элементов: марка стали</v>
      </c>
    </row>
    <row r="585" spans="1:2" x14ac:dyDescent="0.4">
      <c r="A585" s="28" t="s">
        <v>683</v>
      </c>
      <c r="B585" s="28" t="str">
        <f>IF('ЖСР Таблица выполнения работ'!B13 ="","",'ЖСР Таблица выполнения работ'!B13)</f>
        <v/>
      </c>
    </row>
    <row r="586" spans="1:2" x14ac:dyDescent="0.4">
      <c r="A586" s="28" t="s">
        <v>688</v>
      </c>
      <c r="B586" s="28" t="str">
        <f>IF('ЖСР Таблица выполнения работ'!B14 ="","",'ЖСР Таблица выполнения работ'!B14)</f>
        <v/>
      </c>
    </row>
    <row r="587" spans="1:2" x14ac:dyDescent="0.4">
      <c r="A587" s="28" t="s">
        <v>693</v>
      </c>
      <c r="B587" s="28" t="str">
        <f>IF('ЖСР Таблица выполнения работ'!B15 ="","",'ЖСР Таблица выполнения работ'!B15)</f>
        <v/>
      </c>
    </row>
    <row r="588" spans="1:2" x14ac:dyDescent="0.4">
      <c r="A588" s="28" t="s">
        <v>698</v>
      </c>
      <c r="B588" s="28" t="str">
        <f>IF('ЖСР Таблица выполнения работ'!B16 ="","",'ЖСР Таблица выполнения работ'!B16)</f>
        <v/>
      </c>
    </row>
    <row r="589" spans="1:2" x14ac:dyDescent="0.4">
      <c r="A589" s="28" t="s">
        <v>703</v>
      </c>
      <c r="B589" s="28" t="str">
        <f>IF('ЖСР Таблица выполнения работ'!B17 ="","",'ЖСР Таблица выполнения работ'!B17)</f>
        <v/>
      </c>
    </row>
    <row r="590" spans="1:2" x14ac:dyDescent="0.4">
      <c r="A590" s="28" t="s">
        <v>708</v>
      </c>
      <c r="B590" s="28" t="str">
        <f>IF('ЖСР Таблица выполнения работ'!B18 ="","",'ЖСР Таблица выполнения работ'!B18)</f>
        <v/>
      </c>
    </row>
    <row r="591" spans="1:2" x14ac:dyDescent="0.4">
      <c r="A591" s="28" t="s">
        <v>713</v>
      </c>
      <c r="B591" s="28" t="str">
        <f>IF('ЖСР Таблица выполнения работ'!B19 ="","",'ЖСР Таблица выполнения работ'!B19)</f>
        <v/>
      </c>
    </row>
    <row r="592" spans="1:2" x14ac:dyDescent="0.4">
      <c r="A592" s="28" t="s">
        <v>718</v>
      </c>
      <c r="B592" s="28" t="str">
        <f>IF('ЖСР Таблица выполнения работ'!B20 ="","",'ЖСР Таблица выполнения работ'!B20)</f>
        <v/>
      </c>
    </row>
    <row r="593" spans="1:2" x14ac:dyDescent="0.4">
      <c r="A593" s="28" t="s">
        <v>723</v>
      </c>
      <c r="B593" s="28" t="str">
        <f>IF('ЖСР Таблица выполнения работ'!B21 ="","",'ЖСР Таблица выполнения работ'!B21)</f>
        <v/>
      </c>
    </row>
    <row r="594" spans="1:2" x14ac:dyDescent="0.4">
      <c r="A594" s="28" t="s">
        <v>728</v>
      </c>
      <c r="B594" s="28" t="str">
        <f>IF('ЖСР Таблица выполнения работ'!B22 ="","",'ЖСР Таблица выполнения работ'!B22)</f>
        <v/>
      </c>
    </row>
    <row r="595" spans="1:2" x14ac:dyDescent="0.4">
      <c r="A595" s="28" t="s">
        <v>733</v>
      </c>
      <c r="B595" s="28" t="str">
        <f>IF('ЖСР Таблица выполнения работ'!B23 ="","",'ЖСР Таблица выполнения работ'!B23)</f>
        <v/>
      </c>
    </row>
    <row r="596" spans="1:2" x14ac:dyDescent="0.4">
      <c r="A596" s="28" t="s">
        <v>738</v>
      </c>
      <c r="B596" s="28" t="str">
        <f>IF('ЖСР Таблица выполнения работ'!B24 ="","",'ЖСР Таблица выполнения работ'!B24)</f>
        <v/>
      </c>
    </row>
    <row r="597" spans="1:2" x14ac:dyDescent="0.4">
      <c r="A597" s="28" t="s">
        <v>743</v>
      </c>
      <c r="B597" s="28" t="str">
        <f>IF('ЖСР Таблица выполнения работ'!B25 ="","",'ЖСР Таблица выполнения работ'!B25)</f>
        <v/>
      </c>
    </row>
    <row r="598" spans="1:2" x14ac:dyDescent="0.4">
      <c r="A598" s="28" t="s">
        <v>748</v>
      </c>
      <c r="B598" s="28" t="str">
        <f>IF('ЖСР Таблица выполнения работ'!B26 ="","",'ЖСР Таблица выполнения работ'!B26)</f>
        <v/>
      </c>
    </row>
    <row r="599" spans="1:2" x14ac:dyDescent="0.4">
      <c r="A599" s="28" t="s">
        <v>753</v>
      </c>
      <c r="B599" s="28" t="str">
        <f>IF('ЖСР Таблица выполнения работ'!B27 ="","",'ЖСР Таблица выполнения работ'!B27)</f>
        <v/>
      </c>
    </row>
    <row r="600" spans="1:2" x14ac:dyDescent="0.4">
      <c r="A600" s="28" t="s">
        <v>758</v>
      </c>
      <c r="B600" s="28" t="str">
        <f>IF('ЖСР Таблица выполнения работ'!B28 ="","",'ЖСР Таблица выполнения работ'!B28)</f>
        <v/>
      </c>
    </row>
    <row r="601" spans="1:2" x14ac:dyDescent="0.4">
      <c r="A601" s="28" t="s">
        <v>763</v>
      </c>
      <c r="B601" s="28" t="str">
        <f>IF('ЖСР Таблица выполнения работ'!B29 ="","",'ЖСР Таблица выполнения работ'!B29)</f>
        <v/>
      </c>
    </row>
    <row r="602" spans="1:2" x14ac:dyDescent="0.4">
      <c r="A602" s="28" t="s">
        <v>768</v>
      </c>
      <c r="B602" s="28" t="str">
        <f>IF('ЖСР Таблица выполнения работ'!B30 ="","",'ЖСР Таблица выполнения работ'!B30)</f>
        <v/>
      </c>
    </row>
    <row r="603" spans="1:2" x14ac:dyDescent="0.4">
      <c r="A603" s="28" t="s">
        <v>773</v>
      </c>
      <c r="B603" s="28" t="str">
        <f>IF('ЖСР Таблица выполнения работ'!B31 ="","",'ЖСР Таблица выполнения работ'!B31)</f>
        <v/>
      </c>
    </row>
    <row r="604" spans="1:2" x14ac:dyDescent="0.4">
      <c r="A604" s="28" t="s">
        <v>635</v>
      </c>
      <c r="B604" s="28" t="str">
        <f>IF('ЖСР Таблица выполнения работ'!C2 ="","",'ЖСР Таблица выполнения работ'!C2)</f>
        <v>qwМесто или номер (по чертежу или схеме) свариваемого элемента)</v>
      </c>
    </row>
    <row r="605" spans="1:2" x14ac:dyDescent="0.4">
      <c r="A605" s="28" t="s">
        <v>638</v>
      </c>
      <c r="B605" s="28" t="str">
        <f>IF('ЖСР Таблица выполнения работ'!C3 ="","",'ЖСР Таблица выполнения работ'!C3)</f>
        <v>qwqwМесто или номер (по чертежу или схеме) свариваемого элемента)</v>
      </c>
    </row>
    <row r="606" spans="1:2" x14ac:dyDescent="0.4">
      <c r="A606" s="28" t="s">
        <v>642</v>
      </c>
      <c r="B606" s="28" t="str">
        <f>IF('ЖСР Таблица выполнения работ'!C4 ="","",'ЖСР Таблица выполнения работ'!C4)</f>
        <v>qwqwqwМесто или номер (по чертежу или схеме) свариваемого элемента)</v>
      </c>
    </row>
    <row r="607" spans="1:2" x14ac:dyDescent="0.4">
      <c r="A607" s="28" t="s">
        <v>646</v>
      </c>
      <c r="B607" s="28" t="str">
        <f>IF('ЖСР Таблица выполнения работ'!C5 ="","",'ЖСР Таблица выполнения работ'!C5)</f>
        <v>qwqwqwqwМесто или номер (по чертежу или схеме) свариваемого элемента)</v>
      </c>
    </row>
    <row r="608" spans="1:2" x14ac:dyDescent="0.4">
      <c r="A608" s="28" t="s">
        <v>650</v>
      </c>
      <c r="B608" s="28" t="str">
        <f>IF('ЖСР Таблица выполнения работ'!C6 ="","",'ЖСР Таблица выполнения работ'!C6)</f>
        <v>qwqwqwqwqwМесто или номер (по чертежу или схеме) свариваемого элемента)</v>
      </c>
    </row>
    <row r="609" spans="1:2" x14ac:dyDescent="0.4">
      <c r="A609" s="28" t="s">
        <v>654</v>
      </c>
      <c r="B609" s="28" t="str">
        <f>IF('ЖСР Таблица выполнения работ'!C7 ="","",'ЖСР Таблица выполнения работ'!C7)</f>
        <v>qwqwqwqwqwqwМесто или номер (по чертежу или схеме) свариваемого элемента)</v>
      </c>
    </row>
    <row r="610" spans="1:2" x14ac:dyDescent="0.4">
      <c r="A610" s="28" t="s">
        <v>659</v>
      </c>
      <c r="B610" s="28" t="str">
        <f>IF('ЖСР Таблица выполнения работ'!C8 ="","",'ЖСР Таблица выполнения работ'!C8)</f>
        <v>qwqwqwqwqwqwqwМесто или номер (по чертежу или схеме) свариваемого элемента)</v>
      </c>
    </row>
    <row r="611" spans="1:2" x14ac:dyDescent="0.4">
      <c r="A611" s="28" t="s">
        <v>664</v>
      </c>
      <c r="B611" s="28" t="str">
        <f>IF('ЖСР Таблица выполнения работ'!C9 ="","",'ЖСР Таблица выполнения работ'!C9)</f>
        <v/>
      </c>
    </row>
    <row r="612" spans="1:2" x14ac:dyDescent="0.4">
      <c r="A612" s="28" t="s">
        <v>669</v>
      </c>
      <c r="B612" s="28" t="str">
        <f>IF('ЖСР Таблица выполнения работ'!C10 ="","",'ЖСР Таблица выполнения работ'!C10)</f>
        <v>qwqwqwqwqwqwqwqwqwМесто или номер (по чертежу или схеме) свариваемого элемента)</v>
      </c>
    </row>
    <row r="613" spans="1:2" x14ac:dyDescent="0.4">
      <c r="A613" s="28" t="s">
        <v>674</v>
      </c>
      <c r="B613" s="28" t="str">
        <f>IF('ЖСР Таблица выполнения работ'!C11 ="","",'ЖСР Таблица выполнения работ'!C11)</f>
        <v>qwqwqwqwqwqwqwqwqwqwМесто или номер (по чертежу или схеме) свариваемого элемента)</v>
      </c>
    </row>
    <row r="614" spans="1:2" x14ac:dyDescent="0.4">
      <c r="A614" s="28" t="s">
        <v>679</v>
      </c>
      <c r="B614" s="28" t="str">
        <f>IF('ЖСР Таблица выполнения работ'!C12 ="","",'ЖСР Таблица выполнения работ'!C12)</f>
        <v>qwqwqwqwqwqwqwqwqwqwqwМесто или номер (по чертежу или схеме) свариваемого элемента)</v>
      </c>
    </row>
    <row r="615" spans="1:2" x14ac:dyDescent="0.4">
      <c r="A615" s="28" t="s">
        <v>684</v>
      </c>
      <c r="B615" s="28" t="str">
        <f>IF('ЖСР Таблица выполнения работ'!C13 ="","",'ЖСР Таблица выполнения работ'!C13)</f>
        <v/>
      </c>
    </row>
    <row r="616" spans="1:2" x14ac:dyDescent="0.4">
      <c r="A616" s="28" t="s">
        <v>689</v>
      </c>
      <c r="B616" s="28" t="str">
        <f>IF('ЖСР Таблица выполнения работ'!C14 ="","",'ЖСР Таблица выполнения работ'!C14)</f>
        <v/>
      </c>
    </row>
    <row r="617" spans="1:2" x14ac:dyDescent="0.4">
      <c r="A617" s="28" t="s">
        <v>694</v>
      </c>
      <c r="B617" s="28" t="str">
        <f>IF('ЖСР Таблица выполнения работ'!C15 ="","",'ЖСР Таблица выполнения работ'!C15)</f>
        <v/>
      </c>
    </row>
    <row r="618" spans="1:2" x14ac:dyDescent="0.4">
      <c r="A618" s="28" t="s">
        <v>699</v>
      </c>
      <c r="B618" s="28" t="str">
        <f>IF('ЖСР Таблица выполнения работ'!C16 ="","",'ЖСР Таблица выполнения работ'!C16)</f>
        <v/>
      </c>
    </row>
    <row r="619" spans="1:2" x14ac:dyDescent="0.4">
      <c r="A619" s="28" t="s">
        <v>704</v>
      </c>
      <c r="B619" s="28" t="str">
        <f>IF('ЖСР Таблица выполнения работ'!C17 ="","",'ЖСР Таблица выполнения работ'!C17)</f>
        <v/>
      </c>
    </row>
    <row r="620" spans="1:2" x14ac:dyDescent="0.4">
      <c r="A620" s="28" t="s">
        <v>709</v>
      </c>
      <c r="B620" s="28" t="str">
        <f>IF('ЖСР Таблица выполнения работ'!C18 ="","",'ЖСР Таблица выполнения работ'!C18)</f>
        <v/>
      </c>
    </row>
    <row r="621" spans="1:2" x14ac:dyDescent="0.4">
      <c r="A621" s="28" t="s">
        <v>714</v>
      </c>
      <c r="B621" s="28" t="str">
        <f>IF('ЖСР Таблица выполнения работ'!C19 ="","",'ЖСР Таблица выполнения работ'!C19)</f>
        <v/>
      </c>
    </row>
    <row r="622" spans="1:2" x14ac:dyDescent="0.4">
      <c r="A622" s="28" t="s">
        <v>719</v>
      </c>
      <c r="B622" s="28" t="str">
        <f>IF('ЖСР Таблица выполнения работ'!C20 ="","",'ЖСР Таблица выполнения работ'!C20)</f>
        <v/>
      </c>
    </row>
    <row r="623" spans="1:2" x14ac:dyDescent="0.4">
      <c r="A623" s="28" t="s">
        <v>724</v>
      </c>
      <c r="B623" s="28" t="str">
        <f>IF('ЖСР Таблица выполнения работ'!C21 ="","",'ЖСР Таблица выполнения работ'!C21)</f>
        <v/>
      </c>
    </row>
    <row r="624" spans="1:2" x14ac:dyDescent="0.4">
      <c r="A624" s="28" t="s">
        <v>729</v>
      </c>
      <c r="B624" s="28" t="str">
        <f>IF('ЖСР Таблица выполнения работ'!C22 ="","",'ЖСР Таблица выполнения работ'!C22)</f>
        <v/>
      </c>
    </row>
    <row r="625" spans="1:2" x14ac:dyDescent="0.4">
      <c r="A625" s="28" t="s">
        <v>734</v>
      </c>
      <c r="B625" s="28" t="str">
        <f>IF('ЖСР Таблица выполнения работ'!C23 ="","",'ЖСР Таблица выполнения работ'!C23)</f>
        <v/>
      </c>
    </row>
    <row r="626" spans="1:2" x14ac:dyDescent="0.4">
      <c r="A626" s="28" t="s">
        <v>739</v>
      </c>
      <c r="B626" s="28" t="str">
        <f>IF('ЖСР Таблица выполнения работ'!C24 ="","",'ЖСР Таблица выполнения работ'!C24)</f>
        <v/>
      </c>
    </row>
    <row r="627" spans="1:2" x14ac:dyDescent="0.4">
      <c r="A627" s="28" t="s">
        <v>744</v>
      </c>
      <c r="B627" s="28" t="str">
        <f>IF('ЖСР Таблица выполнения работ'!C25 ="","",'ЖСР Таблица выполнения работ'!C25)</f>
        <v/>
      </c>
    </row>
    <row r="628" spans="1:2" x14ac:dyDescent="0.4">
      <c r="A628" s="28" t="s">
        <v>749</v>
      </c>
      <c r="B628" s="28" t="str">
        <f>IF('ЖСР Таблица выполнения работ'!C26 ="","",'ЖСР Таблица выполнения работ'!C26)</f>
        <v/>
      </c>
    </row>
    <row r="629" spans="1:2" x14ac:dyDescent="0.4">
      <c r="A629" s="28" t="s">
        <v>754</v>
      </c>
      <c r="B629" s="28" t="str">
        <f>IF('ЖСР Таблица выполнения работ'!C27 ="","",'ЖСР Таблица выполнения работ'!C27)</f>
        <v/>
      </c>
    </row>
    <row r="630" spans="1:2" x14ac:dyDescent="0.4">
      <c r="A630" s="28" t="s">
        <v>759</v>
      </c>
      <c r="B630" s="28" t="str">
        <f>IF('ЖСР Таблица выполнения работ'!C28 ="","",'ЖСР Таблица выполнения работ'!C28)</f>
        <v/>
      </c>
    </row>
    <row r="631" spans="1:2" x14ac:dyDescent="0.4">
      <c r="A631" s="28" t="s">
        <v>764</v>
      </c>
      <c r="B631" s="28" t="str">
        <f>IF('ЖСР Таблица выполнения работ'!C29 ="","",'ЖСР Таблица выполнения работ'!C29)</f>
        <v/>
      </c>
    </row>
    <row r="632" spans="1:2" x14ac:dyDescent="0.4">
      <c r="A632" s="28" t="s">
        <v>769</v>
      </c>
      <c r="B632" s="28" t="str">
        <f>IF('ЖСР Таблица выполнения работ'!C30 ="","",'ЖСР Таблица выполнения работ'!C30)</f>
        <v/>
      </c>
    </row>
    <row r="633" spans="1:2" x14ac:dyDescent="0.4">
      <c r="A633" s="28" t="s">
        <v>774</v>
      </c>
      <c r="B633" s="28" t="str">
        <f>IF('ЖСР Таблица выполнения работ'!C31 ="","",'ЖСР Таблица выполнения работ'!C31)</f>
        <v/>
      </c>
    </row>
    <row r="634" spans="1:2" x14ac:dyDescent="0.4">
      <c r="A634" s="28" t="s">
        <v>636</v>
      </c>
      <c r="B634" s="28" t="str">
        <f>IF('ЖСР Таблица выполнения работ'!D2 ="","",'ЖСР Таблица выполнения работ'!D2)</f>
        <v>qwМарка применяемых сварочных материалов (проволока, флюс, электроды, номер партии)</v>
      </c>
    </row>
    <row r="635" spans="1:2" x14ac:dyDescent="0.4">
      <c r="A635" s="28" t="s">
        <v>639</v>
      </c>
      <c r="B635" s="28" t="str">
        <f>IF('ЖСР Таблица выполнения работ'!D3 ="","",'ЖСР Таблица выполнения работ'!D3)</f>
        <v>qwqwМарка применяемых сварочных материалов (проволока, флюс, электроды, номер партии)</v>
      </c>
    </row>
    <row r="636" spans="1:2" x14ac:dyDescent="0.4">
      <c r="A636" s="28" t="s">
        <v>643</v>
      </c>
      <c r="B636" s="28" t="str">
        <f>IF('ЖСР Таблица выполнения работ'!D4 ="","",'ЖСР Таблица выполнения работ'!D4)</f>
        <v>qwqwqwМарка применяемых сварочных материалов (проволока, флюс, электроды, номер партии)</v>
      </c>
    </row>
    <row r="637" spans="1:2" x14ac:dyDescent="0.4">
      <c r="A637" s="28" t="s">
        <v>647</v>
      </c>
      <c r="B637" s="28" t="str">
        <f>IF('ЖСР Таблица выполнения работ'!D5 ="","",'ЖСР Таблица выполнения работ'!D5)</f>
        <v>qwqwqwqwМарка применяемых сварочных материалов (проволока, флюс, электроды, номер партии)</v>
      </c>
    </row>
    <row r="638" spans="1:2" x14ac:dyDescent="0.4">
      <c r="A638" s="28" t="s">
        <v>651</v>
      </c>
      <c r="B638" s="28" t="str">
        <f>IF('ЖСР Таблица выполнения работ'!D6 ="","",'ЖСР Таблица выполнения работ'!D6)</f>
        <v/>
      </c>
    </row>
    <row r="639" spans="1:2" x14ac:dyDescent="0.4">
      <c r="A639" s="28" t="s">
        <v>655</v>
      </c>
      <c r="B639" s="28" t="str">
        <f>IF('ЖСР Таблица выполнения работ'!D7 ="","",'ЖСР Таблица выполнения работ'!D7)</f>
        <v>qwqwqwqwqwqwМарка применяемых сварочных материалов (проволока, флюс, электроды, номер партии)</v>
      </c>
    </row>
    <row r="640" spans="1:2" x14ac:dyDescent="0.4">
      <c r="A640" s="28" t="s">
        <v>660</v>
      </c>
      <c r="B640" s="28" t="str">
        <f>IF('ЖСР Таблица выполнения работ'!D8 ="","",'ЖСР Таблица выполнения работ'!D8)</f>
        <v>qwqwqwqwqwqwqwМарка применяемых сварочных материалов (проволока, флюс, электроды, номер партии)</v>
      </c>
    </row>
    <row r="641" spans="1:2" x14ac:dyDescent="0.4">
      <c r="A641" s="28" t="s">
        <v>665</v>
      </c>
      <c r="B641" s="28" t="str">
        <f>IF('ЖСР Таблица выполнения работ'!D9 ="","",'ЖСР Таблица выполнения работ'!D9)</f>
        <v>qwqwqwqwqwqwqwqwМарка применяемых сварочных материалов (проволока, флюс, электроды, номер партии)</v>
      </c>
    </row>
    <row r="642" spans="1:2" x14ac:dyDescent="0.4">
      <c r="A642" s="28" t="s">
        <v>670</v>
      </c>
      <c r="B642" s="28" t="str">
        <f>IF('ЖСР Таблица выполнения работ'!D10 ="","",'ЖСР Таблица выполнения работ'!D10)</f>
        <v>qwqwqwqwqwqwqwqwqwМарка применяемых сварочных материалов (проволока, флюс, электроды, номер партии)</v>
      </c>
    </row>
    <row r="643" spans="1:2" x14ac:dyDescent="0.4">
      <c r="A643" s="28" t="s">
        <v>675</v>
      </c>
      <c r="B643" s="28" t="str">
        <f>IF('ЖСР Таблица выполнения работ'!D11 ="","",'ЖСР Таблица выполнения работ'!D11)</f>
        <v>qwqwqwqwqwqwqwqwqwqwМарка применяемых сварочных материалов (проволока, флюс, электроды, номер партии)</v>
      </c>
    </row>
    <row r="644" spans="1:2" x14ac:dyDescent="0.4">
      <c r="A644" s="28" t="s">
        <v>680</v>
      </c>
      <c r="B644" s="28" t="str">
        <f>IF('ЖСР Таблица выполнения работ'!D12 ="","",'ЖСР Таблица выполнения работ'!D12)</f>
        <v>qwqwqwqwqwqwqwqwqwqwqwМарка применяемых сварочных материалов (проволока, флюс, электроды, номер партии)</v>
      </c>
    </row>
    <row r="645" spans="1:2" x14ac:dyDescent="0.4">
      <c r="A645" s="28" t="s">
        <v>685</v>
      </c>
      <c r="B645" s="28" t="str">
        <f>IF('ЖСР Таблица выполнения работ'!D13 ="","",'ЖСР Таблица выполнения работ'!D13)</f>
        <v/>
      </c>
    </row>
    <row r="646" spans="1:2" x14ac:dyDescent="0.4">
      <c r="A646" s="28" t="s">
        <v>690</v>
      </c>
      <c r="B646" s="28" t="str">
        <f>IF('ЖСР Таблица выполнения работ'!D14 ="","",'ЖСР Таблица выполнения работ'!D14)</f>
        <v/>
      </c>
    </row>
    <row r="647" spans="1:2" x14ac:dyDescent="0.4">
      <c r="A647" s="28" t="s">
        <v>695</v>
      </c>
      <c r="B647" s="28" t="str">
        <f>IF('ЖСР Таблица выполнения работ'!D15 ="","",'ЖСР Таблица выполнения работ'!D15)</f>
        <v/>
      </c>
    </row>
    <row r="648" spans="1:2" x14ac:dyDescent="0.4">
      <c r="A648" s="28" t="s">
        <v>700</v>
      </c>
      <c r="B648" s="28" t="str">
        <f>IF('ЖСР Таблица выполнения работ'!D16 ="","",'ЖСР Таблица выполнения работ'!D16)</f>
        <v/>
      </c>
    </row>
    <row r="649" spans="1:2" x14ac:dyDescent="0.4">
      <c r="A649" s="28" t="s">
        <v>705</v>
      </c>
      <c r="B649" s="28" t="str">
        <f>IF('ЖСР Таблица выполнения работ'!D17 ="","",'ЖСР Таблица выполнения работ'!D17)</f>
        <v/>
      </c>
    </row>
    <row r="650" spans="1:2" x14ac:dyDescent="0.4">
      <c r="A650" s="28" t="s">
        <v>710</v>
      </c>
      <c r="B650" s="28" t="str">
        <f>IF('ЖСР Таблица выполнения работ'!D18 ="","",'ЖСР Таблица выполнения работ'!D18)</f>
        <v/>
      </c>
    </row>
    <row r="651" spans="1:2" x14ac:dyDescent="0.4">
      <c r="A651" s="28" t="s">
        <v>715</v>
      </c>
      <c r="B651" s="28" t="str">
        <f>IF('ЖСР Таблица выполнения работ'!D19 ="","",'ЖСР Таблица выполнения работ'!D19)</f>
        <v/>
      </c>
    </row>
    <row r="652" spans="1:2" x14ac:dyDescent="0.4">
      <c r="A652" s="28" t="s">
        <v>720</v>
      </c>
      <c r="B652" s="28" t="str">
        <f>IF('ЖСР Таблица выполнения работ'!D20 ="","",'ЖСР Таблица выполнения работ'!D20)</f>
        <v/>
      </c>
    </row>
    <row r="653" spans="1:2" x14ac:dyDescent="0.4">
      <c r="A653" s="28" t="s">
        <v>725</v>
      </c>
      <c r="B653" s="28" t="str">
        <f>IF('ЖСР Таблица выполнения работ'!D21 ="","",'ЖСР Таблица выполнения работ'!D21)</f>
        <v/>
      </c>
    </row>
    <row r="654" spans="1:2" x14ac:dyDescent="0.4">
      <c r="A654" s="28" t="s">
        <v>730</v>
      </c>
      <c r="B654" s="28" t="str">
        <f>IF('ЖСР Таблица выполнения работ'!D22 ="","",'ЖСР Таблица выполнения работ'!D22)</f>
        <v/>
      </c>
    </row>
    <row r="655" spans="1:2" x14ac:dyDescent="0.4">
      <c r="A655" s="28" t="s">
        <v>735</v>
      </c>
      <c r="B655" s="28" t="str">
        <f>IF('ЖСР Таблица выполнения работ'!D23 ="","",'ЖСР Таблица выполнения работ'!D23)</f>
        <v/>
      </c>
    </row>
    <row r="656" spans="1:2" x14ac:dyDescent="0.4">
      <c r="A656" s="28" t="s">
        <v>740</v>
      </c>
      <c r="B656" s="28" t="str">
        <f>IF('ЖСР Таблица выполнения работ'!D24 ="","",'ЖСР Таблица выполнения работ'!D24)</f>
        <v/>
      </c>
    </row>
    <row r="657" spans="1:2" x14ac:dyDescent="0.4">
      <c r="A657" s="28" t="s">
        <v>745</v>
      </c>
      <c r="B657" s="28" t="str">
        <f>IF('ЖСР Таблица выполнения работ'!D25 ="","",'ЖСР Таблица выполнения работ'!D25)</f>
        <v/>
      </c>
    </row>
    <row r="658" spans="1:2" x14ac:dyDescent="0.4">
      <c r="A658" s="28" t="s">
        <v>750</v>
      </c>
      <c r="B658" s="28" t="str">
        <f>IF('ЖСР Таблица выполнения работ'!D26 ="","",'ЖСР Таблица выполнения работ'!D26)</f>
        <v/>
      </c>
    </row>
    <row r="659" spans="1:2" x14ac:dyDescent="0.4">
      <c r="A659" s="28" t="s">
        <v>755</v>
      </c>
      <c r="B659" s="28" t="str">
        <f>IF('ЖСР Таблица выполнения работ'!D27 ="","",'ЖСР Таблица выполнения работ'!D27)</f>
        <v/>
      </c>
    </row>
    <row r="660" spans="1:2" x14ac:dyDescent="0.4">
      <c r="A660" s="28" t="s">
        <v>760</v>
      </c>
      <c r="B660" s="28" t="str">
        <f>IF('ЖСР Таблица выполнения работ'!D28 ="","",'ЖСР Таблица выполнения работ'!D28)</f>
        <v/>
      </c>
    </row>
    <row r="661" spans="1:2" x14ac:dyDescent="0.4">
      <c r="A661" s="28" t="s">
        <v>765</v>
      </c>
      <c r="B661" s="28" t="str">
        <f>IF('ЖСР Таблица выполнения работ'!D29 ="","",'ЖСР Таблица выполнения работ'!D29)</f>
        <v/>
      </c>
    </row>
    <row r="662" spans="1:2" x14ac:dyDescent="0.4">
      <c r="A662" s="28" t="s">
        <v>770</v>
      </c>
      <c r="B662" s="28" t="str">
        <f>IF('ЖСР Таблица выполнения работ'!D30 ="","",'ЖСР Таблица выполнения работ'!D30)</f>
        <v/>
      </c>
    </row>
    <row r="663" spans="1:2" x14ac:dyDescent="0.4">
      <c r="A663" s="28" t="s">
        <v>775</v>
      </c>
      <c r="B663" s="28" t="str">
        <f>IF('ЖСР Таблица выполнения работ'!D31 ="","",'ЖСР Таблица выполнения работ'!D31)</f>
        <v/>
      </c>
    </row>
    <row r="664" spans="1:2" x14ac:dyDescent="0.4">
      <c r="A664" s="28" t="s">
        <v>637</v>
      </c>
      <c r="B664" s="28" t="str">
        <f>IF('ЖСР Таблица выполнения работ'!E2 ="","",'ЖСР Таблица выполнения работ'!E2)</f>
        <v>qwАтмосферные условия (t воздуха, осадки, скорость ветра)</v>
      </c>
    </row>
    <row r="665" spans="1:2" x14ac:dyDescent="0.4">
      <c r="A665" s="28" t="s">
        <v>640</v>
      </c>
      <c r="B665" s="28" t="str">
        <f>IF('ЖСР Таблица выполнения работ'!E3 ="","",'ЖСР Таблица выполнения работ'!E3)</f>
        <v>qwqwАтмосферные условия (t воздуха, осадки, скорость ветра)</v>
      </c>
    </row>
    <row r="666" spans="1:2" x14ac:dyDescent="0.4">
      <c r="A666" s="28" t="s">
        <v>644</v>
      </c>
      <c r="B666" s="28" t="str">
        <f>IF('ЖСР Таблица выполнения работ'!E4 ="","",'ЖСР Таблица выполнения работ'!E4)</f>
        <v/>
      </c>
    </row>
    <row r="667" spans="1:2" x14ac:dyDescent="0.4">
      <c r="A667" s="28" t="s">
        <v>648</v>
      </c>
      <c r="B667" s="28" t="str">
        <f>IF('ЖСР Таблица выполнения работ'!E5 ="","",'ЖСР Таблица выполнения работ'!E5)</f>
        <v>qwqwqwqwАтмосферные условия (t воздуха, осадки, скорость ветра)</v>
      </c>
    </row>
    <row r="668" spans="1:2" x14ac:dyDescent="0.4">
      <c r="A668" s="28" t="s">
        <v>652</v>
      </c>
      <c r="B668" s="28" t="str">
        <f>IF('ЖСР Таблица выполнения работ'!E6 ="","",'ЖСР Таблица выполнения работ'!E6)</f>
        <v/>
      </c>
    </row>
    <row r="669" spans="1:2" x14ac:dyDescent="0.4">
      <c r="A669" s="28" t="s">
        <v>656</v>
      </c>
      <c r="B669" s="28" t="str">
        <f>IF('ЖСР Таблица выполнения работ'!E7 ="","",'ЖСР Таблица выполнения работ'!E7)</f>
        <v>qwqwqwqwqwqwАтмосферные условия (t воздуха, осадки, скорость ветра)</v>
      </c>
    </row>
    <row r="670" spans="1:2" x14ac:dyDescent="0.4">
      <c r="A670" s="28" t="s">
        <v>661</v>
      </c>
      <c r="B670" s="28" t="str">
        <f>IF('ЖСР Таблица выполнения работ'!E8 ="","",'ЖСР Таблица выполнения работ'!E8)</f>
        <v>qwqwqwqwqwqwqwАтмосферные условия (t воздуха, осадки, скорость ветра)</v>
      </c>
    </row>
    <row r="671" spans="1:2" x14ac:dyDescent="0.4">
      <c r="A671" s="28" t="s">
        <v>666</v>
      </c>
      <c r="B671" s="28" t="str">
        <f>IF('ЖСР Таблица выполнения работ'!E9 ="","",'ЖСР Таблица выполнения работ'!E9)</f>
        <v>qwqwqwqwqwqwqwqwАтмосферные условия (t воздуха, осадки, скорость ветра)</v>
      </c>
    </row>
    <row r="672" spans="1:2" x14ac:dyDescent="0.4">
      <c r="A672" s="28" t="s">
        <v>671</v>
      </c>
      <c r="B672" s="28" t="str">
        <f>IF('ЖСР Таблица выполнения работ'!E10 ="","",'ЖСР Таблица выполнения работ'!E10)</f>
        <v/>
      </c>
    </row>
    <row r="673" spans="1:2" x14ac:dyDescent="0.4">
      <c r="A673" s="28" t="s">
        <v>676</v>
      </c>
      <c r="B673" s="28" t="str">
        <f>IF('ЖСР Таблица выполнения работ'!E11 ="","",'ЖСР Таблица выполнения работ'!E11)</f>
        <v>qwqwqwqwqwqwqwqwqwqwАтмосферные условия (t воздуха, осадки, скорость ветра)</v>
      </c>
    </row>
    <row r="674" spans="1:2" x14ac:dyDescent="0.4">
      <c r="A674" s="28" t="s">
        <v>681</v>
      </c>
      <c r="B674" s="28" t="str">
        <f>IF('ЖСР Таблица выполнения работ'!E12 ="","",'ЖСР Таблица выполнения работ'!E12)</f>
        <v>qwqwqwqwqwqwqwqwqwqwqwАтмосферные условия (t воздуха, осадки, скорость ветра)</v>
      </c>
    </row>
    <row r="675" spans="1:2" x14ac:dyDescent="0.4">
      <c r="A675" s="28" t="s">
        <v>686</v>
      </c>
      <c r="B675" s="28" t="str">
        <f>IF('ЖСР Таблица выполнения работ'!E13 ="","",'ЖСР Таблица выполнения работ'!E13)</f>
        <v/>
      </c>
    </row>
    <row r="676" spans="1:2" x14ac:dyDescent="0.4">
      <c r="A676" s="28" t="s">
        <v>691</v>
      </c>
      <c r="B676" s="28" t="str">
        <f>IF('ЖСР Таблица выполнения работ'!E14 ="","",'ЖСР Таблица выполнения работ'!E14)</f>
        <v/>
      </c>
    </row>
    <row r="677" spans="1:2" x14ac:dyDescent="0.4">
      <c r="A677" s="28" t="s">
        <v>696</v>
      </c>
      <c r="B677" s="28" t="str">
        <f>IF('ЖСР Таблица выполнения работ'!E15 ="","",'ЖСР Таблица выполнения работ'!E15)</f>
        <v/>
      </c>
    </row>
    <row r="678" spans="1:2" x14ac:dyDescent="0.4">
      <c r="A678" s="28" t="s">
        <v>701</v>
      </c>
      <c r="B678" s="28" t="str">
        <f>IF('ЖСР Таблица выполнения работ'!E16 ="","",'ЖСР Таблица выполнения работ'!E16)</f>
        <v/>
      </c>
    </row>
    <row r="679" spans="1:2" x14ac:dyDescent="0.4">
      <c r="A679" s="28" t="s">
        <v>706</v>
      </c>
      <c r="B679" s="28" t="str">
        <f>IF('ЖСР Таблица выполнения работ'!E17 ="","",'ЖСР Таблица выполнения работ'!E17)</f>
        <v/>
      </c>
    </row>
    <row r="680" spans="1:2" x14ac:dyDescent="0.4">
      <c r="A680" s="28" t="s">
        <v>711</v>
      </c>
      <c r="B680" s="28" t="str">
        <f>IF('ЖСР Таблица выполнения работ'!E18 ="","",'ЖСР Таблица выполнения работ'!E18)</f>
        <v/>
      </c>
    </row>
    <row r="681" spans="1:2" x14ac:dyDescent="0.4">
      <c r="A681" s="28" t="s">
        <v>716</v>
      </c>
      <c r="B681" s="28" t="str">
        <f>IF('ЖСР Таблица выполнения работ'!E19 ="","",'ЖСР Таблица выполнения работ'!E19)</f>
        <v/>
      </c>
    </row>
    <row r="682" spans="1:2" x14ac:dyDescent="0.4">
      <c r="A682" s="28" t="s">
        <v>721</v>
      </c>
      <c r="B682" s="28" t="str">
        <f>IF('ЖСР Таблица выполнения работ'!E20 ="","",'ЖСР Таблица выполнения работ'!E20)</f>
        <v/>
      </c>
    </row>
    <row r="683" spans="1:2" x14ac:dyDescent="0.4">
      <c r="A683" s="28" t="s">
        <v>726</v>
      </c>
      <c r="B683" s="28" t="str">
        <f>IF('ЖСР Таблица выполнения работ'!E21 ="","",'ЖСР Таблица выполнения работ'!E21)</f>
        <v/>
      </c>
    </row>
    <row r="684" spans="1:2" x14ac:dyDescent="0.4">
      <c r="A684" s="28" t="s">
        <v>731</v>
      </c>
      <c r="B684" s="28" t="str">
        <f>IF('ЖСР Таблица выполнения работ'!E22 ="","",'ЖСР Таблица выполнения работ'!E22)</f>
        <v/>
      </c>
    </row>
    <row r="685" spans="1:2" x14ac:dyDescent="0.4">
      <c r="A685" s="28" t="s">
        <v>736</v>
      </c>
      <c r="B685" s="28" t="str">
        <f>IF('ЖСР Таблица выполнения работ'!E23 ="","",'ЖСР Таблица выполнения работ'!E23)</f>
        <v/>
      </c>
    </row>
    <row r="686" spans="1:2" x14ac:dyDescent="0.4">
      <c r="A686" s="28" t="s">
        <v>741</v>
      </c>
      <c r="B686" s="28" t="str">
        <f>IF('ЖСР Таблица выполнения работ'!E24 ="","",'ЖСР Таблица выполнения работ'!E24)</f>
        <v/>
      </c>
    </row>
    <row r="687" spans="1:2" x14ac:dyDescent="0.4">
      <c r="A687" s="28" t="s">
        <v>746</v>
      </c>
      <c r="B687" s="28" t="str">
        <f>IF('ЖСР Таблица выполнения работ'!E25 ="","",'ЖСР Таблица выполнения работ'!E25)</f>
        <v/>
      </c>
    </row>
    <row r="688" spans="1:2" x14ac:dyDescent="0.4">
      <c r="A688" s="28" t="s">
        <v>751</v>
      </c>
      <c r="B688" s="28" t="str">
        <f>IF('ЖСР Таблица выполнения работ'!E26 ="","",'ЖСР Таблица выполнения работ'!E26)</f>
        <v/>
      </c>
    </row>
    <row r="689" spans="1:2" x14ac:dyDescent="0.4">
      <c r="A689" s="28" t="s">
        <v>756</v>
      </c>
      <c r="B689" s="28" t="str">
        <f>IF('ЖСР Таблица выполнения работ'!E27 ="","",'ЖСР Таблица выполнения работ'!E27)</f>
        <v/>
      </c>
    </row>
    <row r="690" spans="1:2" x14ac:dyDescent="0.4">
      <c r="A690" s="28" t="s">
        <v>761</v>
      </c>
      <c r="B690" s="28" t="str">
        <f>IF('ЖСР Таблица выполнения работ'!E28 ="","",'ЖСР Таблица выполнения работ'!E28)</f>
        <v/>
      </c>
    </row>
    <row r="691" spans="1:2" x14ac:dyDescent="0.4">
      <c r="A691" s="28" t="s">
        <v>766</v>
      </c>
      <c r="B691" s="28" t="str">
        <f>IF('ЖСР Таблица выполнения работ'!E29 ="","",'ЖСР Таблица выполнения работ'!E29)</f>
        <v/>
      </c>
    </row>
    <row r="692" spans="1:2" x14ac:dyDescent="0.4">
      <c r="A692" s="28" t="s">
        <v>771</v>
      </c>
      <c r="B692" s="28" t="str">
        <f>IF('ЖСР Таблица выполнения работ'!E30 ="","",'ЖСР Таблица выполнения работ'!E30)</f>
        <v/>
      </c>
    </row>
    <row r="693" spans="1:2" x14ac:dyDescent="0.4">
      <c r="A693" s="28" t="s">
        <v>776</v>
      </c>
      <c r="B693" s="28" t="str">
        <f>IF('ЖСР Таблица выполнения работ'!E31 ="","",'ЖСР Таблица выполнения работ'!E31)</f>
        <v/>
      </c>
    </row>
    <row r="694" spans="1:2" x14ac:dyDescent="0.4">
      <c r="A694" s="35" t="s">
        <v>779</v>
      </c>
      <c r="B694" s="28" t="str">
        <f>IF('ЖМСК Список персонала'!A2 ="","",'ЖМСК Список персонала'!A2 )</f>
        <v>1Фамилия, имя, отчество</v>
      </c>
    </row>
    <row r="695" spans="1:2" x14ac:dyDescent="0.4">
      <c r="A695" s="35" t="s">
        <v>780</v>
      </c>
      <c r="B695" s="28" t="str">
        <f>IF('ЖМСК Список персонала'!A3 ="","",'ЖМСК Список персонала'!A3 )</f>
        <v>11Фамилия, имя, отчество</v>
      </c>
    </row>
    <row r="696" spans="1:2" x14ac:dyDescent="0.4">
      <c r="A696" s="35" t="s">
        <v>781</v>
      </c>
      <c r="B696" s="28" t="str">
        <f>IF('ЖМСК Список персонала'!A4 ="","",'ЖМСК Список персонала'!A4 )</f>
        <v>111Фамилия, имя, отчество</v>
      </c>
    </row>
    <row r="697" spans="1:2" x14ac:dyDescent="0.4">
      <c r="A697" s="35" t="s">
        <v>782</v>
      </c>
      <c r="B697" s="28" t="str">
        <f>IF('ЖМСК Список персонала'!A5 ="","",'ЖМСК Список персонала'!A5 )</f>
        <v>1111Фамилия, имя, отчество</v>
      </c>
    </row>
    <row r="698" spans="1:2" x14ac:dyDescent="0.4">
      <c r="A698" s="35" t="s">
        <v>791</v>
      </c>
      <c r="B698" s="28" t="str">
        <f>IF('ЖМСК Список персонала'!A6 ="","",'ЖМСК Список персонала'!A6 )</f>
        <v>11111Фамилия, имя, отчество</v>
      </c>
    </row>
    <row r="699" spans="1:2" x14ac:dyDescent="0.4">
      <c r="A699" s="35" t="s">
        <v>794</v>
      </c>
      <c r="B699" s="28" t="str">
        <f>IF('ЖМСК Список персонала'!A7 ="","",'ЖМСК Список персонала'!A7 )</f>
        <v>111111Фамилия, имя, отчество</v>
      </c>
    </row>
    <row r="700" spans="1:2" x14ac:dyDescent="0.4">
      <c r="A700" s="35" t="s">
        <v>797</v>
      </c>
      <c r="B700" s="28" t="str">
        <f>IF('ЖМСК Список персонала'!A8 ="","",'ЖМСК Список персонала'!A8 )</f>
        <v>1111111Фамилия, имя, отчество</v>
      </c>
    </row>
    <row r="701" spans="1:2" x14ac:dyDescent="0.4">
      <c r="A701" s="35" t="s">
        <v>800</v>
      </c>
      <c r="B701" s="28" t="str">
        <f>IF('ЖМСК Список персонала'!A9 ="","",'ЖМСК Список персонала'!A9 )</f>
        <v>11111111Фамилия, имя, отчество</v>
      </c>
    </row>
    <row r="702" spans="1:2" x14ac:dyDescent="0.4">
      <c r="A702" s="35" t="s">
        <v>803</v>
      </c>
      <c r="B702" s="28" t="str">
        <f>IF('ЖМСК Список персонала'!A10 ="","",'ЖМСК Список персонала'!A10 )</f>
        <v>111111111Фамилия, имя, отчество</v>
      </c>
    </row>
    <row r="703" spans="1:2" x14ac:dyDescent="0.4">
      <c r="A703" s="35" t="s">
        <v>806</v>
      </c>
      <c r="B703" s="28" t="str">
        <f>IF('ЖМСК Список персонала'!A11 ="","",'ЖМСК Список персонала'!A11 )</f>
        <v>1111111111Фамилия, имя, отчество</v>
      </c>
    </row>
    <row r="704" spans="1:2" x14ac:dyDescent="0.4">
      <c r="A704" s="35" t="s">
        <v>809</v>
      </c>
      <c r="B704" s="28" t="str">
        <f>IF('ЖМСК Список персонала'!A12 ="","",'ЖМСК Список персонала'!A12 )</f>
        <v>11111111111Фамилия, имя, отчество</v>
      </c>
    </row>
    <row r="705" spans="1:2" x14ac:dyDescent="0.4">
      <c r="A705" s="35" t="s">
        <v>812</v>
      </c>
      <c r="B705" s="28" t="str">
        <f>IF('ЖМСК Список персонала'!A13 ="","",'ЖМСК Список персонала'!A13 )</f>
        <v>111111111111Фамилия, имя, отчество</v>
      </c>
    </row>
    <row r="706" spans="1:2" x14ac:dyDescent="0.4">
      <c r="A706" s="35" t="s">
        <v>815</v>
      </c>
      <c r="B706" s="28" t="str">
        <f>IF('ЖМСК Список персонала'!A14 ="","",'ЖМСК Список персонала'!A14 )</f>
        <v/>
      </c>
    </row>
    <row r="707" spans="1:2" x14ac:dyDescent="0.4">
      <c r="A707" s="35" t="s">
        <v>818</v>
      </c>
      <c r="B707" s="28" t="str">
        <f>IF('ЖМСК Список персонала'!A15 ="","",'ЖМСК Список персонала'!A15 )</f>
        <v/>
      </c>
    </row>
    <row r="708" spans="1:2" x14ac:dyDescent="0.4">
      <c r="A708" s="35" t="s">
        <v>821</v>
      </c>
      <c r="B708" s="28" t="str">
        <f>IF('ЖМСК Список персонала'!A16 ="","",'ЖМСК Список персонала'!A16 )</f>
        <v/>
      </c>
    </row>
    <row r="709" spans="1:2" x14ac:dyDescent="0.4">
      <c r="A709" s="35" t="s">
        <v>824</v>
      </c>
      <c r="B709" s="28" t="str">
        <f>IF('ЖМСК Список персонала'!A17 ="","",'ЖМСК Список персонала'!A17 )</f>
        <v/>
      </c>
    </row>
    <row r="710" spans="1:2" x14ac:dyDescent="0.4">
      <c r="A710" s="35" t="s">
        <v>827</v>
      </c>
      <c r="B710" s="28" t="str">
        <f>IF('ЖМСК Список персонала'!A18 ="","",'ЖМСК Список персонала'!A18 )</f>
        <v/>
      </c>
    </row>
    <row r="711" spans="1:2" x14ac:dyDescent="0.4">
      <c r="A711" s="35" t="s">
        <v>830</v>
      </c>
      <c r="B711" s="28" t="str">
        <f>IF('ЖМСК Список персонала'!A19 ="","",'ЖМСК Список персонала'!A19 )</f>
        <v/>
      </c>
    </row>
    <row r="712" spans="1:2" x14ac:dyDescent="0.4">
      <c r="A712" s="35" t="s">
        <v>833</v>
      </c>
      <c r="B712" s="28" t="str">
        <f>IF('ЖМСК Список персонала'!A20 ="","",'ЖМСК Список персонала'!A20 )</f>
        <v/>
      </c>
    </row>
    <row r="713" spans="1:2" x14ac:dyDescent="0.4">
      <c r="A713" s="35" t="s">
        <v>836</v>
      </c>
      <c r="B713" s="28" t="str">
        <f>IF('ЖМСК Список персонала'!A21 ="","",'ЖМСК Список персонала'!A21 )</f>
        <v/>
      </c>
    </row>
    <row r="714" spans="1:2" x14ac:dyDescent="0.4">
      <c r="A714" s="35" t="s">
        <v>839</v>
      </c>
      <c r="B714" s="28" t="str">
        <f>IF('ЖМСК Список персонала'!A22 ="","",'ЖМСК Список персонала'!A22 )</f>
        <v/>
      </c>
    </row>
    <row r="715" spans="1:2" x14ac:dyDescent="0.4">
      <c r="A715" s="35" t="s">
        <v>842</v>
      </c>
      <c r="B715" s="28" t="str">
        <f>IF('ЖМСК Список персонала'!A23 ="","",'ЖМСК Список персонала'!A23 )</f>
        <v/>
      </c>
    </row>
    <row r="716" spans="1:2" x14ac:dyDescent="0.4">
      <c r="A716" s="35" t="s">
        <v>845</v>
      </c>
      <c r="B716" s="28" t="str">
        <f>IF('ЖМСК Список персонала'!A24 ="","",'ЖМСК Список персонала'!A24 )</f>
        <v/>
      </c>
    </row>
    <row r="717" spans="1:2" x14ac:dyDescent="0.4">
      <c r="A717" s="35" t="s">
        <v>848</v>
      </c>
      <c r="B717" s="28" t="str">
        <f>IF('ЖМСК Список персонала'!A25 ="","",'ЖМСК Список персонала'!A25 )</f>
        <v/>
      </c>
    </row>
    <row r="718" spans="1:2" x14ac:dyDescent="0.4">
      <c r="A718" s="35" t="s">
        <v>851</v>
      </c>
      <c r="B718" s="28" t="str">
        <f>IF('ЖМСК Список персонала'!A26 ="","",'ЖМСК Список персонала'!A26 )</f>
        <v/>
      </c>
    </row>
    <row r="719" spans="1:2" x14ac:dyDescent="0.4">
      <c r="A719" s="35" t="s">
        <v>854</v>
      </c>
      <c r="B719" s="28" t="str">
        <f>IF('ЖМСК Список персонала'!A27 ="","",'ЖМСК Список персонала'!A27 )</f>
        <v/>
      </c>
    </row>
    <row r="720" spans="1:2" x14ac:dyDescent="0.4">
      <c r="A720" s="35" t="s">
        <v>857</v>
      </c>
      <c r="B720" s="28" t="str">
        <f>IF('ЖМСК Список персонала'!A28 ="","",'ЖМСК Список персонала'!A28 )</f>
        <v/>
      </c>
    </row>
    <row r="721" spans="1:2" x14ac:dyDescent="0.4">
      <c r="A721" s="35" t="s">
        <v>860</v>
      </c>
      <c r="B721" s="28" t="str">
        <f>IF('ЖМСК Список персонала'!A29 ="","",'ЖМСК Список персонала'!A29 )</f>
        <v/>
      </c>
    </row>
    <row r="722" spans="1:2" x14ac:dyDescent="0.4">
      <c r="A722" s="35" t="s">
        <v>863</v>
      </c>
      <c r="B722" s="28" t="str">
        <f>IF('ЖМСК Список персонала'!A30 ="","",'ЖМСК Список персонала'!A30 )</f>
        <v/>
      </c>
    </row>
    <row r="723" spans="1:2" x14ac:dyDescent="0.4">
      <c r="A723" s="35" t="s">
        <v>866</v>
      </c>
      <c r="B723" s="28" t="str">
        <f>IF('ЖМСК Список персонала'!A31 ="","",'ЖМСК Список персонала'!A31 )</f>
        <v/>
      </c>
    </row>
    <row r="724" spans="1:2" x14ac:dyDescent="0.4">
      <c r="A724" s="35" t="s">
        <v>784</v>
      </c>
      <c r="B724" s="28" t="str">
        <f>IF('ЖМСК Список персонала'!B2 ="","",'ЖМСК Список персонала'!B2 )</f>
        <v>1Дата начала работы на объекте</v>
      </c>
    </row>
    <row r="725" spans="1:2" x14ac:dyDescent="0.4">
      <c r="A725" s="35" t="s">
        <v>783</v>
      </c>
      <c r="B725" s="28" t="str">
        <f>IF('ЖМСК Список персонала'!B3 ="","",'ЖМСК Список персонала'!B3 )</f>
        <v>11Дата начала работы на объекте</v>
      </c>
    </row>
    <row r="726" spans="1:2" x14ac:dyDescent="0.4">
      <c r="A726" s="35" t="s">
        <v>788</v>
      </c>
      <c r="B726" s="28" t="str">
        <f>IF('ЖМСК Список персонала'!B4 ="","",'ЖМСК Список персонала'!B4 )</f>
        <v>111Дата начала работы на объекте</v>
      </c>
    </row>
    <row r="727" spans="1:2" x14ac:dyDescent="0.4">
      <c r="A727" s="35" t="s">
        <v>790</v>
      </c>
      <c r="B727" s="28" t="str">
        <f>IF('ЖМСК Список персонала'!B5 ="","",'ЖМСК Список персонала'!B5 )</f>
        <v>1111Дата начала работы на объекте</v>
      </c>
    </row>
    <row r="728" spans="1:2" x14ac:dyDescent="0.4">
      <c r="A728" s="35" t="s">
        <v>792</v>
      </c>
      <c r="B728" s="28" t="str">
        <f>IF('ЖМСК Список персонала'!B6 ="","",'ЖМСК Список персонала'!B6 )</f>
        <v>11111Дата начала работы на объекте</v>
      </c>
    </row>
    <row r="729" spans="1:2" x14ac:dyDescent="0.4">
      <c r="A729" s="35" t="s">
        <v>795</v>
      </c>
      <c r="B729" s="28" t="str">
        <f>IF('ЖМСК Список персонала'!B7 ="","",'ЖМСК Список персонала'!B7 )</f>
        <v>111111Дата начала работы на объекте</v>
      </c>
    </row>
    <row r="730" spans="1:2" x14ac:dyDescent="0.4">
      <c r="A730" s="35" t="s">
        <v>798</v>
      </c>
      <c r="B730" s="28" t="str">
        <f>IF('ЖМСК Список персонала'!B8 ="","",'ЖМСК Список персонала'!B8 )</f>
        <v>1111111Дата начала работы на объекте</v>
      </c>
    </row>
    <row r="731" spans="1:2" x14ac:dyDescent="0.4">
      <c r="A731" s="35" t="s">
        <v>801</v>
      </c>
      <c r="B731" s="28" t="str">
        <f>IF('ЖМСК Список персонала'!B9 ="","",'ЖМСК Список персонала'!B9 )</f>
        <v>11111111Дата начала работы на объекте</v>
      </c>
    </row>
    <row r="732" spans="1:2" x14ac:dyDescent="0.4">
      <c r="A732" s="35" t="s">
        <v>804</v>
      </c>
      <c r="B732" s="28" t="str">
        <f>IF('ЖМСК Список персонала'!B10 ="","",'ЖМСК Список персонала'!B10 )</f>
        <v>111111111Дата начала работы на объекте</v>
      </c>
    </row>
    <row r="733" spans="1:2" x14ac:dyDescent="0.4">
      <c r="A733" s="35" t="s">
        <v>807</v>
      </c>
      <c r="B733" s="28" t="str">
        <f>IF('ЖМСК Список персонала'!B11 ="","",'ЖМСК Список персонала'!B11 )</f>
        <v>1111111111Дата начала работы на объекте</v>
      </c>
    </row>
    <row r="734" spans="1:2" x14ac:dyDescent="0.4">
      <c r="A734" s="35" t="s">
        <v>810</v>
      </c>
      <c r="B734" s="28" t="str">
        <f>IF('ЖМСК Список персонала'!B12 ="","",'ЖМСК Список персонала'!B12 )</f>
        <v>11111111111Дата начала работы на объекте</v>
      </c>
    </row>
    <row r="735" spans="1:2" x14ac:dyDescent="0.4">
      <c r="A735" s="35" t="s">
        <v>813</v>
      </c>
      <c r="B735" s="28" t="str">
        <f>IF('ЖМСК Список персонала'!B13 ="","",'ЖМСК Список персонала'!B13 )</f>
        <v>111111111111Дата начала работы на объекте</v>
      </c>
    </row>
    <row r="736" spans="1:2" x14ac:dyDescent="0.4">
      <c r="A736" s="35" t="s">
        <v>816</v>
      </c>
      <c r="B736" s="28" t="str">
        <f>IF('ЖМСК Список персонала'!B14 ="","",'ЖМСК Список персонала'!B14 )</f>
        <v/>
      </c>
    </row>
    <row r="737" spans="1:2" x14ac:dyDescent="0.4">
      <c r="A737" s="35" t="s">
        <v>819</v>
      </c>
      <c r="B737" s="28" t="str">
        <f>IF('ЖМСК Список персонала'!B15 ="","",'ЖМСК Список персонала'!B15 )</f>
        <v/>
      </c>
    </row>
    <row r="738" spans="1:2" x14ac:dyDescent="0.4">
      <c r="A738" s="35" t="s">
        <v>822</v>
      </c>
      <c r="B738" s="28" t="str">
        <f>IF('ЖМСК Список персонала'!B16 ="","",'ЖМСК Список персонала'!B16 )</f>
        <v/>
      </c>
    </row>
    <row r="739" spans="1:2" x14ac:dyDescent="0.4">
      <c r="A739" s="35" t="s">
        <v>825</v>
      </c>
      <c r="B739" s="28" t="str">
        <f>IF('ЖМСК Список персонала'!B17 ="","",'ЖМСК Список персонала'!B17 )</f>
        <v/>
      </c>
    </row>
    <row r="740" spans="1:2" x14ac:dyDescent="0.4">
      <c r="A740" s="35" t="s">
        <v>828</v>
      </c>
      <c r="B740" s="28" t="str">
        <f>IF('ЖМСК Список персонала'!B18 ="","",'ЖМСК Список персонала'!B18 )</f>
        <v/>
      </c>
    </row>
    <row r="741" spans="1:2" x14ac:dyDescent="0.4">
      <c r="A741" s="35" t="s">
        <v>831</v>
      </c>
      <c r="B741" s="28" t="str">
        <f>IF('ЖМСК Список персонала'!B19 ="","",'ЖМСК Список персонала'!B19 )</f>
        <v/>
      </c>
    </row>
    <row r="742" spans="1:2" x14ac:dyDescent="0.4">
      <c r="A742" s="35" t="s">
        <v>834</v>
      </c>
      <c r="B742" s="28" t="str">
        <f>IF('ЖМСК Список персонала'!B20 ="","",'ЖМСК Список персонала'!B20 )</f>
        <v/>
      </c>
    </row>
    <row r="743" spans="1:2" x14ac:dyDescent="0.4">
      <c r="A743" s="35" t="s">
        <v>837</v>
      </c>
      <c r="B743" s="28" t="str">
        <f>IF('ЖМСК Список персонала'!B21 ="","",'ЖМСК Список персонала'!B21 )</f>
        <v/>
      </c>
    </row>
    <row r="744" spans="1:2" x14ac:dyDescent="0.4">
      <c r="A744" s="35" t="s">
        <v>840</v>
      </c>
      <c r="B744" s="28" t="str">
        <f>IF('ЖМСК Список персонала'!B22 ="","",'ЖМСК Список персонала'!B22 )</f>
        <v/>
      </c>
    </row>
    <row r="745" spans="1:2" x14ac:dyDescent="0.4">
      <c r="A745" s="35" t="s">
        <v>843</v>
      </c>
      <c r="B745" s="28" t="str">
        <f>IF('ЖМСК Список персонала'!B23 ="","",'ЖМСК Список персонала'!B23 )</f>
        <v/>
      </c>
    </row>
    <row r="746" spans="1:2" x14ac:dyDescent="0.4">
      <c r="A746" s="35" t="s">
        <v>846</v>
      </c>
      <c r="B746" s="28" t="str">
        <f>IF('ЖМСК Список персонала'!B24 ="","",'ЖМСК Список персонала'!B24 )</f>
        <v/>
      </c>
    </row>
    <row r="747" spans="1:2" x14ac:dyDescent="0.4">
      <c r="A747" s="35" t="s">
        <v>849</v>
      </c>
      <c r="B747" s="28" t="str">
        <f>IF('ЖМСК Список персонала'!B25 ="","",'ЖМСК Список персонала'!B25 )</f>
        <v/>
      </c>
    </row>
    <row r="748" spans="1:2" x14ac:dyDescent="0.4">
      <c r="A748" s="35" t="s">
        <v>852</v>
      </c>
      <c r="B748" s="28" t="str">
        <f>IF('ЖМСК Список персонала'!B26 ="","",'ЖМСК Список персонала'!B26 )</f>
        <v/>
      </c>
    </row>
    <row r="749" spans="1:2" x14ac:dyDescent="0.4">
      <c r="A749" s="35" t="s">
        <v>855</v>
      </c>
      <c r="B749" s="28" t="str">
        <f>IF('ЖМСК Список персонала'!B27 ="","",'ЖМСК Список персонала'!B27 )</f>
        <v/>
      </c>
    </row>
    <row r="750" spans="1:2" x14ac:dyDescent="0.4">
      <c r="A750" s="35" t="s">
        <v>858</v>
      </c>
      <c r="B750" s="28" t="str">
        <f>IF('ЖМСК Список персонала'!B28 ="","",'ЖМСК Список персонала'!B28 )</f>
        <v/>
      </c>
    </row>
    <row r="751" spans="1:2" x14ac:dyDescent="0.4">
      <c r="A751" s="35" t="s">
        <v>861</v>
      </c>
      <c r="B751" s="28" t="str">
        <f>IF('ЖМСК Список персонала'!B29 ="","",'ЖМСК Список персонала'!B29 )</f>
        <v/>
      </c>
    </row>
    <row r="752" spans="1:2" x14ac:dyDescent="0.4">
      <c r="A752" s="35" t="s">
        <v>864</v>
      </c>
      <c r="B752" s="28" t="str">
        <f>IF('ЖМСК Список персонала'!B30 ="","",'ЖМСК Список персонала'!B30 )</f>
        <v/>
      </c>
    </row>
    <row r="753" spans="1:2" x14ac:dyDescent="0.4">
      <c r="A753" s="35" t="s">
        <v>867</v>
      </c>
      <c r="B753" s="28" t="str">
        <f>IF('ЖМСК Список персонала'!B31 ="","",'ЖМСК Список персонала'!B31 )</f>
        <v/>
      </c>
    </row>
    <row r="754" spans="1:2" x14ac:dyDescent="0.4">
      <c r="A754" s="35" t="s">
        <v>786</v>
      </c>
      <c r="B754" s="28" t="str">
        <f>IF('ЖМСК Список персонала'!C2 ="","",'ЖМСК Список персонала'!C2 )</f>
        <v>1Дата окончания работы на объекте</v>
      </c>
    </row>
    <row r="755" spans="1:2" x14ac:dyDescent="0.4">
      <c r="A755" s="35" t="s">
        <v>787</v>
      </c>
      <c r="B755" s="28" t="str">
        <f>IF('ЖМСК Список персонала'!C3 ="","",'ЖМСК Список персонала'!C3 )</f>
        <v>11Дата окончания работы на объекте</v>
      </c>
    </row>
    <row r="756" spans="1:2" x14ac:dyDescent="0.4">
      <c r="A756" s="35" t="s">
        <v>789</v>
      </c>
      <c r="B756" s="28" t="str">
        <f>IF('ЖМСК Список персонала'!C4 ="","",'ЖМСК Список персонала'!C4 )</f>
        <v>111Дата окончания работы на объекте</v>
      </c>
    </row>
    <row r="757" spans="1:2" x14ac:dyDescent="0.4">
      <c r="A757" s="35" t="s">
        <v>785</v>
      </c>
      <c r="B757" s="28" t="str">
        <f>IF('ЖМСК Список персонала'!C5 ="","",'ЖМСК Список персонала'!C5 )</f>
        <v>1111Дата окончания работы на объекте</v>
      </c>
    </row>
    <row r="758" spans="1:2" x14ac:dyDescent="0.4">
      <c r="A758" s="35" t="s">
        <v>793</v>
      </c>
      <c r="B758" s="28" t="str">
        <f>IF('ЖМСК Список персонала'!C6 ="","",'ЖМСК Список персонала'!C6 )</f>
        <v>11111Дата окончания работы на объекте</v>
      </c>
    </row>
    <row r="759" spans="1:2" x14ac:dyDescent="0.4">
      <c r="A759" s="35" t="s">
        <v>796</v>
      </c>
      <c r="B759" s="28" t="str">
        <f>IF('ЖМСК Список персонала'!C7 ="","",'ЖМСК Список персонала'!C7 )</f>
        <v>111111Дата окончания работы на объекте</v>
      </c>
    </row>
    <row r="760" spans="1:2" x14ac:dyDescent="0.4">
      <c r="A760" s="35" t="s">
        <v>799</v>
      </c>
      <c r="B760" s="28" t="str">
        <f>IF('ЖМСК Список персонала'!C8 ="","",'ЖМСК Список персонала'!C8 )</f>
        <v>1111111Дата окончания работы на объекте</v>
      </c>
    </row>
    <row r="761" spans="1:2" x14ac:dyDescent="0.4">
      <c r="A761" s="35" t="s">
        <v>802</v>
      </c>
      <c r="B761" s="28" t="str">
        <f>IF('ЖМСК Список персонала'!C9 ="","",'ЖМСК Список персонала'!C9 )</f>
        <v>11111111Дата окончания работы на объекте</v>
      </c>
    </row>
    <row r="762" spans="1:2" x14ac:dyDescent="0.4">
      <c r="A762" s="35" t="s">
        <v>805</v>
      </c>
      <c r="B762" s="28" t="str">
        <f>IF('ЖМСК Список персонала'!C10 ="","",'ЖМСК Список персонала'!C10 )</f>
        <v>111111111Дата окончания работы на объекте</v>
      </c>
    </row>
    <row r="763" spans="1:2" x14ac:dyDescent="0.4">
      <c r="A763" s="35" t="s">
        <v>808</v>
      </c>
      <c r="B763" s="28" t="str">
        <f>IF('ЖМСК Список персонала'!C11 ="","",'ЖМСК Список персонала'!C11 )</f>
        <v>1111111111Дата окончания работы на объекте</v>
      </c>
    </row>
    <row r="764" spans="1:2" x14ac:dyDescent="0.4">
      <c r="A764" s="35" t="s">
        <v>811</v>
      </c>
      <c r="B764" s="28" t="str">
        <f>IF('ЖМСК Список персонала'!C12 ="","",'ЖМСК Список персонала'!C12 )</f>
        <v>11111111111Дата окончания работы на объекте</v>
      </c>
    </row>
    <row r="765" spans="1:2" x14ac:dyDescent="0.4">
      <c r="A765" s="35" t="s">
        <v>814</v>
      </c>
      <c r="B765" s="28" t="str">
        <f>IF('ЖМСК Список персонала'!C13 ="","",'ЖМСК Список персонала'!C13 )</f>
        <v>111111111111Дата окончания работы на объекте</v>
      </c>
    </row>
    <row r="766" spans="1:2" x14ac:dyDescent="0.4">
      <c r="A766" s="35" t="s">
        <v>817</v>
      </c>
      <c r="B766" s="28" t="str">
        <f>IF('ЖМСК Список персонала'!C14 ="","",'ЖМСК Список персонала'!C14 )</f>
        <v/>
      </c>
    </row>
    <row r="767" spans="1:2" x14ac:dyDescent="0.4">
      <c r="A767" s="35" t="s">
        <v>820</v>
      </c>
      <c r="B767" s="28" t="str">
        <f>IF('ЖМСК Список персонала'!C15 ="","",'ЖМСК Список персонала'!C15 )</f>
        <v/>
      </c>
    </row>
    <row r="768" spans="1:2" x14ac:dyDescent="0.4">
      <c r="A768" s="35" t="s">
        <v>823</v>
      </c>
      <c r="B768" s="28" t="str">
        <f>IF('ЖМСК Список персонала'!C16 ="","",'ЖМСК Список персонала'!C16 )</f>
        <v/>
      </c>
    </row>
    <row r="769" spans="1:2" x14ac:dyDescent="0.4">
      <c r="A769" s="35" t="s">
        <v>826</v>
      </c>
      <c r="B769" s="28" t="str">
        <f>IF('ЖМСК Список персонала'!C17 ="","",'ЖМСК Список персонала'!C17 )</f>
        <v/>
      </c>
    </row>
    <row r="770" spans="1:2" x14ac:dyDescent="0.4">
      <c r="A770" s="35" t="s">
        <v>829</v>
      </c>
      <c r="B770" s="28" t="str">
        <f>IF('ЖМСК Список персонала'!C18 ="","",'ЖМСК Список персонала'!C18 )</f>
        <v/>
      </c>
    </row>
    <row r="771" spans="1:2" x14ac:dyDescent="0.4">
      <c r="A771" s="35" t="s">
        <v>832</v>
      </c>
      <c r="B771" s="28" t="str">
        <f>IF('ЖМСК Список персонала'!C19 ="","",'ЖМСК Список персонала'!C19 )</f>
        <v/>
      </c>
    </row>
    <row r="772" spans="1:2" x14ac:dyDescent="0.4">
      <c r="A772" s="35" t="s">
        <v>835</v>
      </c>
      <c r="B772" s="28" t="str">
        <f>IF('ЖМСК Список персонала'!C20 ="","",'ЖМСК Список персонала'!C20 )</f>
        <v/>
      </c>
    </row>
    <row r="773" spans="1:2" x14ac:dyDescent="0.4">
      <c r="A773" s="35" t="s">
        <v>838</v>
      </c>
      <c r="B773" s="28" t="str">
        <f>IF('ЖМСК Список персонала'!C21 ="","",'ЖМСК Список персонала'!C21 )</f>
        <v/>
      </c>
    </row>
    <row r="774" spans="1:2" x14ac:dyDescent="0.4">
      <c r="A774" s="35" t="s">
        <v>841</v>
      </c>
      <c r="B774" s="28" t="str">
        <f>IF('ЖМСК Список персонала'!C22 ="","",'ЖМСК Список персонала'!C22 )</f>
        <v/>
      </c>
    </row>
    <row r="775" spans="1:2" x14ac:dyDescent="0.4">
      <c r="A775" s="35" t="s">
        <v>844</v>
      </c>
      <c r="B775" s="28" t="str">
        <f>IF('ЖМСК Список персонала'!C23 ="","",'ЖМСК Список персонала'!C23 )</f>
        <v/>
      </c>
    </row>
    <row r="776" spans="1:2" x14ac:dyDescent="0.4">
      <c r="A776" s="35" t="s">
        <v>847</v>
      </c>
      <c r="B776" s="28" t="str">
        <f>IF('ЖМСК Список персонала'!C24 ="","",'ЖМСК Список персонала'!C24 )</f>
        <v/>
      </c>
    </row>
    <row r="777" spans="1:2" x14ac:dyDescent="0.4">
      <c r="A777" s="35" t="s">
        <v>850</v>
      </c>
      <c r="B777" s="28" t="str">
        <f>IF('ЖМСК Список персонала'!C25 ="","",'ЖМСК Список персонала'!C25 )</f>
        <v/>
      </c>
    </row>
    <row r="778" spans="1:2" x14ac:dyDescent="0.4">
      <c r="A778" s="35" t="s">
        <v>853</v>
      </c>
      <c r="B778" s="28" t="str">
        <f>IF('ЖМСК Список персонала'!C26 ="","",'ЖМСК Список персонала'!C26 )</f>
        <v/>
      </c>
    </row>
    <row r="779" spans="1:2" x14ac:dyDescent="0.4">
      <c r="A779" s="35" t="s">
        <v>856</v>
      </c>
      <c r="B779" s="28" t="str">
        <f>IF('ЖМСК Список персонала'!C27 ="","",'ЖМСК Список персонала'!C27 )</f>
        <v/>
      </c>
    </row>
    <row r="780" spans="1:2" x14ac:dyDescent="0.4">
      <c r="A780" s="35" t="s">
        <v>859</v>
      </c>
      <c r="B780" s="28" t="str">
        <f>IF('ЖМСК Список персонала'!C28 ="","",'ЖМСК Список персонала'!C28 )</f>
        <v/>
      </c>
    </row>
    <row r="781" spans="1:2" x14ac:dyDescent="0.4">
      <c r="A781" s="35" t="s">
        <v>862</v>
      </c>
      <c r="B781" s="28" t="str">
        <f>IF('ЖМСК Список персонала'!C29 ="","",'ЖМСК Список персонала'!C29 )</f>
        <v/>
      </c>
    </row>
    <row r="782" spans="1:2" x14ac:dyDescent="0.4">
      <c r="A782" s="35" t="s">
        <v>865</v>
      </c>
      <c r="B782" s="28" t="str">
        <f>IF('ЖМСК Список персонала'!C30 ="","",'ЖМСК Список персонала'!C30 )</f>
        <v/>
      </c>
    </row>
    <row r="783" spans="1:2" x14ac:dyDescent="0.4">
      <c r="A783" s="35" t="s">
        <v>868</v>
      </c>
      <c r="B783" s="28" t="str">
        <f>IF('ЖМСК Список персонала'!C31 ="","",'ЖМСК Список персонала'!C31 )</f>
        <v/>
      </c>
    </row>
    <row r="784" spans="1:2" x14ac:dyDescent="0.4">
      <c r="A784" s="28" t="s">
        <v>880</v>
      </c>
      <c r="B784" s="28">
        <f>IF(АСР!A2 ="","",АСР!A2 )</f>
        <v>1</v>
      </c>
    </row>
    <row r="785" spans="1:2" x14ac:dyDescent="0.4">
      <c r="A785" s="28" t="s">
        <v>891</v>
      </c>
      <c r="B785" s="28">
        <f>IF(АСР!A3 ="","",АСР!A3 )</f>
        <v>2</v>
      </c>
    </row>
    <row r="786" spans="1:2" x14ac:dyDescent="0.4">
      <c r="A786" s="28" t="s">
        <v>902</v>
      </c>
      <c r="B786" s="28">
        <f>IF(АСР!A4 ="","",АСР!A4 )</f>
        <v>3</v>
      </c>
    </row>
    <row r="787" spans="1:2" x14ac:dyDescent="0.4">
      <c r="A787" s="28" t="s">
        <v>913</v>
      </c>
      <c r="B787" s="28">
        <f>IF(АСР!A5 ="","",АСР!A5 )</f>
        <v>4</v>
      </c>
    </row>
    <row r="788" spans="1:2" x14ac:dyDescent="0.4">
      <c r="A788" s="28" t="s">
        <v>924</v>
      </c>
      <c r="B788" s="28">
        <f>IF(АСР!A6 ="","",АСР!A6 )</f>
        <v>5</v>
      </c>
    </row>
    <row r="789" spans="1:2" x14ac:dyDescent="0.4">
      <c r="A789" s="28" t="s">
        <v>935</v>
      </c>
      <c r="B789" s="28" t="str">
        <f>IF(АСР!A7 ="","",АСР!A7 )</f>
        <v/>
      </c>
    </row>
    <row r="790" spans="1:2" x14ac:dyDescent="0.4">
      <c r="A790" s="28" t="s">
        <v>946</v>
      </c>
      <c r="B790" s="28" t="str">
        <f>IF(АСР!A8 ="","",АСР!A8 )</f>
        <v/>
      </c>
    </row>
    <row r="791" spans="1:2" x14ac:dyDescent="0.4">
      <c r="A791" s="28" t="s">
        <v>957</v>
      </c>
      <c r="B791" s="28" t="str">
        <f>IF(АСР!A9 ="","",АСР!A9 )</f>
        <v/>
      </c>
    </row>
    <row r="792" spans="1:2" x14ac:dyDescent="0.4">
      <c r="A792" s="28" t="s">
        <v>968</v>
      </c>
      <c r="B792" s="28" t="str">
        <f>IF(АСР!A10 ="","",АСР!A10 )</f>
        <v/>
      </c>
    </row>
    <row r="793" spans="1:2" x14ac:dyDescent="0.4">
      <c r="A793" s="28" t="s">
        <v>979</v>
      </c>
      <c r="B793" s="28" t="str">
        <f>IF(АСР!A11 ="","",АСР!A11 )</f>
        <v/>
      </c>
    </row>
    <row r="794" spans="1:2" x14ac:dyDescent="0.4">
      <c r="A794" s="28" t="s">
        <v>990</v>
      </c>
      <c r="B794" s="28" t="str">
        <f>IF(АСР!A12 ="","",АСР!A12 )</f>
        <v/>
      </c>
    </row>
    <row r="795" spans="1:2" x14ac:dyDescent="0.4">
      <c r="A795" s="28" t="s">
        <v>1001</v>
      </c>
      <c r="B795" s="28" t="str">
        <f>IF(АСР!A13 ="","",АСР!A13 )</f>
        <v/>
      </c>
    </row>
    <row r="796" spans="1:2" x14ac:dyDescent="0.4">
      <c r="A796" s="28" t="s">
        <v>1012</v>
      </c>
      <c r="B796" s="28" t="str">
        <f>IF(АСР!A14 ="","",АСР!A14 )</f>
        <v/>
      </c>
    </row>
    <row r="797" spans="1:2" x14ac:dyDescent="0.4">
      <c r="A797" s="28" t="s">
        <v>1023</v>
      </c>
      <c r="B797" s="28" t="str">
        <f>IF(АСР!A15 ="","",АСР!A15 )</f>
        <v/>
      </c>
    </row>
    <row r="798" spans="1:2" x14ac:dyDescent="0.4">
      <c r="A798" s="28" t="s">
        <v>1034</v>
      </c>
      <c r="B798" s="28" t="str">
        <f>IF(АСР!A16 ="","",АСР!A16 )</f>
        <v/>
      </c>
    </row>
    <row r="799" spans="1:2" x14ac:dyDescent="0.4">
      <c r="A799" s="28" t="s">
        <v>1045</v>
      </c>
      <c r="B799" s="28" t="str">
        <f>IF(АСР!A17 ="","",АСР!A17 )</f>
        <v/>
      </c>
    </row>
    <row r="800" spans="1:2" x14ac:dyDescent="0.4">
      <c r="A800" s="28" t="s">
        <v>1056</v>
      </c>
      <c r="B800" s="28" t="str">
        <f>IF(АСР!A18 ="","",АСР!A18 )</f>
        <v/>
      </c>
    </row>
    <row r="801" spans="1:2" x14ac:dyDescent="0.4">
      <c r="A801" s="28" t="s">
        <v>1067</v>
      </c>
      <c r="B801" s="28" t="str">
        <f>IF(АСР!A19 ="","",АСР!A19 )</f>
        <v/>
      </c>
    </row>
    <row r="802" spans="1:2" x14ac:dyDescent="0.4">
      <c r="A802" s="28" t="s">
        <v>1078</v>
      </c>
      <c r="B802" s="28" t="str">
        <f>IF(АСР!A20 ="","",АСР!A20 )</f>
        <v/>
      </c>
    </row>
    <row r="803" spans="1:2" x14ac:dyDescent="0.4">
      <c r="A803" s="28" t="s">
        <v>1089</v>
      </c>
      <c r="B803" s="28" t="str">
        <f>IF(АСР!A21 ="","",АСР!A21 )</f>
        <v/>
      </c>
    </row>
    <row r="804" spans="1:2" x14ac:dyDescent="0.4">
      <c r="A804" s="28" t="s">
        <v>1100</v>
      </c>
      <c r="B804" s="28" t="str">
        <f>IF(АСР!A22 ="","",АСР!A22 )</f>
        <v/>
      </c>
    </row>
    <row r="805" spans="1:2" x14ac:dyDescent="0.4">
      <c r="A805" s="28" t="s">
        <v>1111</v>
      </c>
      <c r="B805" s="28" t="str">
        <f>IF(АСР!A23 ="","",АСР!A23 )</f>
        <v/>
      </c>
    </row>
    <row r="806" spans="1:2" x14ac:dyDescent="0.4">
      <c r="A806" s="28" t="s">
        <v>1122</v>
      </c>
      <c r="B806" s="28" t="str">
        <f>IF(АСР!A24 ="","",АСР!A24 )</f>
        <v/>
      </c>
    </row>
    <row r="807" spans="1:2" x14ac:dyDescent="0.4">
      <c r="A807" s="28" t="s">
        <v>1133</v>
      </c>
      <c r="B807" s="28" t="str">
        <f>IF(АСР!A25 ="","",АСР!A25 )</f>
        <v/>
      </c>
    </row>
    <row r="808" spans="1:2" x14ac:dyDescent="0.4">
      <c r="A808" s="28" t="s">
        <v>1144</v>
      </c>
      <c r="B808" s="28" t="str">
        <f>IF(АСР!A26 ="","",АСР!A26 )</f>
        <v/>
      </c>
    </row>
    <row r="809" spans="1:2" x14ac:dyDescent="0.4">
      <c r="A809" s="28" t="s">
        <v>1155</v>
      </c>
      <c r="B809" s="28" t="str">
        <f>IF(АСР!A27 ="","",АСР!A27 )</f>
        <v/>
      </c>
    </row>
    <row r="810" spans="1:2" x14ac:dyDescent="0.4">
      <c r="A810" s="28" t="s">
        <v>1166</v>
      </c>
      <c r="B810" s="28" t="str">
        <f>IF(АСР!A28 ="","",АСР!A28 )</f>
        <v/>
      </c>
    </row>
    <row r="811" spans="1:2" x14ac:dyDescent="0.4">
      <c r="A811" s="28" t="s">
        <v>1177</v>
      </c>
      <c r="B811" s="28" t="str">
        <f>IF(АСР!A29 ="","",АСР!A29 )</f>
        <v/>
      </c>
    </row>
    <row r="812" spans="1:2" x14ac:dyDescent="0.4">
      <c r="A812" s="28" t="s">
        <v>1188</v>
      </c>
      <c r="B812" s="28" t="str">
        <f>IF(АСР!A30 ="","",АСР!A30 )</f>
        <v/>
      </c>
    </row>
    <row r="813" spans="1:2" x14ac:dyDescent="0.4">
      <c r="A813" s="28" t="s">
        <v>1199</v>
      </c>
      <c r="B813" s="28" t="str">
        <f>IF(АСР!A31 ="","",АСР!A31 )</f>
        <v/>
      </c>
    </row>
    <row r="814" spans="1:2" x14ac:dyDescent="0.4">
      <c r="A814" s="28" t="s">
        <v>881</v>
      </c>
      <c r="B814" s="28" t="str">
        <f>IF(АСР!B2 ="","",АСР!B2 )</f>
        <v>1 Название акта</v>
      </c>
    </row>
    <row r="815" spans="1:2" x14ac:dyDescent="0.4">
      <c r="A815" s="28" t="s">
        <v>892</v>
      </c>
      <c r="B815" s="28" t="str">
        <f>IF(АСР!B3 ="","",АСР!B3 )</f>
        <v>2 Название акта</v>
      </c>
    </row>
    <row r="816" spans="1:2" x14ac:dyDescent="0.4">
      <c r="A816" s="28" t="s">
        <v>903</v>
      </c>
      <c r="B816" s="28" t="str">
        <f>IF(АСР!B4 ="","",АСР!B4 )</f>
        <v>3 Название акта</v>
      </c>
    </row>
    <row r="817" spans="1:2" x14ac:dyDescent="0.4">
      <c r="A817" s="28" t="s">
        <v>914</v>
      </c>
      <c r="B817" s="28" t="str">
        <f>IF(АСР!B5 ="","",АСР!B5 )</f>
        <v>4 Название акта</v>
      </c>
    </row>
    <row r="818" spans="1:2" x14ac:dyDescent="0.4">
      <c r="A818" s="28" t="s">
        <v>925</v>
      </c>
      <c r="B818" s="28" t="str">
        <f>IF(АСР!B6 ="","",АСР!B6 )</f>
        <v>5 Название акта</v>
      </c>
    </row>
    <row r="819" spans="1:2" x14ac:dyDescent="0.4">
      <c r="A819" s="28" t="s">
        <v>936</v>
      </c>
      <c r="B819" s="28" t="str">
        <f>IF(АСР!B7 ="","",АСР!B7 )</f>
        <v/>
      </c>
    </row>
    <row r="820" spans="1:2" x14ac:dyDescent="0.4">
      <c r="A820" s="28" t="s">
        <v>947</v>
      </c>
      <c r="B820" s="28" t="str">
        <f>IF(АСР!B8 ="","",АСР!B8 )</f>
        <v/>
      </c>
    </row>
    <row r="821" spans="1:2" x14ac:dyDescent="0.4">
      <c r="A821" s="28" t="s">
        <v>958</v>
      </c>
      <c r="B821" s="28" t="str">
        <f>IF(АСР!B9 ="","",АСР!B9 )</f>
        <v/>
      </c>
    </row>
    <row r="822" spans="1:2" x14ac:dyDescent="0.4">
      <c r="A822" s="28" t="s">
        <v>969</v>
      </c>
      <c r="B822" s="28" t="str">
        <f>IF(АСР!B10 ="","",АСР!B10 )</f>
        <v/>
      </c>
    </row>
    <row r="823" spans="1:2" x14ac:dyDescent="0.4">
      <c r="A823" s="28" t="s">
        <v>980</v>
      </c>
      <c r="B823" s="28" t="str">
        <f>IF(АСР!B11 ="","",АСР!B11 )</f>
        <v/>
      </c>
    </row>
    <row r="824" spans="1:2" x14ac:dyDescent="0.4">
      <c r="A824" s="28" t="s">
        <v>991</v>
      </c>
      <c r="B824" s="28" t="str">
        <f>IF(АСР!B12 ="","",АСР!B12 )</f>
        <v/>
      </c>
    </row>
    <row r="825" spans="1:2" x14ac:dyDescent="0.4">
      <c r="A825" s="28" t="s">
        <v>1002</v>
      </c>
      <c r="B825" s="28" t="str">
        <f>IF(АСР!B13 ="","",АСР!B13 )</f>
        <v/>
      </c>
    </row>
    <row r="826" spans="1:2" x14ac:dyDescent="0.4">
      <c r="A826" s="28" t="s">
        <v>1013</v>
      </c>
      <c r="B826" s="28" t="str">
        <f>IF(АСР!B14 ="","",АСР!B14 )</f>
        <v/>
      </c>
    </row>
    <row r="827" spans="1:2" x14ac:dyDescent="0.4">
      <c r="A827" s="28" t="s">
        <v>1024</v>
      </c>
      <c r="B827" s="28" t="str">
        <f>IF(АСР!B15 ="","",АСР!B15 )</f>
        <v/>
      </c>
    </row>
    <row r="828" spans="1:2" x14ac:dyDescent="0.4">
      <c r="A828" s="28" t="s">
        <v>1035</v>
      </c>
      <c r="B828" s="28" t="str">
        <f>IF(АСР!B16 ="","",АСР!B16 )</f>
        <v/>
      </c>
    </row>
    <row r="829" spans="1:2" x14ac:dyDescent="0.4">
      <c r="A829" s="28" t="s">
        <v>1046</v>
      </c>
      <c r="B829" s="28" t="str">
        <f>IF(АСР!B17 ="","",АСР!B17 )</f>
        <v/>
      </c>
    </row>
    <row r="830" spans="1:2" x14ac:dyDescent="0.4">
      <c r="A830" s="28" t="s">
        <v>1057</v>
      </c>
      <c r="B830" s="28" t="str">
        <f>IF(АСР!B18 ="","",АСР!B18 )</f>
        <v/>
      </c>
    </row>
    <row r="831" spans="1:2" x14ac:dyDescent="0.4">
      <c r="A831" s="28" t="s">
        <v>1068</v>
      </c>
      <c r="B831" s="28" t="str">
        <f>IF(АСР!B19 ="","",АСР!B19 )</f>
        <v/>
      </c>
    </row>
    <row r="832" spans="1:2" x14ac:dyDescent="0.4">
      <c r="A832" s="28" t="s">
        <v>1079</v>
      </c>
      <c r="B832" s="28" t="str">
        <f>IF(АСР!B20 ="","",АСР!B20 )</f>
        <v/>
      </c>
    </row>
    <row r="833" spans="1:2" x14ac:dyDescent="0.4">
      <c r="A833" s="28" t="s">
        <v>1090</v>
      </c>
      <c r="B833" s="28" t="str">
        <f>IF(АСР!B21 ="","",АСР!B21 )</f>
        <v/>
      </c>
    </row>
    <row r="834" spans="1:2" x14ac:dyDescent="0.4">
      <c r="A834" s="28" t="s">
        <v>1101</v>
      </c>
      <c r="B834" s="28" t="str">
        <f>IF(АСР!B22 ="","",АСР!B22 )</f>
        <v/>
      </c>
    </row>
    <row r="835" spans="1:2" x14ac:dyDescent="0.4">
      <c r="A835" s="28" t="s">
        <v>1112</v>
      </c>
      <c r="B835" s="28" t="str">
        <f>IF(АСР!B23 ="","",АСР!B23 )</f>
        <v/>
      </c>
    </row>
    <row r="836" spans="1:2" x14ac:dyDescent="0.4">
      <c r="A836" s="28" t="s">
        <v>1123</v>
      </c>
      <c r="B836" s="28" t="str">
        <f>IF(АСР!B24 ="","",АСР!B24 )</f>
        <v/>
      </c>
    </row>
    <row r="837" spans="1:2" x14ac:dyDescent="0.4">
      <c r="A837" s="28" t="s">
        <v>1134</v>
      </c>
      <c r="B837" s="28" t="str">
        <f>IF(АСР!B25 ="","",АСР!B25 )</f>
        <v/>
      </c>
    </row>
    <row r="838" spans="1:2" x14ac:dyDescent="0.4">
      <c r="A838" s="28" t="s">
        <v>1145</v>
      </c>
      <c r="B838" s="28" t="str">
        <f>IF(АСР!B26 ="","",АСР!B26 )</f>
        <v/>
      </c>
    </row>
    <row r="839" spans="1:2" x14ac:dyDescent="0.4">
      <c r="A839" s="28" t="s">
        <v>1156</v>
      </c>
      <c r="B839" s="28" t="str">
        <f>IF(АСР!B27 ="","",АСР!B27 )</f>
        <v/>
      </c>
    </row>
    <row r="840" spans="1:2" x14ac:dyDescent="0.4">
      <c r="A840" s="28" t="s">
        <v>1167</v>
      </c>
      <c r="B840" s="28" t="str">
        <f>IF(АСР!B28 ="","",АСР!B28 )</f>
        <v/>
      </c>
    </row>
    <row r="841" spans="1:2" x14ac:dyDescent="0.4">
      <c r="A841" s="28" t="s">
        <v>1178</v>
      </c>
      <c r="B841" s="28" t="str">
        <f>IF(АСР!B29 ="","",АСР!B29 )</f>
        <v/>
      </c>
    </row>
    <row r="842" spans="1:2" x14ac:dyDescent="0.4">
      <c r="A842" s="28" t="s">
        <v>1189</v>
      </c>
      <c r="B842" s="28" t="str">
        <f>IF(АСР!B30 ="","",АСР!B30 )</f>
        <v/>
      </c>
    </row>
    <row r="843" spans="1:2" x14ac:dyDescent="0.4">
      <c r="A843" s="28" t="s">
        <v>1200</v>
      </c>
      <c r="B843" s="28" t="str">
        <f>IF(АСР!B31 ="","",АСР!B31 )</f>
        <v/>
      </c>
    </row>
    <row r="844" spans="1:2" x14ac:dyDescent="0.4">
      <c r="A844" s="28" t="s">
        <v>882</v>
      </c>
      <c r="B844" s="28" t="str">
        <f>IF(АСР!C2 ="","",АСР!C2 )</f>
        <v>1 Описание работ</v>
      </c>
    </row>
    <row r="845" spans="1:2" x14ac:dyDescent="0.4">
      <c r="A845" s="28" t="s">
        <v>893</v>
      </c>
      <c r="B845" s="28" t="str">
        <f>IF(АСР!C3 ="","",АСР!C3 )</f>
        <v>2 Описание работ</v>
      </c>
    </row>
    <row r="846" spans="1:2" x14ac:dyDescent="0.4">
      <c r="A846" s="28" t="s">
        <v>904</v>
      </c>
      <c r="B846" s="28" t="str">
        <f>IF(АСР!C4 ="","",АСР!C4 )</f>
        <v>3 Описание работ</v>
      </c>
    </row>
    <row r="847" spans="1:2" x14ac:dyDescent="0.4">
      <c r="A847" s="28" t="s">
        <v>915</v>
      </c>
      <c r="B847" s="28" t="str">
        <f>IF(АСР!C5 ="","",АСР!C5 )</f>
        <v>4 Описание работ</v>
      </c>
    </row>
    <row r="848" spans="1:2" x14ac:dyDescent="0.4">
      <c r="A848" s="28" t="s">
        <v>926</v>
      </c>
      <c r="B848" s="28" t="str">
        <f>IF(АСР!C6 ="","",АСР!C6 )</f>
        <v>5 Описание работ</v>
      </c>
    </row>
    <row r="849" spans="1:2" x14ac:dyDescent="0.4">
      <c r="A849" s="28" t="s">
        <v>937</v>
      </c>
      <c r="B849" s="28" t="str">
        <f>IF(АСР!C7 ="","",АСР!C7 )</f>
        <v/>
      </c>
    </row>
    <row r="850" spans="1:2" x14ac:dyDescent="0.4">
      <c r="A850" s="28" t="s">
        <v>948</v>
      </c>
      <c r="B850" s="28" t="str">
        <f>IF(АСР!C8 ="","",АСР!C8 )</f>
        <v/>
      </c>
    </row>
    <row r="851" spans="1:2" x14ac:dyDescent="0.4">
      <c r="A851" s="28" t="s">
        <v>959</v>
      </c>
      <c r="B851" s="28" t="str">
        <f>IF(АСР!C9 ="","",АСР!C9 )</f>
        <v/>
      </c>
    </row>
    <row r="852" spans="1:2" x14ac:dyDescent="0.4">
      <c r="A852" s="28" t="s">
        <v>970</v>
      </c>
      <c r="B852" s="28" t="str">
        <f>IF(АСР!C10 ="","",АСР!C10 )</f>
        <v/>
      </c>
    </row>
    <row r="853" spans="1:2" x14ac:dyDescent="0.4">
      <c r="A853" s="28" t="s">
        <v>981</v>
      </c>
      <c r="B853" s="28" t="str">
        <f>IF(АСР!C11 ="","",АСР!C11 )</f>
        <v/>
      </c>
    </row>
    <row r="854" spans="1:2" x14ac:dyDescent="0.4">
      <c r="A854" s="28" t="s">
        <v>992</v>
      </c>
      <c r="B854" s="28" t="str">
        <f>IF(АСР!C12 ="","",АСР!C12 )</f>
        <v/>
      </c>
    </row>
    <row r="855" spans="1:2" x14ac:dyDescent="0.4">
      <c r="A855" s="28" t="s">
        <v>1003</v>
      </c>
      <c r="B855" s="28" t="str">
        <f>IF(АСР!C13 ="","",АСР!C13 )</f>
        <v/>
      </c>
    </row>
    <row r="856" spans="1:2" x14ac:dyDescent="0.4">
      <c r="A856" s="28" t="s">
        <v>1014</v>
      </c>
      <c r="B856" s="28" t="str">
        <f>IF(АСР!C14 ="","",АСР!C14 )</f>
        <v/>
      </c>
    </row>
    <row r="857" spans="1:2" x14ac:dyDescent="0.4">
      <c r="A857" s="28" t="s">
        <v>1025</v>
      </c>
      <c r="B857" s="28" t="str">
        <f>IF(АСР!C15 ="","",АСР!C15 )</f>
        <v/>
      </c>
    </row>
    <row r="858" spans="1:2" x14ac:dyDescent="0.4">
      <c r="A858" s="28" t="s">
        <v>1036</v>
      </c>
      <c r="B858" s="28" t="str">
        <f>IF(АСР!C16 ="","",АСР!C16 )</f>
        <v/>
      </c>
    </row>
    <row r="859" spans="1:2" x14ac:dyDescent="0.4">
      <c r="A859" s="28" t="s">
        <v>1047</v>
      </c>
      <c r="B859" s="28" t="str">
        <f>IF(АСР!C17 ="","",АСР!C17 )</f>
        <v/>
      </c>
    </row>
    <row r="860" spans="1:2" x14ac:dyDescent="0.4">
      <c r="A860" s="28" t="s">
        <v>1058</v>
      </c>
      <c r="B860" s="28" t="str">
        <f>IF(АСР!C18 ="","",АСР!C18 )</f>
        <v/>
      </c>
    </row>
    <row r="861" spans="1:2" x14ac:dyDescent="0.4">
      <c r="A861" s="28" t="s">
        <v>1069</v>
      </c>
      <c r="B861" s="28" t="str">
        <f>IF(АСР!C19 ="","",АСР!C19 )</f>
        <v/>
      </c>
    </row>
    <row r="862" spans="1:2" x14ac:dyDescent="0.4">
      <c r="A862" s="28" t="s">
        <v>1080</v>
      </c>
      <c r="B862" s="28" t="str">
        <f>IF(АСР!C20 ="","",АСР!C20 )</f>
        <v/>
      </c>
    </row>
    <row r="863" spans="1:2" x14ac:dyDescent="0.4">
      <c r="A863" s="28" t="s">
        <v>1091</v>
      </c>
      <c r="B863" s="28" t="str">
        <f>IF(АСР!C21 ="","",АСР!C21 )</f>
        <v/>
      </c>
    </row>
    <row r="864" spans="1:2" x14ac:dyDescent="0.4">
      <c r="A864" s="28" t="s">
        <v>1102</v>
      </c>
      <c r="B864" s="28" t="str">
        <f>IF(АСР!C22 ="","",АСР!C22 )</f>
        <v/>
      </c>
    </row>
    <row r="865" spans="1:2" x14ac:dyDescent="0.4">
      <c r="A865" s="28" t="s">
        <v>1113</v>
      </c>
      <c r="B865" s="28" t="str">
        <f>IF(АСР!C23 ="","",АСР!C23 )</f>
        <v/>
      </c>
    </row>
    <row r="866" spans="1:2" x14ac:dyDescent="0.4">
      <c r="A866" s="28" t="s">
        <v>1124</v>
      </c>
      <c r="B866" s="28" t="str">
        <f>IF(АСР!C24 ="","",АСР!C24 )</f>
        <v/>
      </c>
    </row>
    <row r="867" spans="1:2" x14ac:dyDescent="0.4">
      <c r="A867" s="28" t="s">
        <v>1135</v>
      </c>
      <c r="B867" s="28" t="str">
        <f>IF(АСР!C25 ="","",АСР!C25 )</f>
        <v/>
      </c>
    </row>
    <row r="868" spans="1:2" x14ac:dyDescent="0.4">
      <c r="A868" s="28" t="s">
        <v>1146</v>
      </c>
      <c r="B868" s="28" t="str">
        <f>IF(АСР!C26 ="","",АСР!C26 )</f>
        <v/>
      </c>
    </row>
    <row r="869" spans="1:2" x14ac:dyDescent="0.4">
      <c r="A869" s="28" t="s">
        <v>1157</v>
      </c>
      <c r="B869" s="28" t="str">
        <f>IF(АСР!C27 ="","",АСР!C27 )</f>
        <v/>
      </c>
    </row>
    <row r="870" spans="1:2" x14ac:dyDescent="0.4">
      <c r="A870" s="28" t="s">
        <v>1168</v>
      </c>
      <c r="B870" s="28" t="str">
        <f>IF(АСР!C28 ="","",АСР!C28 )</f>
        <v/>
      </c>
    </row>
    <row r="871" spans="1:2" x14ac:dyDescent="0.4">
      <c r="A871" s="28" t="s">
        <v>1179</v>
      </c>
      <c r="B871" s="28" t="str">
        <f>IF(АСР!C29 ="","",АСР!C29 )</f>
        <v/>
      </c>
    </row>
    <row r="872" spans="1:2" x14ac:dyDescent="0.4">
      <c r="A872" s="28" t="s">
        <v>1190</v>
      </c>
      <c r="B872" s="28" t="str">
        <f>IF(АСР!C30 ="","",АСР!C30 )</f>
        <v/>
      </c>
    </row>
    <row r="873" spans="1:2" x14ac:dyDescent="0.4">
      <c r="A873" s="28" t="s">
        <v>1201</v>
      </c>
      <c r="B873" s="28" t="str">
        <f>IF(АСР!C31 ="","",АСР!C31 )</f>
        <v/>
      </c>
    </row>
    <row r="874" spans="1:2" x14ac:dyDescent="0.4">
      <c r="A874" s="28" t="s">
        <v>883</v>
      </c>
      <c r="B874" s="28" t="str">
        <f>IF(АСР!D2 ="","",АСР!D2 )</f>
        <v>1 При выполнении работ применены</v>
      </c>
    </row>
    <row r="875" spans="1:2" x14ac:dyDescent="0.4">
      <c r="A875" s="28" t="s">
        <v>894</v>
      </c>
      <c r="B875" s="28" t="str">
        <f>IF(АСР!D3 ="","",АСР!D3 )</f>
        <v>2 При выполнении работ применены</v>
      </c>
    </row>
    <row r="876" spans="1:2" x14ac:dyDescent="0.4">
      <c r="A876" s="28" t="s">
        <v>905</v>
      </c>
      <c r="B876" s="28" t="str">
        <f>IF(АСР!D4 ="","",АСР!D4 )</f>
        <v>3 При выполнении работ применены</v>
      </c>
    </row>
    <row r="877" spans="1:2" x14ac:dyDescent="0.4">
      <c r="A877" s="28" t="s">
        <v>916</v>
      </c>
      <c r="B877" s="28" t="str">
        <f>IF(АСР!D5 ="","",АСР!D5 )</f>
        <v>4 При выполнении работ применены</v>
      </c>
    </row>
    <row r="878" spans="1:2" x14ac:dyDescent="0.4">
      <c r="A878" s="28" t="s">
        <v>927</v>
      </c>
      <c r="B878" s="28" t="str">
        <f>IF(АСР!D6 ="","",АСР!D6 )</f>
        <v>5 При выполнении работ применены</v>
      </c>
    </row>
    <row r="879" spans="1:2" x14ac:dyDescent="0.4">
      <c r="A879" s="28" t="s">
        <v>938</v>
      </c>
      <c r="B879" s="28" t="str">
        <f>IF(АСР!D7 ="","",АСР!D7 )</f>
        <v/>
      </c>
    </row>
    <row r="880" spans="1:2" x14ac:dyDescent="0.4">
      <c r="A880" s="28" t="s">
        <v>949</v>
      </c>
      <c r="B880" s="28" t="str">
        <f>IF(АСР!D8 ="","",АСР!D8 )</f>
        <v/>
      </c>
    </row>
    <row r="881" spans="1:2" x14ac:dyDescent="0.4">
      <c r="A881" s="28" t="s">
        <v>960</v>
      </c>
      <c r="B881" s="28" t="str">
        <f>IF(АСР!D9 ="","",АСР!D9 )</f>
        <v/>
      </c>
    </row>
    <row r="882" spans="1:2" x14ac:dyDescent="0.4">
      <c r="A882" s="28" t="s">
        <v>971</v>
      </c>
      <c r="B882" s="28" t="str">
        <f>IF(АСР!D10 ="","",АСР!D10 )</f>
        <v/>
      </c>
    </row>
    <row r="883" spans="1:2" x14ac:dyDescent="0.4">
      <c r="A883" s="28" t="s">
        <v>982</v>
      </c>
      <c r="B883" s="28" t="str">
        <f>IF(АСР!D11 ="","",АСР!D11 )</f>
        <v/>
      </c>
    </row>
    <row r="884" spans="1:2" x14ac:dyDescent="0.4">
      <c r="A884" s="28" t="s">
        <v>993</v>
      </c>
      <c r="B884" s="28" t="str">
        <f>IF(АСР!D12 ="","",АСР!D12 )</f>
        <v/>
      </c>
    </row>
    <row r="885" spans="1:2" x14ac:dyDescent="0.4">
      <c r="A885" s="28" t="s">
        <v>1004</v>
      </c>
      <c r="B885" s="28" t="str">
        <f>IF(АСР!D13 ="","",АСР!D13 )</f>
        <v/>
      </c>
    </row>
    <row r="886" spans="1:2" x14ac:dyDescent="0.4">
      <c r="A886" s="28" t="s">
        <v>1015</v>
      </c>
      <c r="B886" s="28" t="str">
        <f>IF(АСР!D14 ="","",АСР!D14 )</f>
        <v/>
      </c>
    </row>
    <row r="887" spans="1:2" x14ac:dyDescent="0.4">
      <c r="A887" s="28" t="s">
        <v>1026</v>
      </c>
      <c r="B887" s="28" t="str">
        <f>IF(АСР!D15 ="","",АСР!D15 )</f>
        <v/>
      </c>
    </row>
    <row r="888" spans="1:2" x14ac:dyDescent="0.4">
      <c r="A888" s="28" t="s">
        <v>1037</v>
      </c>
      <c r="B888" s="28" t="str">
        <f>IF(АСР!D16 ="","",АСР!D16 )</f>
        <v/>
      </c>
    </row>
    <row r="889" spans="1:2" x14ac:dyDescent="0.4">
      <c r="A889" s="28" t="s">
        <v>1048</v>
      </c>
      <c r="B889" s="28" t="str">
        <f>IF(АСР!D17 ="","",АСР!D17 )</f>
        <v/>
      </c>
    </row>
    <row r="890" spans="1:2" x14ac:dyDescent="0.4">
      <c r="A890" s="28" t="s">
        <v>1059</v>
      </c>
      <c r="B890" s="28" t="str">
        <f>IF(АСР!D18 ="","",АСР!D18 )</f>
        <v/>
      </c>
    </row>
    <row r="891" spans="1:2" x14ac:dyDescent="0.4">
      <c r="A891" s="28" t="s">
        <v>1070</v>
      </c>
      <c r="B891" s="28" t="str">
        <f>IF(АСР!D19 ="","",АСР!D19 )</f>
        <v/>
      </c>
    </row>
    <row r="892" spans="1:2" x14ac:dyDescent="0.4">
      <c r="A892" s="28" t="s">
        <v>1081</v>
      </c>
      <c r="B892" s="28" t="str">
        <f>IF(АСР!D20 ="","",АСР!D20 )</f>
        <v/>
      </c>
    </row>
    <row r="893" spans="1:2" x14ac:dyDescent="0.4">
      <c r="A893" s="28" t="s">
        <v>1092</v>
      </c>
      <c r="B893" s="28" t="str">
        <f>IF(АСР!D21 ="","",АСР!D21 )</f>
        <v/>
      </c>
    </row>
    <row r="894" spans="1:2" x14ac:dyDescent="0.4">
      <c r="A894" s="28" t="s">
        <v>1103</v>
      </c>
      <c r="B894" s="28" t="str">
        <f>IF(АСР!D22 ="","",АСР!D22 )</f>
        <v/>
      </c>
    </row>
    <row r="895" spans="1:2" x14ac:dyDescent="0.4">
      <c r="A895" s="28" t="s">
        <v>1114</v>
      </c>
      <c r="B895" s="28" t="str">
        <f>IF(АСР!D23 ="","",АСР!D23 )</f>
        <v/>
      </c>
    </row>
    <row r="896" spans="1:2" x14ac:dyDescent="0.4">
      <c r="A896" s="28" t="s">
        <v>1125</v>
      </c>
      <c r="B896" s="28" t="str">
        <f>IF(АСР!D24 ="","",АСР!D24 )</f>
        <v/>
      </c>
    </row>
    <row r="897" spans="1:2" x14ac:dyDescent="0.4">
      <c r="A897" s="28" t="s">
        <v>1136</v>
      </c>
      <c r="B897" s="28" t="str">
        <f>IF(АСР!D25 ="","",АСР!D25 )</f>
        <v/>
      </c>
    </row>
    <row r="898" spans="1:2" x14ac:dyDescent="0.4">
      <c r="A898" s="28" t="s">
        <v>1147</v>
      </c>
      <c r="B898" s="28" t="str">
        <f>IF(АСР!D26 ="","",АСР!D26 )</f>
        <v/>
      </c>
    </row>
    <row r="899" spans="1:2" x14ac:dyDescent="0.4">
      <c r="A899" s="28" t="s">
        <v>1158</v>
      </c>
      <c r="B899" s="28" t="str">
        <f>IF(АСР!D27 ="","",АСР!D27 )</f>
        <v/>
      </c>
    </row>
    <row r="900" spans="1:2" x14ac:dyDescent="0.4">
      <c r="A900" s="28" t="s">
        <v>1169</v>
      </c>
      <c r="B900" s="28" t="str">
        <f>IF(АСР!D28 ="","",АСР!D28 )</f>
        <v/>
      </c>
    </row>
    <row r="901" spans="1:2" x14ac:dyDescent="0.4">
      <c r="A901" s="28" t="s">
        <v>1180</v>
      </c>
      <c r="B901" s="28" t="str">
        <f>IF(АСР!D29 ="","",АСР!D29 )</f>
        <v/>
      </c>
    </row>
    <row r="902" spans="1:2" x14ac:dyDescent="0.4">
      <c r="A902" s="28" t="s">
        <v>1191</v>
      </c>
      <c r="B902" s="28" t="str">
        <f>IF(АСР!D30 ="","",АСР!D30 )</f>
        <v/>
      </c>
    </row>
    <row r="903" spans="1:2" x14ac:dyDescent="0.4">
      <c r="A903" s="28" t="s">
        <v>1202</v>
      </c>
      <c r="B903" s="28" t="str">
        <f>IF(АСР!D31 ="","",АСР!D31 )</f>
        <v/>
      </c>
    </row>
    <row r="904" spans="1:2" x14ac:dyDescent="0.4">
      <c r="A904" s="28" t="s">
        <v>884</v>
      </c>
      <c r="B904" s="28" t="str">
        <f>IF(АСР!E2 ="","",АСР!E2 )</f>
        <v>1 Дата начала</v>
      </c>
    </row>
    <row r="905" spans="1:2" x14ac:dyDescent="0.4">
      <c r="A905" s="28" t="s">
        <v>895</v>
      </c>
      <c r="B905" s="28" t="str">
        <f>IF(АСР!E3 ="","",АСР!E3 )</f>
        <v>2 Дата начала</v>
      </c>
    </row>
    <row r="906" spans="1:2" x14ac:dyDescent="0.4">
      <c r="A906" s="28" t="s">
        <v>906</v>
      </c>
      <c r="B906" s="28" t="str">
        <f>IF(АСР!E4 ="","",АСР!E4 )</f>
        <v>3 Дата начала</v>
      </c>
    </row>
    <row r="907" spans="1:2" x14ac:dyDescent="0.4">
      <c r="A907" s="28" t="s">
        <v>917</v>
      </c>
      <c r="B907" s="28" t="str">
        <f>IF(АСР!E5 ="","",АСР!E5 )</f>
        <v>4 Дата начала</v>
      </c>
    </row>
    <row r="908" spans="1:2" x14ac:dyDescent="0.4">
      <c r="A908" s="28" t="s">
        <v>928</v>
      </c>
      <c r="B908" s="28" t="str">
        <f>IF(АСР!E6 ="","",АСР!E6 )</f>
        <v>5 Дата начала</v>
      </c>
    </row>
    <row r="909" spans="1:2" x14ac:dyDescent="0.4">
      <c r="A909" s="28" t="s">
        <v>939</v>
      </c>
      <c r="B909" s="28" t="str">
        <f>IF(АСР!E7 ="","",АСР!E7 )</f>
        <v/>
      </c>
    </row>
    <row r="910" spans="1:2" x14ac:dyDescent="0.4">
      <c r="A910" s="28" t="s">
        <v>950</v>
      </c>
      <c r="B910" s="28" t="str">
        <f>IF(АСР!E8 ="","",АСР!E8 )</f>
        <v/>
      </c>
    </row>
    <row r="911" spans="1:2" x14ac:dyDescent="0.4">
      <c r="A911" s="28" t="s">
        <v>961</v>
      </c>
      <c r="B911" s="28" t="str">
        <f>IF(АСР!E9 ="","",АСР!E9 )</f>
        <v/>
      </c>
    </row>
    <row r="912" spans="1:2" x14ac:dyDescent="0.4">
      <c r="A912" s="28" t="s">
        <v>972</v>
      </c>
      <c r="B912" s="28" t="str">
        <f>IF(АСР!E10 ="","",АСР!E10 )</f>
        <v/>
      </c>
    </row>
    <row r="913" spans="1:2" x14ac:dyDescent="0.4">
      <c r="A913" s="28" t="s">
        <v>983</v>
      </c>
      <c r="B913" s="28" t="str">
        <f>IF(АСР!E11 ="","",АСР!E11 )</f>
        <v/>
      </c>
    </row>
    <row r="914" spans="1:2" x14ac:dyDescent="0.4">
      <c r="A914" s="28" t="s">
        <v>994</v>
      </c>
      <c r="B914" s="28" t="str">
        <f>IF(АСР!E12 ="","",АСР!E12 )</f>
        <v/>
      </c>
    </row>
    <row r="915" spans="1:2" x14ac:dyDescent="0.4">
      <c r="A915" s="28" t="s">
        <v>1005</v>
      </c>
      <c r="B915" s="28" t="str">
        <f>IF(АСР!E13 ="","",АСР!E13 )</f>
        <v/>
      </c>
    </row>
    <row r="916" spans="1:2" x14ac:dyDescent="0.4">
      <c r="A916" s="28" t="s">
        <v>1016</v>
      </c>
      <c r="B916" s="28" t="str">
        <f>IF(АСР!E14 ="","",АСР!E14 )</f>
        <v/>
      </c>
    </row>
    <row r="917" spans="1:2" x14ac:dyDescent="0.4">
      <c r="A917" s="28" t="s">
        <v>1027</v>
      </c>
      <c r="B917" s="28" t="str">
        <f>IF(АСР!E15 ="","",АСР!E15 )</f>
        <v/>
      </c>
    </row>
    <row r="918" spans="1:2" x14ac:dyDescent="0.4">
      <c r="A918" s="28" t="s">
        <v>1038</v>
      </c>
      <c r="B918" s="28" t="str">
        <f>IF(АСР!E16 ="","",АСР!E16 )</f>
        <v/>
      </c>
    </row>
    <row r="919" spans="1:2" x14ac:dyDescent="0.4">
      <c r="A919" s="28" t="s">
        <v>1049</v>
      </c>
      <c r="B919" s="28" t="str">
        <f>IF(АСР!E17 ="","",АСР!E17 )</f>
        <v/>
      </c>
    </row>
    <row r="920" spans="1:2" x14ac:dyDescent="0.4">
      <c r="A920" s="28" t="s">
        <v>1060</v>
      </c>
      <c r="B920" s="28" t="str">
        <f>IF(АСР!E18 ="","",АСР!E18 )</f>
        <v/>
      </c>
    </row>
    <row r="921" spans="1:2" x14ac:dyDescent="0.4">
      <c r="A921" s="28" t="s">
        <v>1071</v>
      </c>
      <c r="B921" s="28" t="str">
        <f>IF(АСР!E19 ="","",АСР!E19 )</f>
        <v/>
      </c>
    </row>
    <row r="922" spans="1:2" x14ac:dyDescent="0.4">
      <c r="A922" s="28" t="s">
        <v>1082</v>
      </c>
      <c r="B922" s="28" t="str">
        <f>IF(АСР!E20 ="","",АСР!E20 )</f>
        <v/>
      </c>
    </row>
    <row r="923" spans="1:2" x14ac:dyDescent="0.4">
      <c r="A923" s="28" t="s">
        <v>1093</v>
      </c>
      <c r="B923" s="28" t="str">
        <f>IF(АСР!E21 ="","",АСР!E21 )</f>
        <v/>
      </c>
    </row>
    <row r="924" spans="1:2" x14ac:dyDescent="0.4">
      <c r="A924" s="28" t="s">
        <v>1104</v>
      </c>
      <c r="B924" s="28" t="str">
        <f>IF(АСР!E22 ="","",АСР!E22 )</f>
        <v/>
      </c>
    </row>
    <row r="925" spans="1:2" x14ac:dyDescent="0.4">
      <c r="A925" s="28" t="s">
        <v>1115</v>
      </c>
      <c r="B925" s="28" t="str">
        <f>IF(АСР!E23 ="","",АСР!E23 )</f>
        <v/>
      </c>
    </row>
    <row r="926" spans="1:2" x14ac:dyDescent="0.4">
      <c r="A926" s="28" t="s">
        <v>1126</v>
      </c>
      <c r="B926" s="28" t="str">
        <f>IF(АСР!E24 ="","",АСР!E24 )</f>
        <v/>
      </c>
    </row>
    <row r="927" spans="1:2" x14ac:dyDescent="0.4">
      <c r="A927" s="28" t="s">
        <v>1137</v>
      </c>
      <c r="B927" s="28" t="str">
        <f>IF(АСР!E25 ="","",АСР!E25 )</f>
        <v/>
      </c>
    </row>
    <row r="928" spans="1:2" x14ac:dyDescent="0.4">
      <c r="A928" s="28" t="s">
        <v>1148</v>
      </c>
      <c r="B928" s="28" t="str">
        <f>IF(АСР!E26 ="","",АСР!E26 )</f>
        <v/>
      </c>
    </row>
    <row r="929" spans="1:2" x14ac:dyDescent="0.4">
      <c r="A929" s="28" t="s">
        <v>1159</v>
      </c>
      <c r="B929" s="28" t="str">
        <f>IF(АСР!E27 ="","",АСР!E27 )</f>
        <v/>
      </c>
    </row>
    <row r="930" spans="1:2" x14ac:dyDescent="0.4">
      <c r="A930" s="28" t="s">
        <v>1170</v>
      </c>
      <c r="B930" s="28" t="str">
        <f>IF(АСР!E28 ="","",АСР!E28 )</f>
        <v/>
      </c>
    </row>
    <row r="931" spans="1:2" x14ac:dyDescent="0.4">
      <c r="A931" s="28" t="s">
        <v>1181</v>
      </c>
      <c r="B931" s="28" t="str">
        <f>IF(АСР!E29 ="","",АСР!E29 )</f>
        <v/>
      </c>
    </row>
    <row r="932" spans="1:2" x14ac:dyDescent="0.4">
      <c r="A932" s="28" t="s">
        <v>1192</v>
      </c>
      <c r="B932" s="28" t="str">
        <f>IF(АСР!E30 ="","",АСР!E30 )</f>
        <v/>
      </c>
    </row>
    <row r="933" spans="1:2" x14ac:dyDescent="0.4">
      <c r="A933" s="28" t="s">
        <v>1203</v>
      </c>
      <c r="B933" s="28" t="str">
        <f>IF(АСР!E31 ="","",АСР!E31 )</f>
        <v/>
      </c>
    </row>
    <row r="934" spans="1:2" x14ac:dyDescent="0.4">
      <c r="A934" s="28" t="s">
        <v>885</v>
      </c>
      <c r="B934" s="28" t="str">
        <f>IF(АСР!F2 ="","",АСР!F2 )</f>
        <v>1 Дата завершения</v>
      </c>
    </row>
    <row r="935" spans="1:2" x14ac:dyDescent="0.4">
      <c r="A935" s="28" t="s">
        <v>896</v>
      </c>
      <c r="B935" s="28" t="str">
        <f>IF(АСР!F3 ="","",АСР!F3 )</f>
        <v>2 Дата завершения</v>
      </c>
    </row>
    <row r="936" spans="1:2" x14ac:dyDescent="0.4">
      <c r="A936" s="28" t="s">
        <v>907</v>
      </c>
      <c r="B936" s="28" t="str">
        <f>IF(АСР!F4 ="","",АСР!F4 )</f>
        <v>3 Дата завершения</v>
      </c>
    </row>
    <row r="937" spans="1:2" x14ac:dyDescent="0.4">
      <c r="A937" s="28" t="s">
        <v>918</v>
      </c>
      <c r="B937" s="28" t="str">
        <f>IF(АСР!F5 ="","",АСР!F5 )</f>
        <v>4 Дата завершения</v>
      </c>
    </row>
    <row r="938" spans="1:2" x14ac:dyDescent="0.4">
      <c r="A938" s="28" t="s">
        <v>929</v>
      </c>
      <c r="B938" s="28" t="str">
        <f>IF(АСР!F6 ="","",АСР!F6 )</f>
        <v>5 Дата завершения</v>
      </c>
    </row>
    <row r="939" spans="1:2" x14ac:dyDescent="0.4">
      <c r="A939" s="28" t="s">
        <v>940</v>
      </c>
      <c r="B939" s="28" t="str">
        <f>IF(АСР!F7 ="","",АСР!F7 )</f>
        <v/>
      </c>
    </row>
    <row r="940" spans="1:2" x14ac:dyDescent="0.4">
      <c r="A940" s="28" t="s">
        <v>951</v>
      </c>
      <c r="B940" s="28" t="str">
        <f>IF(АСР!F8 ="","",АСР!F8 )</f>
        <v/>
      </c>
    </row>
    <row r="941" spans="1:2" x14ac:dyDescent="0.4">
      <c r="A941" s="28" t="s">
        <v>962</v>
      </c>
      <c r="B941" s="28" t="str">
        <f>IF(АСР!F9 ="","",АСР!F9 )</f>
        <v/>
      </c>
    </row>
    <row r="942" spans="1:2" x14ac:dyDescent="0.4">
      <c r="A942" s="28" t="s">
        <v>973</v>
      </c>
      <c r="B942" s="28" t="str">
        <f>IF(АСР!F10 ="","",АСР!F10 )</f>
        <v/>
      </c>
    </row>
    <row r="943" spans="1:2" x14ac:dyDescent="0.4">
      <c r="A943" s="28" t="s">
        <v>984</v>
      </c>
      <c r="B943" s="28" t="str">
        <f>IF(АСР!F11 ="","",АСР!F11 )</f>
        <v/>
      </c>
    </row>
    <row r="944" spans="1:2" x14ac:dyDescent="0.4">
      <c r="A944" s="28" t="s">
        <v>995</v>
      </c>
      <c r="B944" s="28" t="str">
        <f>IF(АСР!F12 ="","",АСР!F12 )</f>
        <v/>
      </c>
    </row>
    <row r="945" spans="1:2" x14ac:dyDescent="0.4">
      <c r="A945" s="28" t="s">
        <v>1006</v>
      </c>
      <c r="B945" s="28" t="str">
        <f>IF(АСР!F13 ="","",АСР!F13 )</f>
        <v/>
      </c>
    </row>
    <row r="946" spans="1:2" x14ac:dyDescent="0.4">
      <c r="A946" s="28" t="s">
        <v>1017</v>
      </c>
      <c r="B946" s="28" t="str">
        <f>IF(АСР!F14 ="","",АСР!F14 )</f>
        <v/>
      </c>
    </row>
    <row r="947" spans="1:2" x14ac:dyDescent="0.4">
      <c r="A947" s="28" t="s">
        <v>1028</v>
      </c>
      <c r="B947" s="28" t="str">
        <f>IF(АСР!F15 ="","",АСР!F15 )</f>
        <v/>
      </c>
    </row>
    <row r="948" spans="1:2" x14ac:dyDescent="0.4">
      <c r="A948" s="28" t="s">
        <v>1039</v>
      </c>
      <c r="B948" s="28" t="str">
        <f>IF(АСР!F16 ="","",АСР!F16 )</f>
        <v/>
      </c>
    </row>
    <row r="949" spans="1:2" x14ac:dyDescent="0.4">
      <c r="A949" s="28" t="s">
        <v>1050</v>
      </c>
      <c r="B949" s="28" t="str">
        <f>IF(АСР!F17 ="","",АСР!F17 )</f>
        <v/>
      </c>
    </row>
    <row r="950" spans="1:2" x14ac:dyDescent="0.4">
      <c r="A950" s="28" t="s">
        <v>1061</v>
      </c>
      <c r="B950" s="28" t="str">
        <f>IF(АСР!F18 ="","",АСР!F18 )</f>
        <v/>
      </c>
    </row>
    <row r="951" spans="1:2" x14ac:dyDescent="0.4">
      <c r="A951" s="28" t="s">
        <v>1072</v>
      </c>
      <c r="B951" s="28" t="str">
        <f>IF(АСР!F19 ="","",АСР!F19 )</f>
        <v/>
      </c>
    </row>
    <row r="952" spans="1:2" x14ac:dyDescent="0.4">
      <c r="A952" s="28" t="s">
        <v>1083</v>
      </c>
      <c r="B952" s="28" t="str">
        <f>IF(АСР!F20 ="","",АСР!F20 )</f>
        <v/>
      </c>
    </row>
    <row r="953" spans="1:2" x14ac:dyDescent="0.4">
      <c r="A953" s="28" t="s">
        <v>1094</v>
      </c>
      <c r="B953" s="28" t="str">
        <f>IF(АСР!F21 ="","",АСР!F21 )</f>
        <v/>
      </c>
    </row>
    <row r="954" spans="1:2" x14ac:dyDescent="0.4">
      <c r="A954" s="28" t="s">
        <v>1105</v>
      </c>
      <c r="B954" s="28" t="str">
        <f>IF(АСР!F22 ="","",АСР!F22 )</f>
        <v/>
      </c>
    </row>
    <row r="955" spans="1:2" x14ac:dyDescent="0.4">
      <c r="A955" s="28" t="s">
        <v>1116</v>
      </c>
      <c r="B955" s="28" t="str">
        <f>IF(АСР!F23 ="","",АСР!F23 )</f>
        <v/>
      </c>
    </row>
    <row r="956" spans="1:2" x14ac:dyDescent="0.4">
      <c r="A956" s="28" t="s">
        <v>1127</v>
      </c>
      <c r="B956" s="28" t="str">
        <f>IF(АСР!F24 ="","",АСР!F24 )</f>
        <v/>
      </c>
    </row>
    <row r="957" spans="1:2" x14ac:dyDescent="0.4">
      <c r="A957" s="28" t="s">
        <v>1138</v>
      </c>
      <c r="B957" s="28" t="str">
        <f>IF(АСР!F25 ="","",АСР!F25 )</f>
        <v/>
      </c>
    </row>
    <row r="958" spans="1:2" x14ac:dyDescent="0.4">
      <c r="A958" s="28" t="s">
        <v>1149</v>
      </c>
      <c r="B958" s="28" t="str">
        <f>IF(АСР!F26 ="","",АСР!F26 )</f>
        <v/>
      </c>
    </row>
    <row r="959" spans="1:2" x14ac:dyDescent="0.4">
      <c r="A959" s="28" t="s">
        <v>1160</v>
      </c>
      <c r="B959" s="28" t="str">
        <f>IF(АСР!F27 ="","",АСР!F27 )</f>
        <v/>
      </c>
    </row>
    <row r="960" spans="1:2" x14ac:dyDescent="0.4">
      <c r="A960" s="28" t="s">
        <v>1171</v>
      </c>
      <c r="B960" s="28" t="str">
        <f>IF(АСР!F28 ="","",АСР!F28 )</f>
        <v/>
      </c>
    </row>
    <row r="961" spans="1:2" x14ac:dyDescent="0.4">
      <c r="A961" s="28" t="s">
        <v>1182</v>
      </c>
      <c r="B961" s="28" t="str">
        <f>IF(АСР!F29 ="","",АСР!F29 )</f>
        <v/>
      </c>
    </row>
    <row r="962" spans="1:2" x14ac:dyDescent="0.4">
      <c r="A962" s="28" t="s">
        <v>1193</v>
      </c>
      <c r="B962" s="28" t="str">
        <f>IF(АСР!F30 ="","",АСР!F30 )</f>
        <v/>
      </c>
    </row>
    <row r="963" spans="1:2" x14ac:dyDescent="0.4">
      <c r="A963" s="28" t="s">
        <v>1204</v>
      </c>
      <c r="B963" s="28" t="str">
        <f>IF(АСР!F31 ="","",АСР!F31 )</f>
        <v/>
      </c>
    </row>
    <row r="964" spans="1:2" x14ac:dyDescent="0.4">
      <c r="A964" s="28" t="s">
        <v>886</v>
      </c>
      <c r="B964" s="28" t="str">
        <f>IF(АСР!G2 ="","",АСР!G2 )</f>
        <v>1 Дата завершения</v>
      </c>
    </row>
    <row r="965" spans="1:2" x14ac:dyDescent="0.4">
      <c r="A965" s="28" t="s">
        <v>897</v>
      </c>
      <c r="B965" s="28" t="str">
        <f>IF(АСР!G3 ="","",АСР!G3 )</f>
        <v>2 Дата завершения</v>
      </c>
    </row>
    <row r="966" spans="1:2" x14ac:dyDescent="0.4">
      <c r="A966" s="28" t="s">
        <v>908</v>
      </c>
      <c r="B966" s="28" t="str">
        <f>IF(АСР!G4 ="","",АСР!G4 )</f>
        <v>3 Дата завершения</v>
      </c>
    </row>
    <row r="967" spans="1:2" x14ac:dyDescent="0.4">
      <c r="A967" s="28" t="s">
        <v>919</v>
      </c>
      <c r="B967" s="28" t="str">
        <f>IF(АСР!G5 ="","",АСР!G5 )</f>
        <v>4 Дата завершения</v>
      </c>
    </row>
    <row r="968" spans="1:2" x14ac:dyDescent="0.4">
      <c r="A968" s="28" t="s">
        <v>930</v>
      </c>
      <c r="B968" s="28" t="str">
        <f>IF(АСР!G6 ="","",АСР!G6 )</f>
        <v>5 Дата завершения</v>
      </c>
    </row>
    <row r="969" spans="1:2" x14ac:dyDescent="0.4">
      <c r="A969" s="28" t="s">
        <v>941</v>
      </c>
      <c r="B969" s="28" t="str">
        <f>IF(АСР!G7 ="","",АСР!G7 )</f>
        <v/>
      </c>
    </row>
    <row r="970" spans="1:2" x14ac:dyDescent="0.4">
      <c r="A970" s="28" t="s">
        <v>952</v>
      </c>
      <c r="B970" s="28" t="str">
        <f>IF(АСР!G8 ="","",АСР!G8 )</f>
        <v/>
      </c>
    </row>
    <row r="971" spans="1:2" x14ac:dyDescent="0.4">
      <c r="A971" s="28" t="s">
        <v>963</v>
      </c>
      <c r="B971" s="28" t="str">
        <f>IF(АСР!G9 ="","",АСР!G9 )</f>
        <v/>
      </c>
    </row>
    <row r="972" spans="1:2" x14ac:dyDescent="0.4">
      <c r="A972" s="28" t="s">
        <v>974</v>
      </c>
      <c r="B972" s="28" t="str">
        <f>IF(АСР!G10 ="","",АСР!G10 )</f>
        <v/>
      </c>
    </row>
    <row r="973" spans="1:2" x14ac:dyDescent="0.4">
      <c r="A973" s="28" t="s">
        <v>985</v>
      </c>
      <c r="B973" s="28" t="str">
        <f>IF(АСР!G11 ="","",АСР!G11 )</f>
        <v/>
      </c>
    </row>
    <row r="974" spans="1:2" x14ac:dyDescent="0.4">
      <c r="A974" s="28" t="s">
        <v>996</v>
      </c>
      <c r="B974" s="28" t="str">
        <f>IF(АСР!G12 ="","",АСР!G12 )</f>
        <v/>
      </c>
    </row>
    <row r="975" spans="1:2" x14ac:dyDescent="0.4">
      <c r="A975" s="28" t="s">
        <v>1007</v>
      </c>
      <c r="B975" s="28" t="str">
        <f>IF(АСР!G13 ="","",АСР!G13 )</f>
        <v/>
      </c>
    </row>
    <row r="976" spans="1:2" x14ac:dyDescent="0.4">
      <c r="A976" s="28" t="s">
        <v>1018</v>
      </c>
      <c r="B976" s="28" t="str">
        <f>IF(АСР!G14 ="","",АСР!G14 )</f>
        <v/>
      </c>
    </row>
    <row r="977" spans="1:2" x14ac:dyDescent="0.4">
      <c r="A977" s="28" t="s">
        <v>1029</v>
      </c>
      <c r="B977" s="28" t="str">
        <f>IF(АСР!G15 ="","",АСР!G15 )</f>
        <v/>
      </c>
    </row>
    <row r="978" spans="1:2" x14ac:dyDescent="0.4">
      <c r="A978" s="28" t="s">
        <v>1040</v>
      </c>
      <c r="B978" s="28" t="str">
        <f>IF(АСР!G16 ="","",АСР!G16 )</f>
        <v/>
      </c>
    </row>
    <row r="979" spans="1:2" x14ac:dyDescent="0.4">
      <c r="A979" s="28" t="s">
        <v>1051</v>
      </c>
      <c r="B979" s="28" t="str">
        <f>IF(АСР!G17 ="","",АСР!G17 )</f>
        <v/>
      </c>
    </row>
    <row r="980" spans="1:2" x14ac:dyDescent="0.4">
      <c r="A980" s="28" t="s">
        <v>1062</v>
      </c>
      <c r="B980" s="28" t="str">
        <f>IF(АСР!G18 ="","",АСР!G18 )</f>
        <v/>
      </c>
    </row>
    <row r="981" spans="1:2" x14ac:dyDescent="0.4">
      <c r="A981" s="28" t="s">
        <v>1073</v>
      </c>
      <c r="B981" s="28" t="str">
        <f>IF(АСР!G19 ="","",АСР!G19 )</f>
        <v/>
      </c>
    </row>
    <row r="982" spans="1:2" x14ac:dyDescent="0.4">
      <c r="A982" s="28" t="s">
        <v>1084</v>
      </c>
      <c r="B982" s="28" t="str">
        <f>IF(АСР!G20 ="","",АСР!G20 )</f>
        <v/>
      </c>
    </row>
    <row r="983" spans="1:2" x14ac:dyDescent="0.4">
      <c r="A983" s="28" t="s">
        <v>1095</v>
      </c>
      <c r="B983" s="28" t="str">
        <f>IF(АСР!G21 ="","",АСР!G21 )</f>
        <v/>
      </c>
    </row>
    <row r="984" spans="1:2" x14ac:dyDescent="0.4">
      <c r="A984" s="28" t="s">
        <v>1106</v>
      </c>
      <c r="B984" s="28" t="str">
        <f>IF(АСР!G22 ="","",АСР!G22 )</f>
        <v/>
      </c>
    </row>
    <row r="985" spans="1:2" x14ac:dyDescent="0.4">
      <c r="A985" s="28" t="s">
        <v>1117</v>
      </c>
      <c r="B985" s="28" t="str">
        <f>IF(АСР!G23 ="","",АСР!G23 )</f>
        <v/>
      </c>
    </row>
    <row r="986" spans="1:2" x14ac:dyDescent="0.4">
      <c r="A986" s="28" t="s">
        <v>1128</v>
      </c>
      <c r="B986" s="28" t="str">
        <f>IF(АСР!G24 ="","",АСР!G24 )</f>
        <v/>
      </c>
    </row>
    <row r="987" spans="1:2" x14ac:dyDescent="0.4">
      <c r="A987" s="28" t="s">
        <v>1139</v>
      </c>
      <c r="B987" s="28" t="str">
        <f>IF(АСР!G25 ="","",АСР!G25 )</f>
        <v/>
      </c>
    </row>
    <row r="988" spans="1:2" x14ac:dyDescent="0.4">
      <c r="A988" s="28" t="s">
        <v>1150</v>
      </c>
      <c r="B988" s="28" t="str">
        <f>IF(АСР!G26 ="","",АСР!G26 )</f>
        <v/>
      </c>
    </row>
    <row r="989" spans="1:2" x14ac:dyDescent="0.4">
      <c r="A989" s="28" t="s">
        <v>1161</v>
      </c>
      <c r="B989" s="28" t="str">
        <f>IF(АСР!G27 ="","",АСР!G27 )</f>
        <v/>
      </c>
    </row>
    <row r="990" spans="1:2" x14ac:dyDescent="0.4">
      <c r="A990" s="28" t="s">
        <v>1172</v>
      </c>
      <c r="B990" s="28" t="str">
        <f>IF(АСР!G28 ="","",АСР!G28 )</f>
        <v/>
      </c>
    </row>
    <row r="991" spans="1:2" x14ac:dyDescent="0.4">
      <c r="A991" s="28" t="s">
        <v>1183</v>
      </c>
      <c r="B991" s="28" t="str">
        <f>IF(АСР!G29 ="","",АСР!G29 )</f>
        <v/>
      </c>
    </row>
    <row r="992" spans="1:2" x14ac:dyDescent="0.4">
      <c r="A992" s="28" t="s">
        <v>1194</v>
      </c>
      <c r="B992" s="28" t="str">
        <f>IF(АСР!G30 ="","",АСР!G30 )</f>
        <v/>
      </c>
    </row>
    <row r="993" spans="1:2" x14ac:dyDescent="0.4">
      <c r="A993" s="28" t="s">
        <v>1205</v>
      </c>
      <c r="B993" s="28" t="str">
        <f>IF(АСР!G31 ="","",АСР!G31 )</f>
        <v/>
      </c>
    </row>
    <row r="994" spans="1:2" x14ac:dyDescent="0.4">
      <c r="A994" s="28" t="s">
        <v>887</v>
      </c>
      <c r="B994" s="28" t="str">
        <f>IF(АСР!H2 ="","",АСР!H2 )</f>
        <v>1 Дата начала - 1 Дата завершения</v>
      </c>
    </row>
    <row r="995" spans="1:2" x14ac:dyDescent="0.4">
      <c r="A995" s="28" t="s">
        <v>898</v>
      </c>
      <c r="B995" s="28" t="str">
        <f>IF(АСР!H3 ="","",АСР!H3 )</f>
        <v>2 Дата начала - 2 Дата завершения</v>
      </c>
    </row>
    <row r="996" spans="1:2" x14ac:dyDescent="0.4">
      <c r="A996" s="28" t="s">
        <v>909</v>
      </c>
      <c r="B996" s="28" t="str">
        <f>IF(АСР!H4 ="","",АСР!H4 )</f>
        <v>3 Дата начала - 3 Дата завершения</v>
      </c>
    </row>
    <row r="997" spans="1:2" x14ac:dyDescent="0.4">
      <c r="A997" s="28" t="s">
        <v>920</v>
      </c>
      <c r="B997" s="28" t="str">
        <f>IF(АСР!H5 ="","",АСР!H5 )</f>
        <v>4 Дата начала - 4 Дата завершения</v>
      </c>
    </row>
    <row r="998" spans="1:2" x14ac:dyDescent="0.4">
      <c r="A998" s="28" t="s">
        <v>931</v>
      </c>
      <c r="B998" s="28" t="str">
        <f>IF(АСР!H6 ="","",АСР!H6 )</f>
        <v>5 Дата начала - 5 Дата завершения</v>
      </c>
    </row>
    <row r="999" spans="1:2" x14ac:dyDescent="0.4">
      <c r="A999" s="28" t="s">
        <v>942</v>
      </c>
      <c r="B999" s="28" t="str">
        <f>IF(АСР!H7 ="","",АСР!H7 )</f>
        <v/>
      </c>
    </row>
    <row r="1000" spans="1:2" x14ac:dyDescent="0.4">
      <c r="A1000" s="28" t="s">
        <v>953</v>
      </c>
      <c r="B1000" s="28" t="str">
        <f>IF(АСР!H8 ="","",АСР!H8 )</f>
        <v/>
      </c>
    </row>
    <row r="1001" spans="1:2" x14ac:dyDescent="0.4">
      <c r="A1001" s="28" t="s">
        <v>964</v>
      </c>
      <c r="B1001" s="28" t="str">
        <f>IF(АСР!H9 ="","",АСР!H9 )</f>
        <v/>
      </c>
    </row>
    <row r="1002" spans="1:2" x14ac:dyDescent="0.4">
      <c r="A1002" s="28" t="s">
        <v>975</v>
      </c>
      <c r="B1002" s="28" t="str">
        <f>IF(АСР!H10 ="","",АСР!H10 )</f>
        <v/>
      </c>
    </row>
    <row r="1003" spans="1:2" x14ac:dyDescent="0.4">
      <c r="A1003" s="28" t="s">
        <v>986</v>
      </c>
      <c r="B1003" s="28" t="str">
        <f>IF(АСР!H11 ="","",АСР!H11 )</f>
        <v/>
      </c>
    </row>
    <row r="1004" spans="1:2" x14ac:dyDescent="0.4">
      <c r="A1004" s="28" t="s">
        <v>997</v>
      </c>
      <c r="B1004" s="28" t="str">
        <f>IF(АСР!H12 ="","",АСР!H12 )</f>
        <v/>
      </c>
    </row>
    <row r="1005" spans="1:2" x14ac:dyDescent="0.4">
      <c r="A1005" s="28" t="s">
        <v>1008</v>
      </c>
      <c r="B1005" s="28" t="str">
        <f>IF(АСР!H13 ="","",АСР!H13 )</f>
        <v/>
      </c>
    </row>
    <row r="1006" spans="1:2" x14ac:dyDescent="0.4">
      <c r="A1006" s="28" t="s">
        <v>1019</v>
      </c>
      <c r="B1006" s="28" t="str">
        <f>IF(АСР!H14 ="","",АСР!H14 )</f>
        <v/>
      </c>
    </row>
    <row r="1007" spans="1:2" x14ac:dyDescent="0.4">
      <c r="A1007" s="28" t="s">
        <v>1030</v>
      </c>
      <c r="B1007" s="28" t="str">
        <f>IF(АСР!H15 ="","",АСР!H15 )</f>
        <v/>
      </c>
    </row>
    <row r="1008" spans="1:2" x14ac:dyDescent="0.4">
      <c r="A1008" s="28" t="s">
        <v>1041</v>
      </c>
      <c r="B1008" s="28" t="str">
        <f>IF(АСР!H16 ="","",АСР!H16 )</f>
        <v/>
      </c>
    </row>
    <row r="1009" spans="1:2" x14ac:dyDescent="0.4">
      <c r="A1009" s="28" t="s">
        <v>1052</v>
      </c>
      <c r="B1009" s="28" t="str">
        <f>IF(АСР!H17 ="","",АСР!H17 )</f>
        <v/>
      </c>
    </row>
    <row r="1010" spans="1:2" x14ac:dyDescent="0.4">
      <c r="A1010" s="28" t="s">
        <v>1063</v>
      </c>
      <c r="B1010" s="28" t="str">
        <f>IF(АСР!H18 ="","",АСР!H18 )</f>
        <v/>
      </c>
    </row>
    <row r="1011" spans="1:2" x14ac:dyDescent="0.4">
      <c r="A1011" s="28" t="s">
        <v>1074</v>
      </c>
      <c r="B1011" s="28" t="str">
        <f>IF(АСР!H19 ="","",АСР!H19 )</f>
        <v/>
      </c>
    </row>
    <row r="1012" spans="1:2" x14ac:dyDescent="0.4">
      <c r="A1012" s="28" t="s">
        <v>1085</v>
      </c>
      <c r="B1012" s="28" t="str">
        <f>IF(АСР!H20 ="","",АСР!H20 )</f>
        <v/>
      </c>
    </row>
    <row r="1013" spans="1:2" x14ac:dyDescent="0.4">
      <c r="A1013" s="28" t="s">
        <v>1096</v>
      </c>
      <c r="B1013" s="28" t="str">
        <f>IF(АСР!H21 ="","",АСР!H21 )</f>
        <v/>
      </c>
    </row>
    <row r="1014" spans="1:2" x14ac:dyDescent="0.4">
      <c r="A1014" s="28" t="s">
        <v>1107</v>
      </c>
      <c r="B1014" s="28" t="str">
        <f>IF(АСР!H22 ="","",АСР!H22 )</f>
        <v/>
      </c>
    </row>
    <row r="1015" spans="1:2" x14ac:dyDescent="0.4">
      <c r="A1015" s="28" t="s">
        <v>1118</v>
      </c>
      <c r="B1015" s="28" t="str">
        <f>IF(АСР!H23 ="","",АСР!H23 )</f>
        <v/>
      </c>
    </row>
    <row r="1016" spans="1:2" x14ac:dyDescent="0.4">
      <c r="A1016" s="28" t="s">
        <v>1129</v>
      </c>
      <c r="B1016" s="28" t="str">
        <f>IF(АСР!H24 ="","",АСР!H24 )</f>
        <v/>
      </c>
    </row>
    <row r="1017" spans="1:2" x14ac:dyDescent="0.4">
      <c r="A1017" s="28" t="s">
        <v>1140</v>
      </c>
      <c r="B1017" s="28" t="str">
        <f>IF(АСР!H25 ="","",АСР!H25 )</f>
        <v/>
      </c>
    </row>
    <row r="1018" spans="1:2" x14ac:dyDescent="0.4">
      <c r="A1018" s="28" t="s">
        <v>1151</v>
      </c>
      <c r="B1018" s="28" t="str">
        <f>IF(АСР!H26 ="","",АСР!H26 )</f>
        <v/>
      </c>
    </row>
    <row r="1019" spans="1:2" x14ac:dyDescent="0.4">
      <c r="A1019" s="28" t="s">
        <v>1162</v>
      </c>
      <c r="B1019" s="28" t="str">
        <f>IF(АСР!H27 ="","",АСР!H27 )</f>
        <v/>
      </c>
    </row>
    <row r="1020" spans="1:2" x14ac:dyDescent="0.4">
      <c r="A1020" s="28" t="s">
        <v>1173</v>
      </c>
      <c r="B1020" s="28" t="str">
        <f>IF(АСР!H28 ="","",АСР!H28 )</f>
        <v/>
      </c>
    </row>
    <row r="1021" spans="1:2" x14ac:dyDescent="0.4">
      <c r="A1021" s="28" t="s">
        <v>1184</v>
      </c>
      <c r="B1021" s="28" t="str">
        <f>IF(АСР!H29 ="","",АСР!H29 )</f>
        <v/>
      </c>
    </row>
    <row r="1022" spans="1:2" x14ac:dyDescent="0.4">
      <c r="A1022" s="28" t="s">
        <v>1195</v>
      </c>
      <c r="B1022" s="28" t="str">
        <f>IF(АСР!H30 ="","",АСР!H30 )</f>
        <v/>
      </c>
    </row>
    <row r="1023" spans="1:2" x14ac:dyDescent="0.4">
      <c r="A1023" s="28" t="s">
        <v>1206</v>
      </c>
      <c r="B1023" s="28" t="str">
        <f>IF(АСР!H31 ="","",АСР!H31 )</f>
        <v/>
      </c>
    </row>
    <row r="1024" spans="1:2" x14ac:dyDescent="0.4">
      <c r="A1024" s="28" t="s">
        <v>888</v>
      </c>
      <c r="B1024" s="28" t="str">
        <f>IF(АСР!I2 ="","",АСР!I2 )</f>
        <v>1 Место установки и номера монтажных схем</v>
      </c>
    </row>
    <row r="1025" spans="1:2" x14ac:dyDescent="0.4">
      <c r="A1025" s="28" t="s">
        <v>899</v>
      </c>
      <c r="B1025" s="28" t="str">
        <f>IF(АСР!I3 ="","",АСР!I3 )</f>
        <v>2 Место установки и номера монтажных схем</v>
      </c>
    </row>
    <row r="1026" spans="1:2" x14ac:dyDescent="0.4">
      <c r="A1026" s="28" t="s">
        <v>910</v>
      </c>
      <c r="B1026" s="28" t="str">
        <f>IF(АСР!I4 ="","",АСР!I4 )</f>
        <v>3 Место установки и номера монтажных схем</v>
      </c>
    </row>
    <row r="1027" spans="1:2" x14ac:dyDescent="0.4">
      <c r="A1027" s="28" t="s">
        <v>921</v>
      </c>
      <c r="B1027" s="28" t="str">
        <f>IF(АСР!I5 ="","",АСР!I5 )</f>
        <v>4 Место установки и номера монтажных схем</v>
      </c>
    </row>
    <row r="1028" spans="1:2" x14ac:dyDescent="0.4">
      <c r="A1028" s="28" t="s">
        <v>932</v>
      </c>
      <c r="B1028" s="28" t="str">
        <f>IF(АСР!I6 ="","",АСР!I6 )</f>
        <v>5 Место установки и номера монтажных схем</v>
      </c>
    </row>
    <row r="1029" spans="1:2" x14ac:dyDescent="0.4">
      <c r="A1029" s="28" t="s">
        <v>943</v>
      </c>
      <c r="B1029" s="28" t="str">
        <f>IF(АСР!I7 ="","",АСР!I7 )</f>
        <v/>
      </c>
    </row>
    <row r="1030" spans="1:2" x14ac:dyDescent="0.4">
      <c r="A1030" s="28" t="s">
        <v>954</v>
      </c>
      <c r="B1030" s="28" t="str">
        <f>IF(АСР!I8 ="","",АСР!I8 )</f>
        <v/>
      </c>
    </row>
    <row r="1031" spans="1:2" x14ac:dyDescent="0.4">
      <c r="A1031" s="28" t="s">
        <v>965</v>
      </c>
      <c r="B1031" s="28" t="str">
        <f>IF(АСР!I9 ="","",АСР!I9 )</f>
        <v/>
      </c>
    </row>
    <row r="1032" spans="1:2" x14ac:dyDescent="0.4">
      <c r="A1032" s="28" t="s">
        <v>976</v>
      </c>
      <c r="B1032" s="28" t="str">
        <f>IF(АСР!I10 ="","",АСР!I10 )</f>
        <v/>
      </c>
    </row>
    <row r="1033" spans="1:2" x14ac:dyDescent="0.4">
      <c r="A1033" s="28" t="s">
        <v>987</v>
      </c>
      <c r="B1033" s="28" t="str">
        <f>IF(АСР!I11 ="","",АСР!I11 )</f>
        <v/>
      </c>
    </row>
    <row r="1034" spans="1:2" x14ac:dyDescent="0.4">
      <c r="A1034" s="28" t="s">
        <v>998</v>
      </c>
      <c r="B1034" s="28" t="str">
        <f>IF(АСР!I12 ="","",АСР!I12 )</f>
        <v/>
      </c>
    </row>
    <row r="1035" spans="1:2" x14ac:dyDescent="0.4">
      <c r="A1035" s="28" t="s">
        <v>1009</v>
      </c>
      <c r="B1035" s="28" t="str">
        <f>IF(АСР!I13 ="","",АСР!I13 )</f>
        <v/>
      </c>
    </row>
    <row r="1036" spans="1:2" x14ac:dyDescent="0.4">
      <c r="A1036" s="28" t="s">
        <v>1020</v>
      </c>
      <c r="B1036" s="28" t="str">
        <f>IF(АСР!I14 ="","",АСР!I14 )</f>
        <v/>
      </c>
    </row>
    <row r="1037" spans="1:2" x14ac:dyDescent="0.4">
      <c r="A1037" s="28" t="s">
        <v>1031</v>
      </c>
      <c r="B1037" s="28" t="str">
        <f>IF(АСР!I15 ="","",АСР!I15 )</f>
        <v/>
      </c>
    </row>
    <row r="1038" spans="1:2" x14ac:dyDescent="0.4">
      <c r="A1038" s="28" t="s">
        <v>1042</v>
      </c>
      <c r="B1038" s="28" t="str">
        <f>IF(АСР!I16 ="","",АСР!I16 )</f>
        <v/>
      </c>
    </row>
    <row r="1039" spans="1:2" x14ac:dyDescent="0.4">
      <c r="A1039" s="28" t="s">
        <v>1053</v>
      </c>
      <c r="B1039" s="28" t="str">
        <f>IF(АСР!I17 ="","",АСР!I17 )</f>
        <v/>
      </c>
    </row>
    <row r="1040" spans="1:2" x14ac:dyDescent="0.4">
      <c r="A1040" s="28" t="s">
        <v>1064</v>
      </c>
      <c r="B1040" s="28" t="str">
        <f>IF(АСР!I18 ="","",АСР!I18 )</f>
        <v/>
      </c>
    </row>
    <row r="1041" spans="1:2" x14ac:dyDescent="0.4">
      <c r="A1041" s="28" t="s">
        <v>1075</v>
      </c>
      <c r="B1041" s="28" t="str">
        <f>IF(АСР!I19 ="","",АСР!I19 )</f>
        <v/>
      </c>
    </row>
    <row r="1042" spans="1:2" x14ac:dyDescent="0.4">
      <c r="A1042" s="28" t="s">
        <v>1086</v>
      </c>
      <c r="B1042" s="28" t="str">
        <f>IF(АСР!I20 ="","",АСР!I20 )</f>
        <v/>
      </c>
    </row>
    <row r="1043" spans="1:2" x14ac:dyDescent="0.4">
      <c r="A1043" s="28" t="s">
        <v>1097</v>
      </c>
      <c r="B1043" s="28" t="str">
        <f>IF(АСР!I21 ="","",АСР!I21 )</f>
        <v/>
      </c>
    </row>
    <row r="1044" spans="1:2" x14ac:dyDescent="0.4">
      <c r="A1044" s="28" t="s">
        <v>1108</v>
      </c>
      <c r="B1044" s="28" t="str">
        <f>IF(АСР!I22 ="","",АСР!I22 )</f>
        <v/>
      </c>
    </row>
    <row r="1045" spans="1:2" x14ac:dyDescent="0.4">
      <c r="A1045" s="28" t="s">
        <v>1119</v>
      </c>
      <c r="B1045" s="28" t="str">
        <f>IF(АСР!I23 ="","",АСР!I23 )</f>
        <v/>
      </c>
    </row>
    <row r="1046" spans="1:2" x14ac:dyDescent="0.4">
      <c r="A1046" s="28" t="s">
        <v>1130</v>
      </c>
      <c r="B1046" s="28" t="str">
        <f>IF(АСР!I24 ="","",АСР!I24 )</f>
        <v/>
      </c>
    </row>
    <row r="1047" spans="1:2" x14ac:dyDescent="0.4">
      <c r="A1047" s="28" t="s">
        <v>1141</v>
      </c>
      <c r="B1047" s="28" t="str">
        <f>IF(АСР!I25 ="","",АСР!I25 )</f>
        <v/>
      </c>
    </row>
    <row r="1048" spans="1:2" x14ac:dyDescent="0.4">
      <c r="A1048" s="28" t="s">
        <v>1152</v>
      </c>
      <c r="B1048" s="28" t="str">
        <f>IF(АСР!I26 ="","",АСР!I26 )</f>
        <v/>
      </c>
    </row>
    <row r="1049" spans="1:2" x14ac:dyDescent="0.4">
      <c r="A1049" s="28" t="s">
        <v>1163</v>
      </c>
      <c r="B1049" s="28" t="str">
        <f>IF(АСР!I27 ="","",АСР!I27 )</f>
        <v/>
      </c>
    </row>
    <row r="1050" spans="1:2" x14ac:dyDescent="0.4">
      <c r="A1050" s="28" t="s">
        <v>1174</v>
      </c>
      <c r="B1050" s="28" t="str">
        <f>IF(АСР!I28 ="","",АСР!I28 )</f>
        <v/>
      </c>
    </row>
    <row r="1051" spans="1:2" x14ac:dyDescent="0.4">
      <c r="A1051" s="28" t="s">
        <v>1185</v>
      </c>
      <c r="B1051" s="28" t="str">
        <f>IF(АСР!I29 ="","",АСР!I29 )</f>
        <v/>
      </c>
    </row>
    <row r="1052" spans="1:2" x14ac:dyDescent="0.4">
      <c r="A1052" s="28" t="s">
        <v>1196</v>
      </c>
      <c r="B1052" s="28" t="str">
        <f>IF(АСР!I30 ="","",АСР!I30 )</f>
        <v/>
      </c>
    </row>
    <row r="1053" spans="1:2" x14ac:dyDescent="0.4">
      <c r="A1053" s="28" t="s">
        <v>1207</v>
      </c>
      <c r="B1053" s="28" t="str">
        <f>IF(АСР!I31 ="","",АСР!I31 )</f>
        <v/>
      </c>
    </row>
    <row r="1054" spans="1:2" x14ac:dyDescent="0.4">
      <c r="A1054" s="28" t="s">
        <v>889</v>
      </c>
      <c r="B1054" s="28" t="str">
        <f>IF(АСР!J2 ="","",АСР!J2 )</f>
        <v>1 Номера технических паспортов на конструкции</v>
      </c>
    </row>
    <row r="1055" spans="1:2" x14ac:dyDescent="0.4">
      <c r="A1055" s="28" t="s">
        <v>900</v>
      </c>
      <c r="B1055" s="28" t="str">
        <f>IF(АСР!J3 ="","",АСР!J3 )</f>
        <v>2 Номера технических паспортов на конструкции</v>
      </c>
    </row>
    <row r="1056" spans="1:2" x14ac:dyDescent="0.4">
      <c r="A1056" s="28" t="s">
        <v>911</v>
      </c>
      <c r="B1056" s="28" t="str">
        <f>IF(АСР!J4 ="","",АСР!J4 )</f>
        <v>3 Номера технических паспортов на конструкции</v>
      </c>
    </row>
    <row r="1057" spans="1:2" x14ac:dyDescent="0.4">
      <c r="A1057" s="28" t="s">
        <v>922</v>
      </c>
      <c r="B1057" s="28" t="str">
        <f>IF(АСР!J5 ="","",АСР!J5 )</f>
        <v>4 Номера технических паспортов на конструкции</v>
      </c>
    </row>
    <row r="1058" spans="1:2" x14ac:dyDescent="0.4">
      <c r="A1058" s="28" t="s">
        <v>933</v>
      </c>
      <c r="B1058" s="28" t="str">
        <f>IF(АСР!J6 ="","",АСР!J6 )</f>
        <v>5 Номера технических паспортов на конструкции</v>
      </c>
    </row>
    <row r="1059" spans="1:2" x14ac:dyDescent="0.4">
      <c r="A1059" s="28" t="s">
        <v>944</v>
      </c>
      <c r="B1059" s="28" t="str">
        <f>IF(АСР!J7 ="","",АСР!J7 )</f>
        <v/>
      </c>
    </row>
    <row r="1060" spans="1:2" x14ac:dyDescent="0.4">
      <c r="A1060" s="28" t="s">
        <v>955</v>
      </c>
      <c r="B1060" s="28" t="str">
        <f>IF(АСР!J8 ="","",АСР!J8 )</f>
        <v/>
      </c>
    </row>
    <row r="1061" spans="1:2" x14ac:dyDescent="0.4">
      <c r="A1061" s="28" t="s">
        <v>966</v>
      </c>
      <c r="B1061" s="28" t="str">
        <f>IF(АСР!J9 ="","",АСР!J9 )</f>
        <v/>
      </c>
    </row>
    <row r="1062" spans="1:2" x14ac:dyDescent="0.4">
      <c r="A1062" s="28" t="s">
        <v>977</v>
      </c>
      <c r="B1062" s="28" t="str">
        <f>IF(АСР!J10 ="","",АСР!J10 )</f>
        <v/>
      </c>
    </row>
    <row r="1063" spans="1:2" x14ac:dyDescent="0.4">
      <c r="A1063" s="28" t="s">
        <v>988</v>
      </c>
      <c r="B1063" s="28" t="str">
        <f>IF(АСР!J11 ="","",АСР!J11 )</f>
        <v/>
      </c>
    </row>
    <row r="1064" spans="1:2" x14ac:dyDescent="0.4">
      <c r="A1064" s="28" t="s">
        <v>999</v>
      </c>
      <c r="B1064" s="28" t="str">
        <f>IF(АСР!J12 ="","",АСР!J12 )</f>
        <v/>
      </c>
    </row>
    <row r="1065" spans="1:2" x14ac:dyDescent="0.4">
      <c r="A1065" s="28" t="s">
        <v>1010</v>
      </c>
      <c r="B1065" s="28" t="str">
        <f>IF(АСР!J13 ="","",АСР!J13 )</f>
        <v/>
      </c>
    </row>
    <row r="1066" spans="1:2" x14ac:dyDescent="0.4">
      <c r="A1066" s="28" t="s">
        <v>1021</v>
      </c>
      <c r="B1066" s="28" t="str">
        <f>IF(АСР!J14 ="","",АСР!J14 )</f>
        <v/>
      </c>
    </row>
    <row r="1067" spans="1:2" x14ac:dyDescent="0.4">
      <c r="A1067" s="28" t="s">
        <v>1032</v>
      </c>
      <c r="B1067" s="28" t="str">
        <f>IF(АСР!J15 ="","",АСР!J15 )</f>
        <v/>
      </c>
    </row>
    <row r="1068" spans="1:2" x14ac:dyDescent="0.4">
      <c r="A1068" s="28" t="s">
        <v>1043</v>
      </c>
      <c r="B1068" s="28" t="str">
        <f>IF(АСР!J16 ="","",АСР!J16 )</f>
        <v/>
      </c>
    </row>
    <row r="1069" spans="1:2" x14ac:dyDescent="0.4">
      <c r="A1069" s="28" t="s">
        <v>1054</v>
      </c>
      <c r="B1069" s="28" t="str">
        <f>IF(АСР!J17 ="","",АСР!J17 )</f>
        <v/>
      </c>
    </row>
    <row r="1070" spans="1:2" x14ac:dyDescent="0.4">
      <c r="A1070" s="28" t="s">
        <v>1065</v>
      </c>
      <c r="B1070" s="28" t="str">
        <f>IF(АСР!J18 ="","",АСР!J18 )</f>
        <v/>
      </c>
    </row>
    <row r="1071" spans="1:2" x14ac:dyDescent="0.4">
      <c r="A1071" s="28" t="s">
        <v>1076</v>
      </c>
      <c r="B1071" s="28" t="str">
        <f>IF(АСР!J19 ="","",АСР!J19 )</f>
        <v/>
      </c>
    </row>
    <row r="1072" spans="1:2" x14ac:dyDescent="0.4">
      <c r="A1072" s="28" t="s">
        <v>1087</v>
      </c>
      <c r="B1072" s="28" t="str">
        <f>IF(АСР!J20 ="","",АСР!J20 )</f>
        <v/>
      </c>
    </row>
    <row r="1073" spans="1:2" x14ac:dyDescent="0.4">
      <c r="A1073" s="28" t="s">
        <v>1098</v>
      </c>
      <c r="B1073" s="28" t="str">
        <f>IF(АСР!J21 ="","",АСР!J21 )</f>
        <v/>
      </c>
    </row>
    <row r="1074" spans="1:2" x14ac:dyDescent="0.4">
      <c r="A1074" s="28" t="s">
        <v>1109</v>
      </c>
      <c r="B1074" s="28" t="str">
        <f>IF(АСР!J22 ="","",АСР!J22 )</f>
        <v/>
      </c>
    </row>
    <row r="1075" spans="1:2" x14ac:dyDescent="0.4">
      <c r="A1075" s="28" t="s">
        <v>1120</v>
      </c>
      <c r="B1075" s="28" t="str">
        <f>IF(АСР!J23 ="","",АСР!J23 )</f>
        <v/>
      </c>
    </row>
    <row r="1076" spans="1:2" x14ac:dyDescent="0.4">
      <c r="A1076" s="28" t="s">
        <v>1131</v>
      </c>
      <c r="B1076" s="28" t="str">
        <f>IF(АСР!J24 ="","",АСР!J24 )</f>
        <v/>
      </c>
    </row>
    <row r="1077" spans="1:2" x14ac:dyDescent="0.4">
      <c r="A1077" s="28" t="s">
        <v>1142</v>
      </c>
      <c r="B1077" s="28" t="str">
        <f>IF(АСР!J25 ="","",АСР!J25 )</f>
        <v/>
      </c>
    </row>
    <row r="1078" spans="1:2" x14ac:dyDescent="0.4">
      <c r="A1078" s="28" t="s">
        <v>1153</v>
      </c>
      <c r="B1078" s="28" t="str">
        <f>IF(АСР!J26 ="","",АСР!J26 )</f>
        <v/>
      </c>
    </row>
    <row r="1079" spans="1:2" x14ac:dyDescent="0.4">
      <c r="A1079" s="28" t="s">
        <v>1164</v>
      </c>
      <c r="B1079" s="28" t="str">
        <f>IF(АСР!J27 ="","",АСР!J27 )</f>
        <v/>
      </c>
    </row>
    <row r="1080" spans="1:2" x14ac:dyDescent="0.4">
      <c r="A1080" s="28" t="s">
        <v>1175</v>
      </c>
      <c r="B1080" s="28" t="str">
        <f>IF(АСР!J28 ="","",АСР!J28 )</f>
        <v/>
      </c>
    </row>
    <row r="1081" spans="1:2" x14ac:dyDescent="0.4">
      <c r="A1081" s="28" t="s">
        <v>1186</v>
      </c>
      <c r="B1081" s="28" t="str">
        <f>IF(АСР!J29 ="","",АСР!J29 )</f>
        <v/>
      </c>
    </row>
    <row r="1082" spans="1:2" x14ac:dyDescent="0.4">
      <c r="A1082" s="28" t="s">
        <v>1197</v>
      </c>
      <c r="B1082" s="28" t="str">
        <f>IF(АСР!J30 ="","",АСР!J30 )</f>
        <v/>
      </c>
    </row>
    <row r="1083" spans="1:2" x14ac:dyDescent="0.4">
      <c r="A1083" s="28" t="s">
        <v>1208</v>
      </c>
      <c r="B1083" s="28" t="str">
        <f>IF(АСР!J31 ="","",АСР!J31 )</f>
        <v/>
      </c>
    </row>
    <row r="1084" spans="1:2" x14ac:dyDescent="0.4">
      <c r="A1084" s="28" t="s">
        <v>890</v>
      </c>
      <c r="B1084" s="28" t="str">
        <f>IF(АСР!K2 ="","",АСР!K2 )</f>
        <v>1 Атмосферные условия (температура окружающего воздуха, осадки, скорость ветра)</v>
      </c>
    </row>
    <row r="1085" spans="1:2" x14ac:dyDescent="0.4">
      <c r="A1085" s="28" t="s">
        <v>901</v>
      </c>
      <c r="B1085" s="28" t="str">
        <f>IF(АСР!K3 ="","",АСР!K3 )</f>
        <v>2 Атмосферные условия (температура окружающего воздуха, осадки, скорость ветра)</v>
      </c>
    </row>
    <row r="1086" spans="1:2" x14ac:dyDescent="0.4">
      <c r="A1086" s="28" t="s">
        <v>912</v>
      </c>
      <c r="B1086" s="28" t="str">
        <f>IF(АСР!K4 ="","",АСР!K4 )</f>
        <v>3 Атмосферные условия (температура окружающего воздуха, осадки, скорость ветра)</v>
      </c>
    </row>
    <row r="1087" spans="1:2" x14ac:dyDescent="0.4">
      <c r="A1087" s="28" t="s">
        <v>923</v>
      </c>
      <c r="B1087" s="28" t="str">
        <f>IF(АСР!K5 ="","",АСР!K5 )</f>
        <v>4 Атмосферные условия (температура окружающего воздуха, осадки, скорость ветра)</v>
      </c>
    </row>
    <row r="1088" spans="1:2" x14ac:dyDescent="0.4">
      <c r="A1088" s="28" t="s">
        <v>934</v>
      </c>
      <c r="B1088" s="28" t="str">
        <f>IF(АСР!K6 ="","",АСР!K6 )</f>
        <v>5 Атмосферные условия (температура окружающего воздуха, осадки, скорость ветра)</v>
      </c>
    </row>
    <row r="1089" spans="1:2" x14ac:dyDescent="0.4">
      <c r="A1089" s="28" t="s">
        <v>945</v>
      </c>
      <c r="B1089" s="28" t="str">
        <f>IF(АСР!K7 ="","",АСР!K7 )</f>
        <v/>
      </c>
    </row>
    <row r="1090" spans="1:2" x14ac:dyDescent="0.4">
      <c r="A1090" s="28" t="s">
        <v>956</v>
      </c>
      <c r="B1090" s="28" t="str">
        <f>IF(АСР!K8 ="","",АСР!K8 )</f>
        <v/>
      </c>
    </row>
    <row r="1091" spans="1:2" x14ac:dyDescent="0.4">
      <c r="A1091" s="28" t="s">
        <v>967</v>
      </c>
      <c r="B1091" s="28" t="str">
        <f>IF(АСР!K9 ="","",АСР!K9 )</f>
        <v/>
      </c>
    </row>
    <row r="1092" spans="1:2" x14ac:dyDescent="0.4">
      <c r="A1092" s="28" t="s">
        <v>978</v>
      </c>
      <c r="B1092" s="28" t="str">
        <f>IF(АСР!K10 ="","",АСР!K10 )</f>
        <v/>
      </c>
    </row>
    <row r="1093" spans="1:2" x14ac:dyDescent="0.4">
      <c r="A1093" s="28" t="s">
        <v>989</v>
      </c>
      <c r="B1093" s="28" t="str">
        <f>IF(АСР!K11 ="","",АСР!K11 )</f>
        <v/>
      </c>
    </row>
    <row r="1094" spans="1:2" x14ac:dyDescent="0.4">
      <c r="A1094" s="28" t="s">
        <v>1000</v>
      </c>
      <c r="B1094" s="28" t="str">
        <f>IF(АСР!K12 ="","",АСР!K12 )</f>
        <v/>
      </c>
    </row>
    <row r="1095" spans="1:2" x14ac:dyDescent="0.4">
      <c r="A1095" s="28" t="s">
        <v>1011</v>
      </c>
      <c r="B1095" s="28" t="str">
        <f>IF(АСР!K13 ="","",АСР!K13 )</f>
        <v/>
      </c>
    </row>
    <row r="1096" spans="1:2" x14ac:dyDescent="0.4">
      <c r="A1096" s="28" t="s">
        <v>1022</v>
      </c>
      <c r="B1096" s="28" t="str">
        <f>IF(АСР!K14 ="","",АСР!K14 )</f>
        <v/>
      </c>
    </row>
    <row r="1097" spans="1:2" x14ac:dyDescent="0.4">
      <c r="A1097" s="28" t="s">
        <v>1033</v>
      </c>
      <c r="B1097" s="28" t="str">
        <f>IF(АСР!K15 ="","",АСР!K15 )</f>
        <v/>
      </c>
    </row>
    <row r="1098" spans="1:2" x14ac:dyDescent="0.4">
      <c r="A1098" s="28" t="s">
        <v>1044</v>
      </c>
      <c r="B1098" s="28" t="str">
        <f>IF(АСР!K16 ="","",АСР!K16 )</f>
        <v/>
      </c>
    </row>
    <row r="1099" spans="1:2" x14ac:dyDescent="0.4">
      <c r="A1099" s="28" t="s">
        <v>1055</v>
      </c>
      <c r="B1099" s="28" t="str">
        <f>IF(АСР!K17 ="","",АСР!K17 )</f>
        <v/>
      </c>
    </row>
    <row r="1100" spans="1:2" x14ac:dyDescent="0.4">
      <c r="A1100" s="28" t="s">
        <v>1066</v>
      </c>
      <c r="B1100" s="28" t="str">
        <f>IF(АСР!K18 ="","",АСР!K18 )</f>
        <v/>
      </c>
    </row>
    <row r="1101" spans="1:2" x14ac:dyDescent="0.4">
      <c r="A1101" s="28" t="s">
        <v>1077</v>
      </c>
      <c r="B1101" s="28" t="str">
        <f>IF(АСР!K19 ="","",АСР!K19 )</f>
        <v/>
      </c>
    </row>
    <row r="1102" spans="1:2" x14ac:dyDescent="0.4">
      <c r="A1102" s="28" t="s">
        <v>1088</v>
      </c>
      <c r="B1102" s="28" t="str">
        <f>IF(АСР!K20 ="","",АСР!K20 )</f>
        <v/>
      </c>
    </row>
    <row r="1103" spans="1:2" x14ac:dyDescent="0.4">
      <c r="A1103" s="28" t="s">
        <v>1099</v>
      </c>
      <c r="B1103" s="28" t="str">
        <f>IF(АСР!K21 ="","",АСР!K21 )</f>
        <v/>
      </c>
    </row>
    <row r="1104" spans="1:2" x14ac:dyDescent="0.4">
      <c r="A1104" s="28" t="s">
        <v>1110</v>
      </c>
      <c r="B1104" s="28" t="str">
        <f>IF(АСР!K22 ="","",АСР!K22 )</f>
        <v/>
      </c>
    </row>
    <row r="1105" spans="1:2" x14ac:dyDescent="0.4">
      <c r="A1105" s="28" t="s">
        <v>1121</v>
      </c>
      <c r="B1105" s="28" t="str">
        <f>IF(АСР!K23 ="","",АСР!K23 )</f>
        <v/>
      </c>
    </row>
    <row r="1106" spans="1:2" x14ac:dyDescent="0.4">
      <c r="A1106" s="28" t="s">
        <v>1132</v>
      </c>
      <c r="B1106" s="28" t="str">
        <f>IF(АСР!K24 ="","",АСР!K24 )</f>
        <v/>
      </c>
    </row>
    <row r="1107" spans="1:2" x14ac:dyDescent="0.4">
      <c r="A1107" s="28" t="s">
        <v>1143</v>
      </c>
      <c r="B1107" s="28" t="str">
        <f>IF(АСР!K25 ="","",АСР!K25 )</f>
        <v/>
      </c>
    </row>
    <row r="1108" spans="1:2" x14ac:dyDescent="0.4">
      <c r="A1108" s="28" t="s">
        <v>1154</v>
      </c>
      <c r="B1108" s="28" t="str">
        <f>IF(АСР!K26 ="","",АСР!K26 )</f>
        <v/>
      </c>
    </row>
    <row r="1109" spans="1:2" x14ac:dyDescent="0.4">
      <c r="A1109" s="28" t="s">
        <v>1165</v>
      </c>
      <c r="B1109" s="28" t="str">
        <f>IF(АСР!K27 ="","",АСР!K27 )</f>
        <v/>
      </c>
    </row>
    <row r="1110" spans="1:2" x14ac:dyDescent="0.4">
      <c r="A1110" s="28" t="s">
        <v>1176</v>
      </c>
      <c r="B1110" s="28" t="str">
        <f>IF(АСР!K28 ="","",АСР!K28 )</f>
        <v/>
      </c>
    </row>
    <row r="1111" spans="1:2" x14ac:dyDescent="0.4">
      <c r="A1111" s="28" t="s">
        <v>1187</v>
      </c>
      <c r="B1111" s="28" t="str">
        <f>IF(АСР!K29 ="","",АСР!K29 )</f>
        <v/>
      </c>
    </row>
    <row r="1112" spans="1:2" x14ac:dyDescent="0.4">
      <c r="A1112" s="28" t="s">
        <v>1198</v>
      </c>
      <c r="B1112" s="28" t="str">
        <f>IF(АСР!K30 ="","",АСР!K30 )</f>
        <v/>
      </c>
    </row>
    <row r="1113" spans="1:2" x14ac:dyDescent="0.4">
      <c r="A1113" s="28" t="s">
        <v>1209</v>
      </c>
      <c r="B1113" s="28" t="str">
        <f>IF(АСР!K31 ="","",АСР!K31 )</f>
        <v/>
      </c>
    </row>
    <row r="1114" spans="1:2" x14ac:dyDescent="0.4">
      <c r="A1114" s="28" t="s">
        <v>1210</v>
      </c>
      <c r="B1114" s="28" t="s">
        <v>1240</v>
      </c>
    </row>
    <row r="1115" spans="1:2" x14ac:dyDescent="0.4">
      <c r="A1115" s="28" t="s">
        <v>1211</v>
      </c>
      <c r="B1115" s="28" t="s">
        <v>1240</v>
      </c>
    </row>
    <row r="1116" spans="1:2" x14ac:dyDescent="0.4">
      <c r="A1116" s="28" t="s">
        <v>1212</v>
      </c>
      <c r="B1116" s="28" t="s">
        <v>1240</v>
      </c>
    </row>
    <row r="1117" spans="1:2" x14ac:dyDescent="0.4">
      <c r="A1117" s="28" t="s">
        <v>1213</v>
      </c>
      <c r="B1117" s="28" t="s">
        <v>1240</v>
      </c>
    </row>
    <row r="1118" spans="1:2" x14ac:dyDescent="0.4">
      <c r="A1118" s="28" t="s">
        <v>1214</v>
      </c>
      <c r="B1118" s="28" t="s">
        <v>1240</v>
      </c>
    </row>
    <row r="1119" spans="1:2" x14ac:dyDescent="0.4">
      <c r="A1119" s="28" t="s">
        <v>1215</v>
      </c>
      <c r="B1119" s="28" t="s">
        <v>1240</v>
      </c>
    </row>
    <row r="1120" spans="1:2" x14ac:dyDescent="0.4">
      <c r="A1120" s="28" t="s">
        <v>1216</v>
      </c>
      <c r="B1120" s="28" t="s">
        <v>1240</v>
      </c>
    </row>
    <row r="1121" spans="1:2" x14ac:dyDescent="0.4">
      <c r="A1121" s="28" t="s">
        <v>1217</v>
      </c>
      <c r="B1121" s="28" t="s">
        <v>1240</v>
      </c>
    </row>
    <row r="1122" spans="1:2" x14ac:dyDescent="0.4">
      <c r="A1122" s="28" t="s">
        <v>1218</v>
      </c>
      <c r="B1122" s="28" t="s">
        <v>1240</v>
      </c>
    </row>
    <row r="1123" spans="1:2" x14ac:dyDescent="0.4">
      <c r="A1123" s="28" t="s">
        <v>1219</v>
      </c>
      <c r="B1123" s="28" t="s">
        <v>1240</v>
      </c>
    </row>
    <row r="1124" spans="1:2" x14ac:dyDescent="0.4">
      <c r="A1124" s="28" t="s">
        <v>1220</v>
      </c>
      <c r="B1124" s="28" t="s">
        <v>1240</v>
      </c>
    </row>
    <row r="1125" spans="1:2" x14ac:dyDescent="0.4">
      <c r="A1125" s="28" t="s">
        <v>1221</v>
      </c>
      <c r="B1125" s="28" t="s">
        <v>1240</v>
      </c>
    </row>
    <row r="1126" spans="1:2" x14ac:dyDescent="0.4">
      <c r="A1126" s="28" t="s">
        <v>1222</v>
      </c>
      <c r="B1126" s="28" t="s">
        <v>1240</v>
      </c>
    </row>
    <row r="1127" spans="1:2" x14ac:dyDescent="0.4">
      <c r="A1127" s="28" t="s">
        <v>1223</v>
      </c>
      <c r="B1127" s="28" t="s">
        <v>1240</v>
      </c>
    </row>
    <row r="1128" spans="1:2" x14ac:dyDescent="0.4">
      <c r="A1128" s="28" t="s">
        <v>1224</v>
      </c>
      <c r="B1128" s="28" t="s">
        <v>1240</v>
      </c>
    </row>
    <row r="1129" spans="1:2" x14ac:dyDescent="0.4">
      <c r="A1129" s="28" t="s">
        <v>1225</v>
      </c>
      <c r="B1129" s="28" t="s">
        <v>1240</v>
      </c>
    </row>
    <row r="1130" spans="1:2" x14ac:dyDescent="0.4">
      <c r="A1130" s="28" t="s">
        <v>1226</v>
      </c>
      <c r="B1130" s="28" t="s">
        <v>1240</v>
      </c>
    </row>
    <row r="1131" spans="1:2" x14ac:dyDescent="0.4">
      <c r="A1131" s="28" t="s">
        <v>1227</v>
      </c>
      <c r="B1131" s="28" t="s">
        <v>1240</v>
      </c>
    </row>
    <row r="1132" spans="1:2" x14ac:dyDescent="0.4">
      <c r="A1132" s="28" t="s">
        <v>1228</v>
      </c>
      <c r="B1132" s="28" t="s">
        <v>1240</v>
      </c>
    </row>
    <row r="1133" spans="1:2" x14ac:dyDescent="0.4">
      <c r="A1133" s="28" t="s">
        <v>1229</v>
      </c>
      <c r="B1133" s="28" t="s">
        <v>1240</v>
      </c>
    </row>
    <row r="1134" spans="1:2" x14ac:dyDescent="0.4">
      <c r="A1134" s="28" t="s">
        <v>1230</v>
      </c>
      <c r="B1134" s="28" t="s">
        <v>1240</v>
      </c>
    </row>
    <row r="1135" spans="1:2" x14ac:dyDescent="0.4">
      <c r="A1135" s="28" t="s">
        <v>1231</v>
      </c>
      <c r="B1135" s="28" t="s">
        <v>1240</v>
      </c>
    </row>
    <row r="1136" spans="1:2" x14ac:dyDescent="0.4">
      <c r="A1136" s="28" t="s">
        <v>1232</v>
      </c>
      <c r="B1136" s="28" t="s">
        <v>1240</v>
      </c>
    </row>
    <row r="1137" spans="1:2" x14ac:dyDescent="0.4">
      <c r="A1137" s="28" t="s">
        <v>1233</v>
      </c>
      <c r="B1137" s="28" t="s">
        <v>1240</v>
      </c>
    </row>
    <row r="1138" spans="1:2" x14ac:dyDescent="0.4">
      <c r="A1138" s="28" t="s">
        <v>1234</v>
      </c>
      <c r="B1138" s="28" t="s">
        <v>1240</v>
      </c>
    </row>
    <row r="1139" spans="1:2" x14ac:dyDescent="0.4">
      <c r="A1139" s="28" t="s">
        <v>1235</v>
      </c>
      <c r="B1139" s="28" t="s">
        <v>1240</v>
      </c>
    </row>
    <row r="1140" spans="1:2" x14ac:dyDescent="0.4">
      <c r="A1140" s="28" t="s">
        <v>1236</v>
      </c>
      <c r="B1140" s="28" t="s">
        <v>1240</v>
      </c>
    </row>
    <row r="1141" spans="1:2" x14ac:dyDescent="0.4">
      <c r="A1141" s="28" t="s">
        <v>1237</v>
      </c>
      <c r="B1141" s="28" t="s">
        <v>1240</v>
      </c>
    </row>
    <row r="1142" spans="1:2" x14ac:dyDescent="0.4">
      <c r="A1142" s="28" t="s">
        <v>1238</v>
      </c>
      <c r="B1142" s="28" t="s">
        <v>1240</v>
      </c>
    </row>
    <row r="1143" spans="1:2" x14ac:dyDescent="0.4">
      <c r="A1143" s="28" t="s">
        <v>1239</v>
      </c>
      <c r="B1143" s="28" t="s">
        <v>1240</v>
      </c>
    </row>
  </sheetData>
  <dataConsolidate/>
  <mergeCells count="1">
    <mergeCell ref="C1:D1"/>
  </mergeCells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EAC-24B7-4E45-9576-3184041692B9}">
  <dimension ref="A1:L31"/>
  <sheetViews>
    <sheetView zoomScale="115" zoomScaleNormal="115" workbookViewId="0">
      <selection activeCell="F13" sqref="F13"/>
    </sheetView>
  </sheetViews>
  <sheetFormatPr defaultColWidth="13.796875" defaultRowHeight="14.25" x14ac:dyDescent="0.45"/>
  <cols>
    <col min="1" max="1" width="16.46484375" style="24" bestFit="1" customWidth="1"/>
    <col min="2" max="2" width="17.46484375" style="24" bestFit="1" customWidth="1"/>
    <col min="3" max="3" width="19.46484375" style="24" bestFit="1" customWidth="1"/>
    <col min="4" max="4" width="21.33203125" style="24" bestFit="1" customWidth="1"/>
    <col min="5" max="5" width="20.265625" style="24" bestFit="1" customWidth="1"/>
    <col min="6" max="6" width="19.59765625" style="24" bestFit="1" customWidth="1"/>
    <col min="7" max="7" width="13.33203125" style="24" bestFit="1" customWidth="1"/>
    <col min="8" max="8" width="13.46484375" style="24" bestFit="1" customWidth="1"/>
    <col min="9" max="9" width="24.73046875" style="24" bestFit="1" customWidth="1"/>
    <col min="10" max="10" width="22.796875" style="24" bestFit="1" customWidth="1"/>
    <col min="11" max="11" width="20.33203125" style="24" bestFit="1" customWidth="1"/>
    <col min="12" max="16384" width="13.796875" style="24"/>
  </cols>
  <sheetData>
    <row r="1" spans="1:12" ht="57" x14ac:dyDescent="0.45">
      <c r="A1" s="25" t="s">
        <v>869</v>
      </c>
      <c r="B1" s="25" t="s">
        <v>870</v>
      </c>
      <c r="C1" s="25" t="s">
        <v>871</v>
      </c>
      <c r="D1" s="25" t="s">
        <v>872</v>
      </c>
      <c r="E1" s="25" t="s">
        <v>873</v>
      </c>
      <c r="F1" s="25" t="s">
        <v>874</v>
      </c>
      <c r="G1" s="25" t="s">
        <v>875</v>
      </c>
      <c r="H1" s="25" t="s">
        <v>876</v>
      </c>
      <c r="I1" s="25" t="s">
        <v>877</v>
      </c>
      <c r="J1" s="25" t="s">
        <v>878</v>
      </c>
      <c r="K1" s="25" t="s">
        <v>879</v>
      </c>
    </row>
    <row r="2" spans="1:12" ht="57" x14ac:dyDescent="0.45">
      <c r="A2" s="40">
        <v>1</v>
      </c>
      <c r="B2" s="26" t="str">
        <f>CONCATENATE($A2, " ",B$1)</f>
        <v>1 Название акта</v>
      </c>
      <c r="C2" s="26" t="str">
        <f>CONCATENATE($A2, " ",C$1)</f>
        <v>1 Описание работ</v>
      </c>
      <c r="D2" s="26" t="str">
        <f t="shared" ref="C2:F6" si="0">CONCATENATE($A2, " ",D$1)</f>
        <v>1 При выполнении работ применены</v>
      </c>
      <c r="E2" s="26" t="str">
        <f t="shared" si="0"/>
        <v>1 Дата начала</v>
      </c>
      <c r="F2" s="26" t="str">
        <f t="shared" si="0"/>
        <v>1 Дата завершения</v>
      </c>
      <c r="G2" s="27" t="str">
        <f t="shared" ref="G2:G31" si="1">IF(F2="","",F2)</f>
        <v>1 Дата завершения</v>
      </c>
      <c r="H2" s="27" t="str">
        <f t="shared" ref="H2:H11" si="2">IF(E2="","",CONCATENATE(E2," - ",F2))</f>
        <v>1 Дата начала - 1 Дата завершения</v>
      </c>
      <c r="I2" s="41" t="str">
        <f t="shared" ref="I2:K6" si="3">CONCATENATE($A2, " ",I$1)</f>
        <v>1 Место установки и номера монтажных схем</v>
      </c>
      <c r="J2" s="41" t="str">
        <f t="shared" si="3"/>
        <v>1 Номера технических паспортов на конструкции</v>
      </c>
      <c r="K2" s="41" t="str">
        <f t="shared" si="3"/>
        <v>1 Атмосферные условия (температура окружающего воздуха, осадки, скорость ветра)</v>
      </c>
      <c r="L2" s="10"/>
    </row>
    <row r="3" spans="1:12" ht="57" x14ac:dyDescent="0.45">
      <c r="A3" s="40">
        <v>2</v>
      </c>
      <c r="B3" s="26" t="str">
        <f t="shared" ref="B3:B6" si="4">CONCATENATE($A3, " ",B$1)</f>
        <v>2 Название акта</v>
      </c>
      <c r="C3" s="26" t="str">
        <f t="shared" si="0"/>
        <v>2 Описание работ</v>
      </c>
      <c r="D3" s="26" t="str">
        <f t="shared" si="0"/>
        <v>2 При выполнении работ применены</v>
      </c>
      <c r="E3" s="26" t="str">
        <f t="shared" si="0"/>
        <v>2 Дата начала</v>
      </c>
      <c r="F3" s="26" t="str">
        <f t="shared" si="0"/>
        <v>2 Дата завершения</v>
      </c>
      <c r="G3" s="27" t="str">
        <f t="shared" si="1"/>
        <v>2 Дата завершения</v>
      </c>
      <c r="H3" s="27" t="str">
        <f t="shared" si="2"/>
        <v>2 Дата начала - 2 Дата завершения</v>
      </c>
      <c r="I3" s="41" t="str">
        <f t="shared" si="3"/>
        <v>2 Место установки и номера монтажных схем</v>
      </c>
      <c r="J3" s="41" t="str">
        <f t="shared" si="3"/>
        <v>2 Номера технических паспортов на конструкции</v>
      </c>
      <c r="K3" s="41" t="str">
        <f t="shared" si="3"/>
        <v>2 Атмосферные условия (температура окружающего воздуха, осадки, скорость ветра)</v>
      </c>
      <c r="L3" s="10"/>
    </row>
    <row r="4" spans="1:12" ht="57" x14ac:dyDescent="0.45">
      <c r="A4" s="40">
        <v>3</v>
      </c>
      <c r="B4" s="26" t="str">
        <f t="shared" si="4"/>
        <v>3 Название акта</v>
      </c>
      <c r="C4" s="26" t="str">
        <f t="shared" si="0"/>
        <v>3 Описание работ</v>
      </c>
      <c r="D4" s="26" t="str">
        <f t="shared" si="0"/>
        <v>3 При выполнении работ применены</v>
      </c>
      <c r="E4" s="26" t="str">
        <f t="shared" si="0"/>
        <v>3 Дата начала</v>
      </c>
      <c r="F4" s="26" t="str">
        <f t="shared" si="0"/>
        <v>3 Дата завершения</v>
      </c>
      <c r="G4" s="27" t="str">
        <f t="shared" si="1"/>
        <v>3 Дата завершения</v>
      </c>
      <c r="H4" s="27" t="str">
        <f t="shared" si="2"/>
        <v>3 Дата начала - 3 Дата завершения</v>
      </c>
      <c r="I4" s="41" t="str">
        <f t="shared" si="3"/>
        <v>3 Место установки и номера монтажных схем</v>
      </c>
      <c r="J4" s="41" t="str">
        <f t="shared" si="3"/>
        <v>3 Номера технических паспортов на конструкции</v>
      </c>
      <c r="K4" s="41" t="str">
        <f t="shared" si="3"/>
        <v>3 Атмосферные условия (температура окружающего воздуха, осадки, скорость ветра)</v>
      </c>
      <c r="L4" s="10"/>
    </row>
    <row r="5" spans="1:12" ht="57" x14ac:dyDescent="0.45">
      <c r="A5" s="40">
        <v>4</v>
      </c>
      <c r="B5" s="26" t="str">
        <f t="shared" si="4"/>
        <v>4 Название акта</v>
      </c>
      <c r="C5" s="26" t="str">
        <f t="shared" si="0"/>
        <v>4 Описание работ</v>
      </c>
      <c r="D5" s="26" t="str">
        <f t="shared" si="0"/>
        <v>4 При выполнении работ применены</v>
      </c>
      <c r="E5" s="26" t="str">
        <f t="shared" si="0"/>
        <v>4 Дата начала</v>
      </c>
      <c r="F5" s="26" t="str">
        <f t="shared" si="0"/>
        <v>4 Дата завершения</v>
      </c>
      <c r="G5" s="27" t="str">
        <f t="shared" si="1"/>
        <v>4 Дата завершения</v>
      </c>
      <c r="H5" s="27" t="str">
        <f t="shared" si="2"/>
        <v>4 Дата начала - 4 Дата завершения</v>
      </c>
      <c r="I5" s="41" t="str">
        <f t="shared" si="3"/>
        <v>4 Место установки и номера монтажных схем</v>
      </c>
      <c r="J5" s="41" t="str">
        <f t="shared" si="3"/>
        <v>4 Номера технических паспортов на конструкции</v>
      </c>
      <c r="K5" s="41" t="str">
        <f t="shared" si="3"/>
        <v>4 Атмосферные условия (температура окружающего воздуха, осадки, скорость ветра)</v>
      </c>
      <c r="L5" s="10"/>
    </row>
    <row r="6" spans="1:12" ht="57" x14ac:dyDescent="0.45">
      <c r="A6" s="40">
        <v>5</v>
      </c>
      <c r="B6" s="26" t="str">
        <f t="shared" si="4"/>
        <v>5 Название акта</v>
      </c>
      <c r="C6" s="26" t="str">
        <f t="shared" si="0"/>
        <v>5 Описание работ</v>
      </c>
      <c r="D6" s="26" t="str">
        <f t="shared" si="0"/>
        <v>5 При выполнении работ применены</v>
      </c>
      <c r="E6" s="26" t="str">
        <f t="shared" si="0"/>
        <v>5 Дата начала</v>
      </c>
      <c r="F6" s="26" t="str">
        <f t="shared" si="0"/>
        <v>5 Дата завершения</v>
      </c>
      <c r="G6" s="27" t="str">
        <f t="shared" si="1"/>
        <v>5 Дата завершения</v>
      </c>
      <c r="H6" s="27" t="str">
        <f t="shared" si="2"/>
        <v>5 Дата начала - 5 Дата завершения</v>
      </c>
      <c r="I6" s="41" t="str">
        <f t="shared" si="3"/>
        <v>5 Место установки и номера монтажных схем</v>
      </c>
      <c r="J6" s="41" t="str">
        <f t="shared" si="3"/>
        <v>5 Номера технических паспортов на конструкции</v>
      </c>
      <c r="K6" s="41" t="str">
        <f t="shared" si="3"/>
        <v>5 Атмосферные условия (температура окружающего воздуха, осадки, скорость ветра)</v>
      </c>
      <c r="L6" s="10"/>
    </row>
    <row r="7" spans="1:12" x14ac:dyDescent="0.45">
      <c r="A7" s="26"/>
      <c r="B7" s="26"/>
      <c r="C7" s="26"/>
      <c r="D7" s="26"/>
      <c r="E7" s="26"/>
      <c r="F7" s="26"/>
      <c r="G7" s="27" t="str">
        <f t="shared" si="1"/>
        <v/>
      </c>
      <c r="H7" s="27" t="str">
        <f t="shared" si="2"/>
        <v/>
      </c>
      <c r="I7" s="26"/>
      <c r="J7" s="26"/>
      <c r="K7" s="26"/>
      <c r="L7" s="10"/>
    </row>
    <row r="8" spans="1:12" x14ac:dyDescent="0.45">
      <c r="A8" s="26"/>
      <c r="B8" s="26"/>
      <c r="C8" s="26"/>
      <c r="D8" s="26"/>
      <c r="E8" s="26"/>
      <c r="F8" s="26"/>
      <c r="G8" s="27" t="str">
        <f t="shared" si="1"/>
        <v/>
      </c>
      <c r="H8" s="27" t="str">
        <f t="shared" si="2"/>
        <v/>
      </c>
      <c r="I8" s="26"/>
      <c r="J8" s="26"/>
      <c r="K8" s="26"/>
      <c r="L8" s="10"/>
    </row>
    <row r="9" spans="1:12" x14ac:dyDescent="0.45">
      <c r="A9" s="26"/>
      <c r="B9" s="26"/>
      <c r="C9" s="26"/>
      <c r="D9" s="26"/>
      <c r="E9" s="26"/>
      <c r="F9" s="26"/>
      <c r="G9" s="27" t="str">
        <f t="shared" si="1"/>
        <v/>
      </c>
      <c r="H9" s="27" t="str">
        <f t="shared" si="2"/>
        <v/>
      </c>
      <c r="I9" s="26"/>
      <c r="J9" s="26"/>
      <c r="K9" s="26"/>
      <c r="L9" s="10"/>
    </row>
    <row r="10" spans="1:12" x14ac:dyDescent="0.45">
      <c r="A10" s="26"/>
      <c r="B10" s="26"/>
      <c r="C10" s="26"/>
      <c r="D10" s="26"/>
      <c r="E10" s="26"/>
      <c r="F10" s="26"/>
      <c r="G10" s="27" t="str">
        <f t="shared" si="1"/>
        <v/>
      </c>
      <c r="H10" s="27" t="str">
        <f t="shared" si="2"/>
        <v/>
      </c>
      <c r="I10" s="26"/>
      <c r="J10" s="26"/>
      <c r="K10" s="26"/>
      <c r="L10" s="10"/>
    </row>
    <row r="11" spans="1:12" x14ac:dyDescent="0.45">
      <c r="A11" s="26"/>
      <c r="B11" s="26"/>
      <c r="C11" s="26"/>
      <c r="D11" s="26"/>
      <c r="E11" s="26"/>
      <c r="F11" s="26"/>
      <c r="G11" s="27" t="str">
        <f t="shared" si="1"/>
        <v/>
      </c>
      <c r="H11" s="27" t="str">
        <f t="shared" si="2"/>
        <v/>
      </c>
      <c r="I11" s="26"/>
      <c r="J11" s="26"/>
      <c r="K11" s="26"/>
      <c r="L11" s="10"/>
    </row>
    <row r="12" spans="1:12" x14ac:dyDescent="0.45">
      <c r="A12" s="26"/>
      <c r="B12" s="26"/>
      <c r="C12" s="26"/>
      <c r="D12" s="26"/>
      <c r="E12" s="26"/>
      <c r="F12" s="26"/>
      <c r="G12" s="27" t="str">
        <f t="shared" si="1"/>
        <v/>
      </c>
      <c r="H12" s="27" t="str">
        <f t="shared" ref="H12:H31" si="5">IF(E12="","",CONCATENATE(E12," - ",F12))</f>
        <v/>
      </c>
      <c r="I12" s="26"/>
      <c r="J12" s="26"/>
      <c r="K12" s="26"/>
      <c r="L12" s="10"/>
    </row>
    <row r="13" spans="1:12" x14ac:dyDescent="0.45">
      <c r="A13" s="26"/>
      <c r="B13" s="26"/>
      <c r="C13" s="26"/>
      <c r="D13" s="26"/>
      <c r="E13" s="26"/>
      <c r="F13" s="26"/>
      <c r="G13" s="27" t="str">
        <f t="shared" si="1"/>
        <v/>
      </c>
      <c r="H13" s="27" t="str">
        <f t="shared" si="5"/>
        <v/>
      </c>
      <c r="I13" s="26"/>
      <c r="J13" s="26"/>
      <c r="K13" s="26"/>
      <c r="L13" s="10"/>
    </row>
    <row r="14" spans="1:12" x14ac:dyDescent="0.45">
      <c r="A14" s="26"/>
      <c r="B14" s="26"/>
      <c r="C14" s="26"/>
      <c r="D14" s="26"/>
      <c r="E14" s="26"/>
      <c r="F14" s="26"/>
      <c r="G14" s="27" t="str">
        <f t="shared" si="1"/>
        <v/>
      </c>
      <c r="H14" s="27" t="str">
        <f t="shared" si="5"/>
        <v/>
      </c>
      <c r="I14" s="26"/>
      <c r="J14" s="26"/>
      <c r="K14" s="26"/>
      <c r="L14" s="10"/>
    </row>
    <row r="15" spans="1:12" x14ac:dyDescent="0.45">
      <c r="A15" s="26"/>
      <c r="B15" s="26"/>
      <c r="C15" s="26"/>
      <c r="D15" s="26"/>
      <c r="E15" s="26"/>
      <c r="F15" s="26"/>
      <c r="G15" s="27" t="str">
        <f t="shared" si="1"/>
        <v/>
      </c>
      <c r="H15" s="27" t="str">
        <f t="shared" si="5"/>
        <v/>
      </c>
      <c r="I15" s="26"/>
      <c r="J15" s="26"/>
      <c r="K15" s="26"/>
      <c r="L15" s="10"/>
    </row>
    <row r="16" spans="1:12" x14ac:dyDescent="0.45">
      <c r="A16" s="26"/>
      <c r="B16" s="26"/>
      <c r="C16" s="26"/>
      <c r="D16" s="26"/>
      <c r="E16" s="26"/>
      <c r="F16" s="26"/>
      <c r="G16" s="27" t="str">
        <f t="shared" si="1"/>
        <v/>
      </c>
      <c r="H16" s="27" t="str">
        <f t="shared" si="5"/>
        <v/>
      </c>
      <c r="I16" s="26"/>
      <c r="J16" s="26"/>
      <c r="K16" s="26"/>
      <c r="L16" s="10"/>
    </row>
    <row r="17" spans="1:12" x14ac:dyDescent="0.45">
      <c r="A17" s="26"/>
      <c r="B17" s="26"/>
      <c r="C17" s="26"/>
      <c r="D17" s="26"/>
      <c r="E17" s="26"/>
      <c r="F17" s="26"/>
      <c r="G17" s="27" t="str">
        <f t="shared" si="1"/>
        <v/>
      </c>
      <c r="H17" s="27" t="str">
        <f t="shared" si="5"/>
        <v/>
      </c>
      <c r="I17" s="26"/>
      <c r="J17" s="26"/>
      <c r="K17" s="26"/>
      <c r="L17" s="10"/>
    </row>
    <row r="18" spans="1:12" x14ac:dyDescent="0.45">
      <c r="A18" s="26"/>
      <c r="B18" s="26"/>
      <c r="C18" s="26"/>
      <c r="D18" s="26"/>
      <c r="E18" s="26"/>
      <c r="F18" s="26"/>
      <c r="G18" s="27" t="str">
        <f t="shared" si="1"/>
        <v/>
      </c>
      <c r="H18" s="27" t="str">
        <f t="shared" si="5"/>
        <v/>
      </c>
      <c r="I18" s="26"/>
      <c r="J18" s="26"/>
      <c r="K18" s="26"/>
      <c r="L18" s="10"/>
    </row>
    <row r="19" spans="1:12" x14ac:dyDescent="0.45">
      <c r="A19" s="26"/>
      <c r="B19" s="26"/>
      <c r="C19" s="26"/>
      <c r="D19" s="26"/>
      <c r="E19" s="26"/>
      <c r="F19" s="26"/>
      <c r="G19" s="27" t="str">
        <f t="shared" si="1"/>
        <v/>
      </c>
      <c r="H19" s="27" t="str">
        <f t="shared" si="5"/>
        <v/>
      </c>
      <c r="I19" s="26"/>
      <c r="J19" s="26"/>
      <c r="K19" s="26"/>
      <c r="L19" s="10"/>
    </row>
    <row r="20" spans="1:12" x14ac:dyDescent="0.45">
      <c r="A20" s="26"/>
      <c r="B20" s="26"/>
      <c r="C20" s="26"/>
      <c r="D20" s="26"/>
      <c r="E20" s="26"/>
      <c r="F20" s="26"/>
      <c r="G20" s="27" t="str">
        <f t="shared" si="1"/>
        <v/>
      </c>
      <c r="H20" s="27" t="str">
        <f t="shared" si="5"/>
        <v/>
      </c>
      <c r="I20" s="26"/>
      <c r="J20" s="26"/>
      <c r="K20" s="26"/>
      <c r="L20" s="10"/>
    </row>
    <row r="21" spans="1:12" x14ac:dyDescent="0.45">
      <c r="A21" s="26"/>
      <c r="B21" s="26"/>
      <c r="C21" s="26"/>
      <c r="D21" s="26"/>
      <c r="E21" s="26"/>
      <c r="F21" s="26"/>
      <c r="G21" s="27" t="str">
        <f t="shared" si="1"/>
        <v/>
      </c>
      <c r="H21" s="27" t="str">
        <f t="shared" si="5"/>
        <v/>
      </c>
      <c r="I21" s="26"/>
      <c r="J21" s="26"/>
      <c r="K21" s="26"/>
      <c r="L21" s="10"/>
    </row>
    <row r="22" spans="1:12" x14ac:dyDescent="0.45">
      <c r="A22" s="26"/>
      <c r="B22" s="26"/>
      <c r="C22" s="26"/>
      <c r="D22" s="26"/>
      <c r="E22" s="26"/>
      <c r="F22" s="26"/>
      <c r="G22" s="27" t="str">
        <f t="shared" si="1"/>
        <v/>
      </c>
      <c r="H22" s="27" t="str">
        <f t="shared" si="5"/>
        <v/>
      </c>
      <c r="I22" s="26"/>
      <c r="J22" s="26"/>
      <c r="K22" s="26"/>
      <c r="L22" s="10"/>
    </row>
    <row r="23" spans="1:12" x14ac:dyDescent="0.45">
      <c r="A23" s="26"/>
      <c r="B23" s="26"/>
      <c r="C23" s="26"/>
      <c r="D23" s="26"/>
      <c r="E23" s="26"/>
      <c r="F23" s="26"/>
      <c r="G23" s="27" t="str">
        <f t="shared" si="1"/>
        <v/>
      </c>
      <c r="H23" s="27" t="str">
        <f t="shared" si="5"/>
        <v/>
      </c>
      <c r="I23" s="26"/>
      <c r="J23" s="26"/>
      <c r="K23" s="26"/>
      <c r="L23" s="10"/>
    </row>
    <row r="24" spans="1:12" x14ac:dyDescent="0.45">
      <c r="A24" s="26"/>
      <c r="B24" s="26"/>
      <c r="C24" s="26"/>
      <c r="D24" s="26"/>
      <c r="E24" s="26"/>
      <c r="F24" s="26"/>
      <c r="G24" s="27" t="str">
        <f t="shared" si="1"/>
        <v/>
      </c>
      <c r="H24" s="27" t="str">
        <f t="shared" si="5"/>
        <v/>
      </c>
      <c r="I24" s="26"/>
      <c r="J24" s="26"/>
      <c r="K24" s="26"/>
      <c r="L24" s="10"/>
    </row>
    <row r="25" spans="1:12" x14ac:dyDescent="0.45">
      <c r="A25" s="26"/>
      <c r="B25" s="26"/>
      <c r="C25" s="26"/>
      <c r="D25" s="26"/>
      <c r="E25" s="26"/>
      <c r="F25" s="26"/>
      <c r="G25" s="27" t="str">
        <f t="shared" si="1"/>
        <v/>
      </c>
      <c r="H25" s="27" t="str">
        <f t="shared" si="5"/>
        <v/>
      </c>
      <c r="I25" s="26"/>
      <c r="J25" s="26"/>
      <c r="K25" s="26"/>
      <c r="L25" s="10"/>
    </row>
    <row r="26" spans="1:12" x14ac:dyDescent="0.45">
      <c r="A26" s="26"/>
      <c r="B26" s="26"/>
      <c r="C26" s="26"/>
      <c r="D26" s="26"/>
      <c r="E26" s="26"/>
      <c r="F26" s="26"/>
      <c r="G26" s="27" t="str">
        <f t="shared" si="1"/>
        <v/>
      </c>
      <c r="H26" s="27" t="str">
        <f t="shared" si="5"/>
        <v/>
      </c>
      <c r="I26" s="26"/>
      <c r="J26" s="26"/>
      <c r="K26" s="26"/>
      <c r="L26" s="10"/>
    </row>
    <row r="27" spans="1:12" x14ac:dyDescent="0.45">
      <c r="A27" s="26"/>
      <c r="B27" s="26"/>
      <c r="C27" s="26"/>
      <c r="D27" s="26"/>
      <c r="E27" s="26"/>
      <c r="F27" s="26"/>
      <c r="G27" s="27" t="str">
        <f t="shared" si="1"/>
        <v/>
      </c>
      <c r="H27" s="27" t="str">
        <f t="shared" si="5"/>
        <v/>
      </c>
      <c r="I27" s="26"/>
      <c r="J27" s="26"/>
      <c r="K27" s="26"/>
      <c r="L27" s="10"/>
    </row>
    <row r="28" spans="1:12" x14ac:dyDescent="0.45">
      <c r="A28" s="26"/>
      <c r="B28" s="26"/>
      <c r="C28" s="26"/>
      <c r="D28" s="26"/>
      <c r="E28" s="26"/>
      <c r="F28" s="26"/>
      <c r="G28" s="27" t="str">
        <f t="shared" si="1"/>
        <v/>
      </c>
      <c r="H28" s="27" t="str">
        <f t="shared" si="5"/>
        <v/>
      </c>
      <c r="I28" s="26"/>
      <c r="J28" s="26"/>
      <c r="K28" s="26"/>
      <c r="L28" s="10"/>
    </row>
    <row r="29" spans="1:12" x14ac:dyDescent="0.45">
      <c r="A29" s="26"/>
      <c r="B29" s="26"/>
      <c r="C29" s="26"/>
      <c r="D29" s="26"/>
      <c r="E29" s="26"/>
      <c r="F29" s="26"/>
      <c r="G29" s="27" t="str">
        <f t="shared" si="1"/>
        <v/>
      </c>
      <c r="H29" s="27" t="str">
        <f t="shared" si="5"/>
        <v/>
      </c>
      <c r="I29" s="26"/>
      <c r="J29" s="26"/>
      <c r="K29" s="26"/>
      <c r="L29" s="10"/>
    </row>
    <row r="30" spans="1:12" x14ac:dyDescent="0.45">
      <c r="A30" s="26"/>
      <c r="B30" s="26"/>
      <c r="C30" s="26"/>
      <c r="D30" s="26"/>
      <c r="E30" s="26"/>
      <c r="F30" s="26"/>
      <c r="G30" s="27" t="str">
        <f t="shared" si="1"/>
        <v/>
      </c>
      <c r="H30" s="27" t="str">
        <f t="shared" si="5"/>
        <v/>
      </c>
      <c r="I30" s="26"/>
      <c r="J30" s="26"/>
      <c r="K30" s="26"/>
      <c r="L30" s="10"/>
    </row>
    <row r="31" spans="1:12" x14ac:dyDescent="0.45">
      <c r="A31" s="26"/>
      <c r="B31" s="26"/>
      <c r="C31" s="26"/>
      <c r="D31" s="26"/>
      <c r="E31" s="26"/>
      <c r="F31" s="26"/>
      <c r="G31" s="27" t="str">
        <f t="shared" si="1"/>
        <v/>
      </c>
      <c r="H31" s="27" t="str">
        <f t="shared" si="5"/>
        <v/>
      </c>
      <c r="I31" s="26"/>
      <c r="J31" s="26"/>
      <c r="K31" s="26"/>
      <c r="L31" s="10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D8EC-9CA7-4C03-B47F-AB0E4D9A4347}">
  <dimension ref="A1:F15"/>
  <sheetViews>
    <sheetView topLeftCell="B1" zoomScale="145" zoomScaleNormal="145" workbookViewId="0">
      <selection activeCell="B9" sqref="B9"/>
    </sheetView>
  </sheetViews>
  <sheetFormatPr defaultRowHeight="14.25" x14ac:dyDescent="0.45"/>
  <cols>
    <col min="1" max="1" width="30.46484375" style="1" hidden="1" customWidth="1"/>
    <col min="2" max="2" width="60.73046875" style="1" bestFit="1" customWidth="1"/>
    <col min="3" max="3" width="17" style="1" bestFit="1" customWidth="1"/>
    <col min="4" max="4" width="21.53125" style="1" bestFit="1" customWidth="1"/>
    <col min="5" max="5" width="22.59765625" style="1" bestFit="1" customWidth="1"/>
    <col min="6" max="6" width="19.59765625" bestFit="1" customWidth="1"/>
    <col min="7" max="7" width="22.73046875" customWidth="1"/>
  </cols>
  <sheetData>
    <row r="1" spans="1:6" ht="85.5" x14ac:dyDescent="0.45">
      <c r="A1" s="5" t="s">
        <v>191</v>
      </c>
      <c r="B1" s="13" t="s">
        <v>81</v>
      </c>
      <c r="C1" s="13" t="s">
        <v>190</v>
      </c>
      <c r="D1" s="6" t="s">
        <v>82</v>
      </c>
      <c r="E1" s="7" t="s">
        <v>128</v>
      </c>
      <c r="F1" s="8" t="s">
        <v>129</v>
      </c>
    </row>
    <row r="2" spans="1:6" ht="14.65" x14ac:dyDescent="0.45">
      <c r="A2" s="14" t="str">
        <f>IF(B2="","",CONCATENATE(B2," ",C2))</f>
        <v>Установка сборно-разборная пригруженная опора 1 метр</v>
      </c>
      <c r="B2" s="11" t="s">
        <v>192</v>
      </c>
      <c r="C2" s="11" t="s">
        <v>195</v>
      </c>
      <c r="D2" s="4" t="s">
        <v>198</v>
      </c>
      <c r="E2" s="4" t="s">
        <v>198</v>
      </c>
      <c r="F2" s="4" t="s">
        <v>198</v>
      </c>
    </row>
    <row r="3" spans="1:6" ht="14.65" x14ac:dyDescent="0.45">
      <c r="A3" s="14" t="str">
        <f t="shared" ref="A3:A15" si="0">IF(B3="","",CONCATENATE(B3," ",C3))</f>
        <v>Установка цельно-металлическом контейнере  ЛУЛ-4151</v>
      </c>
      <c r="B3" s="12" t="s">
        <v>193</v>
      </c>
      <c r="C3" s="12" t="s">
        <v>196</v>
      </c>
      <c r="D3" s="4" t="s">
        <v>198</v>
      </c>
      <c r="E3" s="4" t="s">
        <v>198</v>
      </c>
      <c r="F3" s="4" t="s">
        <v>198</v>
      </c>
    </row>
    <row r="4" spans="1:6" ht="14.65" x14ac:dyDescent="0.45">
      <c r="A4" s="14" t="str">
        <f t="shared" si="0"/>
        <v>Строительство очага заземления 195х19995х666</v>
      </c>
      <c r="B4" s="11" t="s">
        <v>194</v>
      </c>
      <c r="C4" s="11" t="s">
        <v>197</v>
      </c>
      <c r="D4" s="4" t="s">
        <v>198</v>
      </c>
      <c r="E4" s="4" t="s">
        <v>198</v>
      </c>
      <c r="F4" s="4" t="s">
        <v>198</v>
      </c>
    </row>
    <row r="5" spans="1:6" ht="14.65" x14ac:dyDescent="0.45">
      <c r="A5" s="14" t="str">
        <f t="shared" si="0"/>
        <v/>
      </c>
      <c r="B5" s="4"/>
      <c r="C5" s="4"/>
      <c r="D5" s="4"/>
      <c r="E5" s="4"/>
      <c r="F5" s="2"/>
    </row>
    <row r="6" spans="1:6" ht="14.65" x14ac:dyDescent="0.45">
      <c r="A6" s="14" t="str">
        <f t="shared" si="0"/>
        <v/>
      </c>
      <c r="B6" s="4"/>
      <c r="C6" s="4"/>
      <c r="D6" s="4"/>
      <c r="E6" s="4"/>
      <c r="F6" s="2"/>
    </row>
    <row r="7" spans="1:6" ht="14.65" x14ac:dyDescent="0.45">
      <c r="A7" s="14" t="str">
        <f t="shared" si="0"/>
        <v/>
      </c>
      <c r="B7" s="4"/>
      <c r="C7" s="4"/>
      <c r="D7" s="4"/>
      <c r="E7" s="4"/>
      <c r="F7" s="2"/>
    </row>
    <row r="8" spans="1:6" ht="14.65" x14ac:dyDescent="0.45">
      <c r="A8" s="14" t="str">
        <f t="shared" si="0"/>
        <v/>
      </c>
      <c r="B8" s="4"/>
      <c r="C8" s="4"/>
      <c r="D8" s="4"/>
      <c r="E8" s="4"/>
      <c r="F8" s="2"/>
    </row>
    <row r="9" spans="1:6" ht="14.65" x14ac:dyDescent="0.45">
      <c r="A9" s="14" t="str">
        <f t="shared" si="0"/>
        <v/>
      </c>
      <c r="B9" s="4"/>
      <c r="C9" s="4"/>
      <c r="D9" s="4"/>
      <c r="E9" s="4"/>
      <c r="F9" s="2"/>
    </row>
    <row r="10" spans="1:6" ht="14.65" x14ac:dyDescent="0.45">
      <c r="A10" s="14" t="str">
        <f t="shared" si="0"/>
        <v/>
      </c>
      <c r="B10" s="4"/>
      <c r="C10" s="4"/>
      <c r="D10" s="4"/>
      <c r="E10" s="4"/>
      <c r="F10" s="2"/>
    </row>
    <row r="11" spans="1:6" ht="14.65" x14ac:dyDescent="0.45">
      <c r="A11" s="14" t="str">
        <f t="shared" si="0"/>
        <v/>
      </c>
      <c r="B11" s="4"/>
      <c r="C11" s="4"/>
      <c r="D11" s="4"/>
      <c r="E11" s="4"/>
      <c r="F11" s="2"/>
    </row>
    <row r="12" spans="1:6" ht="14.65" x14ac:dyDescent="0.45">
      <c r="A12" s="14" t="str">
        <f t="shared" si="0"/>
        <v/>
      </c>
      <c r="B12" s="4"/>
      <c r="C12" s="4"/>
      <c r="D12" s="4"/>
      <c r="E12" s="4"/>
      <c r="F12" s="2"/>
    </row>
    <row r="13" spans="1:6" ht="14.65" x14ac:dyDescent="0.45">
      <c r="A13" s="14" t="str">
        <f t="shared" si="0"/>
        <v/>
      </c>
      <c r="B13" s="4"/>
      <c r="C13" s="4"/>
      <c r="D13" s="4"/>
      <c r="E13" s="4"/>
      <c r="F13" s="2"/>
    </row>
    <row r="14" spans="1:6" ht="14.65" x14ac:dyDescent="0.45">
      <c r="A14" s="14" t="str">
        <f t="shared" si="0"/>
        <v/>
      </c>
      <c r="B14" s="4"/>
      <c r="C14" s="4"/>
      <c r="D14" s="4"/>
      <c r="E14" s="4"/>
      <c r="F14" s="2"/>
    </row>
    <row r="15" spans="1:6" ht="15" thickBot="1" x14ac:dyDescent="0.5">
      <c r="A15" s="15" t="str">
        <f t="shared" si="0"/>
        <v/>
      </c>
      <c r="B15" s="9"/>
      <c r="C15" s="9"/>
      <c r="D15" s="9"/>
      <c r="E15" s="9"/>
      <c r="F15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7BDB-D862-4CA3-9C88-562DE5EF60BC}">
  <dimension ref="A1:F31"/>
  <sheetViews>
    <sheetView workbookViewId="0">
      <selection activeCell="E20" sqref="E20"/>
    </sheetView>
  </sheetViews>
  <sheetFormatPr defaultRowHeight="14.25" x14ac:dyDescent="0.45"/>
  <cols>
    <col min="1" max="1" width="21.59765625" bestFit="1" customWidth="1"/>
    <col min="2" max="2" width="27.46484375" bestFit="1" customWidth="1"/>
    <col min="3" max="3" width="21.53125" bestFit="1" customWidth="1"/>
    <col min="4" max="4" width="28.59765625" bestFit="1" customWidth="1"/>
    <col min="5" max="5" width="48.73046875" bestFit="1" customWidth="1"/>
    <col min="6" max="6" width="31.9296875" bestFit="1" customWidth="1"/>
  </cols>
  <sheetData>
    <row r="1" spans="1:6" x14ac:dyDescent="0.45">
      <c r="A1" s="17" t="s">
        <v>219</v>
      </c>
      <c r="B1" s="17" t="s">
        <v>220</v>
      </c>
      <c r="C1" s="17" t="s">
        <v>221</v>
      </c>
      <c r="D1" s="17" t="s">
        <v>222</v>
      </c>
      <c r="E1" s="17" t="s">
        <v>223</v>
      </c>
      <c r="F1" s="17" t="s">
        <v>224</v>
      </c>
    </row>
    <row r="2" spans="1:6" x14ac:dyDescent="0.45">
      <c r="A2" s="18" t="str">
        <f>CONCATENATE(A1,"???")</f>
        <v>Фамилия, имя, отчество???</v>
      </c>
      <c r="B2" s="18" t="str">
        <f t="shared" ref="B2:E2" si="0">CONCATENATE(B1,"???")</f>
        <v>Специальность и образование???</v>
      </c>
      <c r="C2" s="18" t="str">
        <f t="shared" si="0"/>
        <v>Занимаемая должность???</v>
      </c>
      <c r="D2" s="18" t="str">
        <f t="shared" si="0"/>
        <v>Дата начала работы на объекте???</v>
      </c>
      <c r="E2" s="18" t="str">
        <f t="shared" si="0"/>
        <v>Отметка о прохождении аттестации и дата аттестации???</v>
      </c>
      <c r="F2" s="18" t="str">
        <f>CONCATENATE(F1,"???")</f>
        <v>Дата окончания работы на объекте???</v>
      </c>
    </row>
    <row r="3" spans="1:6" x14ac:dyDescent="0.45">
      <c r="A3" s="18" t="str">
        <f t="shared" ref="A3:A13" si="1">CONCATENATE(A2,"???")</f>
        <v>Фамилия, имя, отчество??????</v>
      </c>
      <c r="B3" s="18" t="str">
        <f t="shared" ref="B3:B13" si="2">CONCATENATE(B2,"???")</f>
        <v>Специальность и образование??????</v>
      </c>
      <c r="C3" s="18" t="str">
        <f t="shared" ref="C3:C13" si="3">CONCATENATE(C2,"???")</f>
        <v>Занимаемая должность??????</v>
      </c>
      <c r="D3" s="18" t="str">
        <f t="shared" ref="D3:D13" si="4">CONCATENATE(D2,"???")</f>
        <v>Дата начала работы на объекте??????</v>
      </c>
      <c r="E3" s="18" t="str">
        <f t="shared" ref="E3:E13" si="5">CONCATENATE(E2,"???")</f>
        <v>Отметка о прохождении аттестации и дата аттестации??????</v>
      </c>
      <c r="F3" s="18" t="str">
        <f t="shared" ref="F3:F13" si="6">CONCATENATE(F2,"???")</f>
        <v>Дата окончания работы на объекте??????</v>
      </c>
    </row>
    <row r="4" spans="1:6" x14ac:dyDescent="0.45">
      <c r="A4" s="18" t="str">
        <f t="shared" si="1"/>
        <v>Фамилия, имя, отчество?????????</v>
      </c>
      <c r="B4" s="18" t="str">
        <f t="shared" si="2"/>
        <v>Специальность и образование?????????</v>
      </c>
      <c r="C4" s="18" t="str">
        <f t="shared" si="3"/>
        <v>Занимаемая должность?????????</v>
      </c>
      <c r="D4" s="18" t="str">
        <f t="shared" si="4"/>
        <v>Дата начала работы на объекте?????????</v>
      </c>
      <c r="E4" s="18" t="str">
        <f t="shared" si="5"/>
        <v>Отметка о прохождении аттестации и дата аттестации?????????</v>
      </c>
      <c r="F4" s="18" t="str">
        <f t="shared" si="6"/>
        <v>Дата окончания работы на объекте?????????</v>
      </c>
    </row>
    <row r="5" spans="1:6" x14ac:dyDescent="0.45">
      <c r="A5" s="18" t="str">
        <f t="shared" si="1"/>
        <v>Фамилия, имя, отчество????????????</v>
      </c>
      <c r="B5" s="18" t="str">
        <f t="shared" si="2"/>
        <v>Специальность и образование????????????</v>
      </c>
      <c r="C5" s="18" t="str">
        <f t="shared" si="3"/>
        <v>Занимаемая должность????????????</v>
      </c>
      <c r="D5" s="18" t="str">
        <f t="shared" si="4"/>
        <v>Дата начала работы на объекте????????????</v>
      </c>
      <c r="E5" s="18" t="str">
        <f t="shared" si="5"/>
        <v>Отметка о прохождении аттестации и дата аттестации????????????</v>
      </c>
      <c r="F5" s="18" t="str">
        <f t="shared" si="6"/>
        <v>Дата окончания работы на объекте????????????</v>
      </c>
    </row>
    <row r="6" spans="1:6" x14ac:dyDescent="0.45">
      <c r="A6" s="18" t="str">
        <f t="shared" si="1"/>
        <v>Фамилия, имя, отчество???????????????</v>
      </c>
      <c r="B6" s="18" t="str">
        <f t="shared" si="2"/>
        <v>Специальность и образование???????????????</v>
      </c>
      <c r="C6" s="18" t="str">
        <f t="shared" si="3"/>
        <v>Занимаемая должность???????????????</v>
      </c>
      <c r="D6" s="18" t="str">
        <f t="shared" si="4"/>
        <v>Дата начала работы на объекте???????????????</v>
      </c>
      <c r="E6" s="18" t="str">
        <f t="shared" si="5"/>
        <v>Отметка о прохождении аттестации и дата аттестации???????????????</v>
      </c>
      <c r="F6" s="18" t="str">
        <f t="shared" si="6"/>
        <v>Дата окончания работы на объекте???????????????</v>
      </c>
    </row>
    <row r="7" spans="1:6" x14ac:dyDescent="0.45">
      <c r="A7" s="18" t="str">
        <f t="shared" si="1"/>
        <v>Фамилия, имя, отчество??????????????????</v>
      </c>
      <c r="B7" s="18" t="str">
        <f t="shared" si="2"/>
        <v>Специальность и образование??????????????????</v>
      </c>
      <c r="C7" s="18" t="str">
        <f t="shared" si="3"/>
        <v>Занимаемая должность??????????????????</v>
      </c>
      <c r="D7" s="18" t="str">
        <f t="shared" si="4"/>
        <v>Дата начала работы на объекте??????????????????</v>
      </c>
      <c r="E7" s="18" t="str">
        <f t="shared" si="5"/>
        <v>Отметка о прохождении аттестации и дата аттестации??????????????????</v>
      </c>
      <c r="F7" s="18" t="str">
        <f t="shared" si="6"/>
        <v>Дата окончания работы на объекте??????????????????</v>
      </c>
    </row>
    <row r="8" spans="1:6" x14ac:dyDescent="0.45">
      <c r="A8" s="18" t="str">
        <f t="shared" si="1"/>
        <v>Фамилия, имя, отчество?????????????????????</v>
      </c>
      <c r="B8" s="18" t="str">
        <f t="shared" si="2"/>
        <v>Специальность и образование?????????????????????</v>
      </c>
      <c r="C8" s="18" t="str">
        <f t="shared" si="3"/>
        <v>Занимаемая должность?????????????????????</v>
      </c>
      <c r="D8" s="18" t="str">
        <f t="shared" si="4"/>
        <v>Дата начала работы на объекте?????????????????????</v>
      </c>
      <c r="E8" s="18" t="str">
        <f t="shared" si="5"/>
        <v>Отметка о прохождении аттестации и дата аттестации?????????????????????</v>
      </c>
      <c r="F8" s="18" t="str">
        <f t="shared" si="6"/>
        <v>Дата окончания работы на объекте?????????????????????</v>
      </c>
    </row>
    <row r="9" spans="1:6" x14ac:dyDescent="0.45">
      <c r="A9" s="18" t="str">
        <f t="shared" si="1"/>
        <v>Фамилия, имя, отчество????????????????????????</v>
      </c>
      <c r="B9" s="18" t="str">
        <f t="shared" si="2"/>
        <v>Специальность и образование????????????????????????</v>
      </c>
      <c r="C9" s="18" t="str">
        <f t="shared" si="3"/>
        <v>Занимаемая должность????????????????????????</v>
      </c>
      <c r="D9" s="18" t="str">
        <f t="shared" si="4"/>
        <v>Дата начала работы на объекте????????????????????????</v>
      </c>
      <c r="E9" s="18" t="str">
        <f t="shared" si="5"/>
        <v>Отметка о прохождении аттестации и дата аттестации????????????????????????</v>
      </c>
      <c r="F9" s="18" t="str">
        <f t="shared" si="6"/>
        <v>Дата окончания работы на объекте????????????????????????</v>
      </c>
    </row>
    <row r="10" spans="1:6" x14ac:dyDescent="0.45">
      <c r="A10" s="18" t="str">
        <f t="shared" si="1"/>
        <v>Фамилия, имя, отчество???????????????????????????</v>
      </c>
      <c r="B10" s="18" t="str">
        <f t="shared" si="2"/>
        <v>Специальность и образование???????????????????????????</v>
      </c>
      <c r="C10" s="18" t="str">
        <f t="shared" si="3"/>
        <v>Занимаемая должность???????????????????????????</v>
      </c>
      <c r="D10" s="18" t="str">
        <f t="shared" si="4"/>
        <v>Дата начала работы на объекте???????????????????????????</v>
      </c>
      <c r="E10" s="18" t="str">
        <f t="shared" si="5"/>
        <v>Отметка о прохождении аттестации и дата аттестации???????????????????????????</v>
      </c>
      <c r="F10" s="18" t="str">
        <f t="shared" si="6"/>
        <v>Дата окончания работы на объекте???????????????????????????</v>
      </c>
    </row>
    <row r="11" spans="1:6" x14ac:dyDescent="0.45">
      <c r="A11" s="18" t="str">
        <f t="shared" si="1"/>
        <v>Фамилия, имя, отчество??????????????????????????????</v>
      </c>
      <c r="B11" s="18" t="str">
        <f t="shared" si="2"/>
        <v>Специальность и образование??????????????????????????????</v>
      </c>
      <c r="C11" s="18" t="str">
        <f t="shared" si="3"/>
        <v>Занимаемая должность??????????????????????????????</v>
      </c>
      <c r="D11" s="18" t="str">
        <f t="shared" si="4"/>
        <v>Дата начала работы на объекте??????????????????????????????</v>
      </c>
      <c r="E11" s="18" t="str">
        <f t="shared" si="5"/>
        <v>Отметка о прохождении аттестации и дата аттестации??????????????????????????????</v>
      </c>
      <c r="F11" s="18" t="str">
        <f t="shared" si="6"/>
        <v>Дата окончания работы на объекте??????????????????????????????</v>
      </c>
    </row>
    <row r="12" spans="1:6" x14ac:dyDescent="0.45">
      <c r="A12" s="18" t="str">
        <f t="shared" si="1"/>
        <v>Фамилия, имя, отчество?????????????????????????????????</v>
      </c>
      <c r="B12" s="18" t="str">
        <f t="shared" si="2"/>
        <v>Специальность и образование?????????????????????????????????</v>
      </c>
      <c r="C12" s="18" t="str">
        <f t="shared" si="3"/>
        <v>Занимаемая должность?????????????????????????????????</v>
      </c>
      <c r="D12" s="18" t="str">
        <f t="shared" si="4"/>
        <v>Дата начала работы на объекте?????????????????????????????????</v>
      </c>
      <c r="E12" s="18" t="str">
        <f t="shared" si="5"/>
        <v>Отметка о прохождении аттестации и дата аттестации?????????????????????????????????</v>
      </c>
      <c r="F12" s="18" t="str">
        <f t="shared" si="6"/>
        <v>Дата окончания работы на объекте?????????????????????????????????</v>
      </c>
    </row>
    <row r="13" spans="1:6" x14ac:dyDescent="0.45">
      <c r="A13" s="18" t="str">
        <f t="shared" si="1"/>
        <v>Фамилия, имя, отчество????????????????????????????????????</v>
      </c>
      <c r="B13" s="18" t="str">
        <f t="shared" si="2"/>
        <v>Специальность и образование????????????????????????????????????</v>
      </c>
      <c r="C13" s="18" t="str">
        <f t="shared" si="3"/>
        <v>Занимаемая должность????????????????????????????????????</v>
      </c>
      <c r="D13" s="18" t="str">
        <f t="shared" si="4"/>
        <v>Дата начала работы на объекте????????????????????????????????????</v>
      </c>
      <c r="E13" s="18" t="str">
        <f t="shared" si="5"/>
        <v>Отметка о прохождении аттестации и дата аттестации????????????????????????????????????</v>
      </c>
      <c r="F13" s="18" t="str">
        <f t="shared" si="6"/>
        <v>Дата окончания работы на объекте????????????????????????????????????</v>
      </c>
    </row>
    <row r="14" spans="1:6" x14ac:dyDescent="0.45">
      <c r="A14" s="18"/>
      <c r="B14" s="18"/>
      <c r="C14" s="18"/>
      <c r="D14" s="18"/>
      <c r="E14" s="18"/>
      <c r="F14" s="18"/>
    </row>
    <row r="15" spans="1:6" x14ac:dyDescent="0.45">
      <c r="A15" s="18"/>
      <c r="B15" s="18"/>
      <c r="C15" s="18"/>
      <c r="D15" s="18"/>
      <c r="E15" s="18"/>
      <c r="F15" s="18"/>
    </row>
    <row r="16" spans="1:6" x14ac:dyDescent="0.45">
      <c r="A16" s="18"/>
      <c r="B16" s="18"/>
      <c r="C16" s="18"/>
      <c r="D16" s="18"/>
      <c r="E16" s="18"/>
      <c r="F16" s="18"/>
    </row>
    <row r="17" spans="1:6" x14ac:dyDescent="0.45">
      <c r="A17" s="18"/>
      <c r="B17" s="18"/>
      <c r="C17" s="18"/>
      <c r="D17" s="18"/>
      <c r="E17" s="18"/>
      <c r="F17" s="18"/>
    </row>
    <row r="18" spans="1:6" x14ac:dyDescent="0.45">
      <c r="A18" s="18"/>
      <c r="B18" s="18"/>
      <c r="C18" s="18"/>
      <c r="D18" s="18"/>
      <c r="E18" s="18"/>
      <c r="F18" s="18"/>
    </row>
    <row r="19" spans="1:6" x14ac:dyDescent="0.45">
      <c r="A19" s="18"/>
      <c r="B19" s="18"/>
      <c r="C19" s="18"/>
      <c r="D19" s="18"/>
      <c r="E19" s="18"/>
      <c r="F19" s="18"/>
    </row>
    <row r="20" spans="1:6" x14ac:dyDescent="0.45">
      <c r="A20" s="18"/>
      <c r="B20" s="18"/>
      <c r="C20" s="18"/>
      <c r="D20" s="18"/>
      <c r="E20" s="18"/>
      <c r="F20" s="18"/>
    </row>
    <row r="21" spans="1:6" x14ac:dyDescent="0.45">
      <c r="A21" s="18"/>
      <c r="B21" s="18"/>
      <c r="C21" s="18"/>
      <c r="D21" s="18"/>
      <c r="E21" s="18"/>
      <c r="F21" s="18"/>
    </row>
    <row r="22" spans="1:6" x14ac:dyDescent="0.45">
      <c r="A22" s="18"/>
      <c r="B22" s="18"/>
      <c r="C22" s="18"/>
      <c r="D22" s="18"/>
      <c r="E22" s="18"/>
      <c r="F22" s="18"/>
    </row>
    <row r="23" spans="1:6" x14ac:dyDescent="0.45">
      <c r="A23" s="18"/>
      <c r="B23" s="18"/>
      <c r="C23" s="18"/>
      <c r="D23" s="18"/>
      <c r="E23" s="18"/>
      <c r="F23" s="18"/>
    </row>
    <row r="24" spans="1:6" x14ac:dyDescent="0.45">
      <c r="A24" s="18"/>
      <c r="B24" s="18"/>
      <c r="C24" s="18"/>
      <c r="D24" s="18"/>
      <c r="E24" s="18"/>
      <c r="F24" s="18"/>
    </row>
    <row r="25" spans="1:6" x14ac:dyDescent="0.45">
      <c r="A25" s="18"/>
      <c r="B25" s="18"/>
      <c r="C25" s="18"/>
      <c r="D25" s="18"/>
      <c r="E25" s="18"/>
      <c r="F25" s="18"/>
    </row>
    <row r="26" spans="1:6" x14ac:dyDescent="0.45">
      <c r="A26" s="18"/>
      <c r="B26" s="18"/>
      <c r="C26" s="18"/>
      <c r="D26" s="18"/>
      <c r="E26" s="18"/>
      <c r="F26" s="18"/>
    </row>
    <row r="27" spans="1:6" x14ac:dyDescent="0.45">
      <c r="A27" s="18"/>
      <c r="B27" s="18"/>
      <c r="C27" s="18"/>
      <c r="D27" s="18"/>
      <c r="E27" s="18"/>
      <c r="F27" s="18"/>
    </row>
    <row r="28" spans="1:6" x14ac:dyDescent="0.45">
      <c r="A28" s="18"/>
      <c r="B28" s="18"/>
      <c r="C28" s="18"/>
      <c r="D28" s="18"/>
      <c r="E28" s="18"/>
      <c r="F28" s="18"/>
    </row>
    <row r="29" spans="1:6" x14ac:dyDescent="0.45">
      <c r="A29" s="18"/>
      <c r="B29" s="18"/>
      <c r="C29" s="18"/>
      <c r="D29" s="18"/>
      <c r="E29" s="18"/>
      <c r="F29" s="18"/>
    </row>
    <row r="30" spans="1:6" x14ac:dyDescent="0.45">
      <c r="A30" s="18"/>
      <c r="B30" s="18"/>
      <c r="C30" s="18"/>
      <c r="D30" s="18"/>
      <c r="E30" s="18"/>
      <c r="F30" s="18"/>
    </row>
    <row r="31" spans="1:6" x14ac:dyDescent="0.45">
      <c r="A31" s="18"/>
      <c r="B31" s="18"/>
      <c r="C31" s="18"/>
      <c r="D31" s="18"/>
      <c r="E31" s="18"/>
      <c r="F31" s="18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1D20-7C4D-49FA-A8D1-ECDBD29E9BB3}">
  <dimension ref="A1:I32"/>
  <sheetViews>
    <sheetView zoomScale="130" zoomScaleNormal="130" workbookViewId="0">
      <selection activeCell="G9" sqref="G9"/>
    </sheetView>
  </sheetViews>
  <sheetFormatPr defaultColWidth="17.19921875" defaultRowHeight="14.25" x14ac:dyDescent="0.45"/>
  <cols>
    <col min="1" max="1" width="21.265625" bestFit="1" customWidth="1"/>
    <col min="2" max="2" width="24.19921875" bestFit="1" customWidth="1"/>
    <col min="3" max="3" width="23.9296875" bestFit="1" customWidth="1"/>
    <col min="4" max="4" width="22.46484375" bestFit="1" customWidth="1"/>
    <col min="5" max="5" width="25.59765625" bestFit="1" customWidth="1"/>
    <col min="6" max="6" width="21.33203125" bestFit="1" customWidth="1"/>
    <col min="7" max="7" width="45.73046875" bestFit="1" customWidth="1"/>
  </cols>
  <sheetData>
    <row r="1" spans="1:9" x14ac:dyDescent="0.45">
      <c r="A1" s="43" t="s">
        <v>219</v>
      </c>
      <c r="B1" s="43" t="s">
        <v>405</v>
      </c>
      <c r="C1" s="43" t="s">
        <v>406</v>
      </c>
      <c r="D1" s="43" t="s">
        <v>407</v>
      </c>
      <c r="E1" s="43"/>
      <c r="F1" s="43"/>
      <c r="G1" s="43" t="s">
        <v>411</v>
      </c>
    </row>
    <row r="2" spans="1:9" ht="77" customHeight="1" x14ac:dyDescent="0.45">
      <c r="A2" s="43"/>
      <c r="B2" s="43"/>
      <c r="C2" s="43"/>
      <c r="D2" s="19" t="s">
        <v>408</v>
      </c>
      <c r="E2" s="19" t="s">
        <v>410</v>
      </c>
      <c r="F2" s="19" t="s">
        <v>409</v>
      </c>
      <c r="G2" s="43"/>
    </row>
    <row r="3" spans="1:9" x14ac:dyDescent="0.45">
      <c r="A3" s="20" t="str">
        <f>CONCATENATE("т1 -",A1)</f>
        <v>т1 -Фамилия, имя, отчество</v>
      </c>
      <c r="B3" s="20" t="str">
        <f t="shared" ref="B3:G3" si="0">CONCATENATE("т1 -",B1)</f>
        <v>т1 -Разряд квалификационный</v>
      </c>
      <c r="C3" s="20" t="str">
        <f t="shared" si="0"/>
        <v>т1 -Номер личного клейма</v>
      </c>
      <c r="D3" s="20" t="str">
        <f t="shared" si="0"/>
        <v>т1 -Удостоверение на право производства сварочных работ</v>
      </c>
      <c r="E3" s="20" t="str">
        <f t="shared" si="0"/>
        <v>т1 -</v>
      </c>
      <c r="F3" s="20" t="str">
        <f t="shared" si="0"/>
        <v>т1 -</v>
      </c>
      <c r="G3" s="20" t="str">
        <f t="shared" si="0"/>
        <v>т1 -Отметка о сварке пробных и контрольных образцов</v>
      </c>
      <c r="I3" s="16"/>
    </row>
    <row r="4" spans="1:9" x14ac:dyDescent="0.45">
      <c r="A4" s="20" t="str">
        <f t="shared" ref="A4:G4" si="1">CONCATENATE("т1 -",A2)</f>
        <v>т1 -</v>
      </c>
      <c r="B4" s="20" t="str">
        <f t="shared" si="1"/>
        <v>т1 -</v>
      </c>
      <c r="C4" s="20" t="str">
        <f t="shared" si="1"/>
        <v>т1 -</v>
      </c>
      <c r="D4" s="20" t="str">
        <f t="shared" si="1"/>
        <v>т1 -номер</v>
      </c>
      <c r="E4" s="20" t="str">
        <f t="shared" si="1"/>
        <v>т1 -срок действия</v>
      </c>
      <c r="F4" s="20" t="str">
        <f t="shared" si="1"/>
        <v>т1 -Допущен к сварке (швов в пространственном положении)</v>
      </c>
      <c r="G4" s="20" t="str">
        <f t="shared" si="1"/>
        <v>т1 -</v>
      </c>
      <c r="I4" s="16"/>
    </row>
    <row r="5" spans="1:9" x14ac:dyDescent="0.45">
      <c r="A5" s="20" t="str">
        <f t="shared" ref="A5:G5" si="2">CONCATENATE("т1 -",A3)</f>
        <v>т1 -т1 -Фамилия, имя, отчество</v>
      </c>
      <c r="B5" s="20" t="str">
        <f t="shared" si="2"/>
        <v>т1 -т1 -Разряд квалификационный</v>
      </c>
      <c r="C5" s="20" t="str">
        <f t="shared" si="2"/>
        <v>т1 -т1 -Номер личного клейма</v>
      </c>
      <c r="D5" s="20" t="str">
        <f t="shared" si="2"/>
        <v>т1 -т1 -Удостоверение на право производства сварочных работ</v>
      </c>
      <c r="E5" s="20" t="str">
        <f t="shared" si="2"/>
        <v>т1 -т1 -</v>
      </c>
      <c r="F5" s="20" t="str">
        <f t="shared" si="2"/>
        <v>т1 -т1 -</v>
      </c>
      <c r="G5" s="20" t="str">
        <f t="shared" si="2"/>
        <v>т1 -т1 -Отметка о сварке пробных и контрольных образцов</v>
      </c>
      <c r="I5" s="16"/>
    </row>
    <row r="6" spans="1:9" x14ac:dyDescent="0.45">
      <c r="A6" s="20" t="str">
        <f t="shared" ref="A6:G6" si="3">CONCATENATE("т1 -",A4)</f>
        <v>т1 -т1 -</v>
      </c>
      <c r="B6" s="20" t="str">
        <f t="shared" si="3"/>
        <v>т1 -т1 -</v>
      </c>
      <c r="C6" s="20" t="str">
        <f t="shared" si="3"/>
        <v>т1 -т1 -</v>
      </c>
      <c r="D6" s="20" t="str">
        <f t="shared" si="3"/>
        <v>т1 -т1 -номер</v>
      </c>
      <c r="E6" s="20" t="str">
        <f t="shared" si="3"/>
        <v>т1 -т1 -срок действия</v>
      </c>
      <c r="F6" s="20" t="str">
        <f t="shared" si="3"/>
        <v>т1 -т1 -Допущен к сварке (швов в пространственном положении)</v>
      </c>
      <c r="G6" s="20" t="str">
        <f t="shared" si="3"/>
        <v>т1 -т1 -</v>
      </c>
      <c r="I6" s="16"/>
    </row>
    <row r="7" spans="1:9" x14ac:dyDescent="0.45">
      <c r="A7" s="20" t="str">
        <f t="shared" ref="A7:G7" si="4">CONCATENATE("т1 -",A5)</f>
        <v>т1 -т1 -т1 -Фамилия, имя, отчество</v>
      </c>
      <c r="B7" s="20" t="str">
        <f t="shared" si="4"/>
        <v>т1 -т1 -т1 -Разряд квалификационный</v>
      </c>
      <c r="C7" s="20" t="str">
        <f t="shared" si="4"/>
        <v>т1 -т1 -т1 -Номер личного клейма</v>
      </c>
      <c r="D7" s="20" t="str">
        <f t="shared" si="4"/>
        <v>т1 -т1 -т1 -Удостоверение на право производства сварочных работ</v>
      </c>
      <c r="E7" s="20" t="str">
        <f t="shared" si="4"/>
        <v>т1 -т1 -т1 -</v>
      </c>
      <c r="F7" s="20" t="str">
        <f t="shared" si="4"/>
        <v>т1 -т1 -т1 -</v>
      </c>
      <c r="G7" s="20" t="str">
        <f t="shared" si="4"/>
        <v>т1 -т1 -т1 -Отметка о сварке пробных и контрольных образцов</v>
      </c>
      <c r="I7" s="16"/>
    </row>
    <row r="8" spans="1:9" x14ac:dyDescent="0.45">
      <c r="A8" s="20"/>
      <c r="B8" s="20"/>
      <c r="C8" s="20"/>
      <c r="D8" s="20"/>
      <c r="E8" s="20"/>
      <c r="F8" s="20"/>
      <c r="G8" s="20"/>
      <c r="I8" s="16"/>
    </row>
    <row r="9" spans="1:9" x14ac:dyDescent="0.45">
      <c r="A9" s="20"/>
      <c r="B9" s="20"/>
      <c r="C9" s="20"/>
      <c r="D9" s="20"/>
      <c r="E9" s="20"/>
      <c r="F9" s="20"/>
      <c r="G9" s="20"/>
      <c r="I9" s="16"/>
    </row>
    <row r="10" spans="1:9" x14ac:dyDescent="0.45">
      <c r="A10" s="20"/>
      <c r="B10" s="20"/>
      <c r="C10" s="20"/>
      <c r="D10" s="20"/>
      <c r="E10" s="20"/>
      <c r="F10" s="20"/>
      <c r="G10" s="20"/>
    </row>
    <row r="11" spans="1:9" x14ac:dyDescent="0.45">
      <c r="A11" s="20"/>
      <c r="B11" s="20"/>
      <c r="C11" s="20"/>
      <c r="D11" s="20"/>
      <c r="E11" s="20"/>
      <c r="F11" s="20"/>
      <c r="G11" s="20"/>
    </row>
    <row r="12" spans="1:9" x14ac:dyDescent="0.45">
      <c r="A12" s="20"/>
      <c r="B12" s="20"/>
      <c r="C12" s="20"/>
      <c r="D12" s="20"/>
      <c r="E12" s="20"/>
      <c r="F12" s="20"/>
      <c r="G12" s="20"/>
    </row>
    <row r="13" spans="1:9" x14ac:dyDescent="0.45">
      <c r="A13" s="20"/>
      <c r="B13" s="20"/>
      <c r="C13" s="20"/>
      <c r="D13" s="20"/>
      <c r="E13" s="20"/>
      <c r="F13" s="20"/>
      <c r="G13" s="20"/>
    </row>
    <row r="14" spans="1:9" x14ac:dyDescent="0.45">
      <c r="A14" s="20"/>
      <c r="B14" s="20"/>
      <c r="C14" s="20"/>
      <c r="D14" s="20"/>
      <c r="E14" s="20"/>
      <c r="F14" s="20"/>
      <c r="G14" s="20"/>
    </row>
    <row r="15" spans="1:9" x14ac:dyDescent="0.45">
      <c r="A15" s="20"/>
      <c r="B15" s="20"/>
      <c r="C15" s="20"/>
      <c r="D15" s="20"/>
      <c r="E15" s="20"/>
      <c r="F15" s="20"/>
      <c r="G15" s="20"/>
    </row>
    <row r="16" spans="1:9" x14ac:dyDescent="0.45">
      <c r="A16" s="20"/>
      <c r="B16" s="20"/>
      <c r="C16" s="20"/>
      <c r="D16" s="20"/>
      <c r="E16" s="20"/>
      <c r="F16" s="20"/>
      <c r="G16" s="20"/>
    </row>
    <row r="17" spans="1:7" x14ac:dyDescent="0.45">
      <c r="A17" s="20"/>
      <c r="B17" s="20"/>
      <c r="C17" s="20"/>
      <c r="D17" s="20"/>
      <c r="E17" s="20"/>
      <c r="F17" s="20"/>
      <c r="G17" s="20"/>
    </row>
    <row r="18" spans="1:7" x14ac:dyDescent="0.45">
      <c r="A18" s="20"/>
      <c r="B18" s="20"/>
      <c r="C18" s="20"/>
      <c r="D18" s="20"/>
      <c r="E18" s="20"/>
      <c r="F18" s="20"/>
      <c r="G18" s="20"/>
    </row>
    <row r="19" spans="1:7" x14ac:dyDescent="0.45">
      <c r="A19" s="20"/>
      <c r="B19" s="20"/>
      <c r="C19" s="20"/>
      <c r="D19" s="20"/>
      <c r="E19" s="20"/>
      <c r="F19" s="20"/>
      <c r="G19" s="20"/>
    </row>
    <row r="20" spans="1:7" x14ac:dyDescent="0.45">
      <c r="A20" s="20"/>
      <c r="B20" s="20"/>
      <c r="C20" s="20"/>
      <c r="D20" s="20"/>
      <c r="E20" s="20"/>
      <c r="F20" s="20"/>
      <c r="G20" s="20"/>
    </row>
    <row r="21" spans="1:7" x14ac:dyDescent="0.45">
      <c r="A21" s="20"/>
      <c r="B21" s="20"/>
      <c r="C21" s="20"/>
      <c r="D21" s="20"/>
      <c r="E21" s="20"/>
      <c r="F21" s="20"/>
      <c r="G21" s="20"/>
    </row>
    <row r="22" spans="1:7" x14ac:dyDescent="0.45">
      <c r="A22" s="20"/>
      <c r="B22" s="20"/>
      <c r="C22" s="20"/>
      <c r="D22" s="20"/>
      <c r="E22" s="20"/>
      <c r="F22" s="20"/>
      <c r="G22" s="20"/>
    </row>
    <row r="23" spans="1:7" x14ac:dyDescent="0.45">
      <c r="A23" s="20"/>
      <c r="B23" s="20"/>
      <c r="C23" s="20"/>
      <c r="D23" s="20"/>
      <c r="E23" s="20"/>
      <c r="F23" s="20"/>
      <c r="G23" s="20"/>
    </row>
    <row r="24" spans="1:7" x14ac:dyDescent="0.45">
      <c r="A24" s="20"/>
      <c r="B24" s="20"/>
      <c r="C24" s="20"/>
      <c r="D24" s="20"/>
      <c r="E24" s="20"/>
      <c r="F24" s="20"/>
      <c r="G24" s="20"/>
    </row>
    <row r="25" spans="1:7" x14ac:dyDescent="0.45">
      <c r="A25" s="20"/>
      <c r="B25" s="20"/>
      <c r="C25" s="20"/>
      <c r="D25" s="20"/>
      <c r="E25" s="20"/>
      <c r="F25" s="20"/>
      <c r="G25" s="20"/>
    </row>
    <row r="26" spans="1:7" x14ac:dyDescent="0.45">
      <c r="A26" s="20"/>
      <c r="B26" s="20"/>
      <c r="C26" s="20"/>
      <c r="D26" s="20"/>
      <c r="E26" s="20"/>
      <c r="F26" s="20"/>
      <c r="G26" s="20"/>
    </row>
    <row r="27" spans="1:7" x14ac:dyDescent="0.45">
      <c r="A27" s="20"/>
      <c r="B27" s="20"/>
      <c r="C27" s="20"/>
      <c r="D27" s="20"/>
      <c r="E27" s="20"/>
      <c r="F27" s="20"/>
      <c r="G27" s="20"/>
    </row>
    <row r="28" spans="1:7" x14ac:dyDescent="0.45">
      <c r="A28" s="20"/>
      <c r="B28" s="20"/>
      <c r="C28" s="20"/>
      <c r="D28" s="20"/>
      <c r="E28" s="20"/>
      <c r="F28" s="20"/>
      <c r="G28" s="20"/>
    </row>
    <row r="29" spans="1:7" x14ac:dyDescent="0.45">
      <c r="A29" s="20"/>
      <c r="B29" s="20"/>
      <c r="C29" s="20"/>
      <c r="D29" s="20"/>
      <c r="E29" s="20"/>
      <c r="F29" s="20"/>
      <c r="G29" s="20"/>
    </row>
    <row r="30" spans="1:7" x14ac:dyDescent="0.45">
      <c r="A30" s="20"/>
      <c r="B30" s="20"/>
      <c r="C30" s="20"/>
      <c r="D30" s="20"/>
      <c r="E30" s="20"/>
      <c r="F30" s="20"/>
      <c r="G30" s="20"/>
    </row>
    <row r="31" spans="1:7" x14ac:dyDescent="0.45">
      <c r="A31" s="20"/>
      <c r="B31" s="20"/>
      <c r="C31" s="20"/>
      <c r="D31" s="20"/>
      <c r="E31" s="20"/>
      <c r="F31" s="20"/>
      <c r="G31" s="20"/>
    </row>
    <row r="32" spans="1:7" x14ac:dyDescent="0.45">
      <c r="A32" s="20"/>
      <c r="B32" s="20"/>
      <c r="C32" s="20"/>
      <c r="D32" s="20"/>
      <c r="E32" s="20"/>
      <c r="F32" s="20"/>
      <c r="G32" s="20"/>
    </row>
  </sheetData>
  <mergeCells count="5">
    <mergeCell ref="G1:G2"/>
    <mergeCell ref="D1:F1"/>
    <mergeCell ref="A1:A2"/>
    <mergeCell ref="B1:B2"/>
    <mergeCell ref="C1:C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32A5-642D-4CEB-AFA8-5D44DA89B7CC}">
  <dimension ref="A1:E31"/>
  <sheetViews>
    <sheetView workbookViewId="0">
      <selection activeCell="F54" sqref="F54"/>
    </sheetView>
  </sheetViews>
  <sheetFormatPr defaultRowHeight="14.25" x14ac:dyDescent="0.45"/>
  <cols>
    <col min="1" max="5" width="26.46484375" customWidth="1"/>
  </cols>
  <sheetData>
    <row r="1" spans="1:5" ht="45" x14ac:dyDescent="0.45">
      <c r="A1" s="21" t="s">
        <v>622</v>
      </c>
      <c r="B1" s="21" t="s">
        <v>623</v>
      </c>
      <c r="C1" s="21" t="s">
        <v>624</v>
      </c>
      <c r="D1" s="21" t="s">
        <v>625</v>
      </c>
      <c r="E1" s="21" t="s">
        <v>626</v>
      </c>
    </row>
    <row r="2" spans="1:5" x14ac:dyDescent="0.45">
      <c r="A2" s="22" t="s">
        <v>1248</v>
      </c>
      <c r="B2" s="22" t="s">
        <v>1249</v>
      </c>
      <c r="C2" s="22" t="s">
        <v>1250</v>
      </c>
      <c r="D2" s="22" t="s">
        <v>1251</v>
      </c>
      <c r="E2" s="22" t="s">
        <v>1252</v>
      </c>
    </row>
    <row r="3" spans="1:5" x14ac:dyDescent="0.45">
      <c r="A3" s="22" t="s">
        <v>1253</v>
      </c>
      <c r="B3" s="22" t="s">
        <v>1254</v>
      </c>
      <c r="C3" s="22" t="s">
        <v>1255</v>
      </c>
      <c r="D3" s="22" t="s">
        <v>1256</v>
      </c>
      <c r="E3" s="22" t="s">
        <v>1257</v>
      </c>
    </row>
    <row r="4" spans="1:5" x14ac:dyDescent="0.45">
      <c r="A4" s="22" t="s">
        <v>1258</v>
      </c>
      <c r="B4" s="22"/>
      <c r="C4" s="22" t="s">
        <v>1259</v>
      </c>
      <c r="D4" s="22" t="s">
        <v>1260</v>
      </c>
      <c r="E4" s="22"/>
    </row>
    <row r="5" spans="1:5" x14ac:dyDescent="0.45">
      <c r="A5" s="22" t="s">
        <v>1261</v>
      </c>
      <c r="B5" s="22" t="s">
        <v>1262</v>
      </c>
      <c r="C5" s="22" t="s">
        <v>1263</v>
      </c>
      <c r="D5" s="22" t="s">
        <v>1264</v>
      </c>
      <c r="E5" s="22" t="s">
        <v>1265</v>
      </c>
    </row>
    <row r="6" spans="1:5" x14ac:dyDescent="0.45">
      <c r="A6" s="22" t="s">
        <v>1266</v>
      </c>
      <c r="B6" s="22" t="s">
        <v>1267</v>
      </c>
      <c r="C6" s="22" t="s">
        <v>1268</v>
      </c>
      <c r="D6" s="22"/>
      <c r="E6" s="22"/>
    </row>
    <row r="7" spans="1:5" x14ac:dyDescent="0.45">
      <c r="A7" s="22"/>
      <c r="B7" s="22" t="s">
        <v>1269</v>
      </c>
      <c r="C7" s="22" t="s">
        <v>1270</v>
      </c>
      <c r="D7" s="22" t="s">
        <v>1271</v>
      </c>
      <c r="E7" s="22" t="s">
        <v>1272</v>
      </c>
    </row>
    <row r="8" spans="1:5" x14ac:dyDescent="0.45">
      <c r="A8" s="22" t="s">
        <v>1273</v>
      </c>
      <c r="B8" s="22" t="s">
        <v>1274</v>
      </c>
      <c r="C8" s="22" t="s">
        <v>1275</v>
      </c>
      <c r="D8" s="22" t="s">
        <v>1276</v>
      </c>
      <c r="E8" s="22" t="s">
        <v>1277</v>
      </c>
    </row>
    <row r="9" spans="1:5" x14ac:dyDescent="0.45">
      <c r="A9" s="22" t="s">
        <v>1278</v>
      </c>
      <c r="B9" s="22" t="s">
        <v>1279</v>
      </c>
      <c r="C9" s="22"/>
      <c r="D9" s="22" t="s">
        <v>1280</v>
      </c>
      <c r="E9" s="22" t="s">
        <v>1281</v>
      </c>
    </row>
    <row r="10" spans="1:5" x14ac:dyDescent="0.45">
      <c r="A10" s="22" t="s">
        <v>1282</v>
      </c>
      <c r="B10" s="22" t="s">
        <v>1283</v>
      </c>
      <c r="C10" s="22" t="s">
        <v>1284</v>
      </c>
      <c r="D10" s="22" t="s">
        <v>1285</v>
      </c>
      <c r="E10" s="22"/>
    </row>
    <row r="11" spans="1:5" x14ac:dyDescent="0.45">
      <c r="A11" s="22" t="s">
        <v>1286</v>
      </c>
      <c r="B11" s="22" t="s">
        <v>1287</v>
      </c>
      <c r="C11" s="22" t="s">
        <v>1288</v>
      </c>
      <c r="D11" s="22" t="s">
        <v>1289</v>
      </c>
      <c r="E11" s="22" t="s">
        <v>1290</v>
      </c>
    </row>
    <row r="12" spans="1:5" x14ac:dyDescent="0.45">
      <c r="A12" s="22" t="s">
        <v>1291</v>
      </c>
      <c r="B12" s="22" t="s">
        <v>1292</v>
      </c>
      <c r="C12" s="22" t="s">
        <v>1293</v>
      </c>
      <c r="D12" s="22" t="s">
        <v>1294</v>
      </c>
      <c r="E12" s="22" t="s">
        <v>1295</v>
      </c>
    </row>
    <row r="13" spans="1:5" x14ac:dyDescent="0.45">
      <c r="A13" s="22"/>
      <c r="B13" s="22"/>
      <c r="C13" s="22"/>
      <c r="D13" s="22"/>
      <c r="E13" s="22"/>
    </row>
    <row r="14" spans="1:5" x14ac:dyDescent="0.45">
      <c r="A14" s="22"/>
      <c r="B14" s="22"/>
      <c r="C14" s="22"/>
      <c r="D14" s="22"/>
      <c r="E14" s="22"/>
    </row>
    <row r="15" spans="1:5" x14ac:dyDescent="0.45">
      <c r="A15" s="22"/>
      <c r="B15" s="22"/>
      <c r="C15" s="22"/>
      <c r="D15" s="22"/>
      <c r="E15" s="22"/>
    </row>
    <row r="16" spans="1:5" x14ac:dyDescent="0.45">
      <c r="A16" s="22"/>
      <c r="B16" s="22"/>
      <c r="C16" s="22"/>
      <c r="D16" s="22"/>
      <c r="E16" s="22"/>
    </row>
    <row r="17" spans="1:5" x14ac:dyDescent="0.45">
      <c r="A17" s="22"/>
      <c r="B17" s="22"/>
      <c r="C17" s="22"/>
      <c r="D17" s="22"/>
      <c r="E17" s="22"/>
    </row>
    <row r="18" spans="1:5" x14ac:dyDescent="0.45">
      <c r="A18" s="22"/>
      <c r="B18" s="22"/>
      <c r="C18" s="22"/>
      <c r="D18" s="22"/>
      <c r="E18" s="22"/>
    </row>
    <row r="19" spans="1:5" x14ac:dyDescent="0.45">
      <c r="A19" s="22"/>
      <c r="B19" s="22"/>
      <c r="C19" s="22"/>
      <c r="D19" s="22"/>
      <c r="E19" s="22"/>
    </row>
    <row r="20" spans="1:5" x14ac:dyDescent="0.45">
      <c r="A20" s="22"/>
      <c r="B20" s="22"/>
      <c r="C20" s="22"/>
      <c r="D20" s="22"/>
      <c r="E20" s="22"/>
    </row>
    <row r="21" spans="1:5" x14ac:dyDescent="0.45">
      <c r="A21" s="22"/>
      <c r="B21" s="22"/>
      <c r="C21" s="22"/>
      <c r="D21" s="22"/>
      <c r="E21" s="22"/>
    </row>
    <row r="22" spans="1:5" x14ac:dyDescent="0.45">
      <c r="A22" s="22"/>
      <c r="B22" s="22"/>
      <c r="C22" s="22"/>
      <c r="D22" s="22"/>
      <c r="E22" s="22"/>
    </row>
    <row r="23" spans="1:5" x14ac:dyDescent="0.45">
      <c r="A23" s="22"/>
      <c r="B23" s="22"/>
      <c r="C23" s="22"/>
      <c r="D23" s="22"/>
      <c r="E23" s="22"/>
    </row>
    <row r="24" spans="1:5" x14ac:dyDescent="0.45">
      <c r="A24" s="22"/>
      <c r="B24" s="22"/>
      <c r="C24" s="22"/>
      <c r="D24" s="22"/>
      <c r="E24" s="22"/>
    </row>
    <row r="25" spans="1:5" x14ac:dyDescent="0.45">
      <c r="A25" s="22"/>
      <c r="B25" s="22"/>
      <c r="C25" s="22"/>
      <c r="D25" s="22"/>
      <c r="E25" s="22"/>
    </row>
    <row r="26" spans="1:5" x14ac:dyDescent="0.45">
      <c r="A26" s="22"/>
      <c r="B26" s="22"/>
      <c r="C26" s="22"/>
      <c r="D26" s="22"/>
      <c r="E26" s="22"/>
    </row>
    <row r="27" spans="1:5" x14ac:dyDescent="0.45">
      <c r="A27" s="22"/>
      <c r="B27" s="22"/>
      <c r="C27" s="22"/>
      <c r="D27" s="22"/>
      <c r="E27" s="22"/>
    </row>
    <row r="28" spans="1:5" x14ac:dyDescent="0.45">
      <c r="A28" s="22"/>
      <c r="B28" s="22"/>
      <c r="C28" s="22"/>
      <c r="D28" s="22"/>
      <c r="E28" s="22"/>
    </row>
    <row r="29" spans="1:5" x14ac:dyDescent="0.45">
      <c r="A29" s="22"/>
      <c r="B29" s="22"/>
      <c r="C29" s="22"/>
      <c r="D29" s="22"/>
      <c r="E29" s="22"/>
    </row>
    <row r="30" spans="1:5" x14ac:dyDescent="0.45">
      <c r="A30" s="22"/>
      <c r="B30" s="22"/>
      <c r="C30" s="22"/>
      <c r="D30" s="22"/>
      <c r="E30" s="22"/>
    </row>
    <row r="31" spans="1:5" x14ac:dyDescent="0.45">
      <c r="A31" s="22"/>
      <c r="B31" s="22"/>
      <c r="C31" s="22"/>
      <c r="D31" s="22"/>
      <c r="E31" s="22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D37A-87B1-4A18-A8E5-F125014E2AEB}">
  <dimension ref="A1:C31"/>
  <sheetViews>
    <sheetView zoomScale="145" zoomScaleNormal="145" workbookViewId="0">
      <selection activeCell="G15" sqref="G15"/>
    </sheetView>
  </sheetViews>
  <sheetFormatPr defaultRowHeight="14.25" x14ac:dyDescent="0.45"/>
  <cols>
    <col min="1" max="1" width="21.59765625" bestFit="1" customWidth="1"/>
    <col min="2" max="2" width="28.59765625" bestFit="1" customWidth="1"/>
    <col min="3" max="3" width="31.9296875" bestFit="1" customWidth="1"/>
  </cols>
  <sheetData>
    <row r="1" spans="1:3" x14ac:dyDescent="0.45">
      <c r="A1" s="23" t="s">
        <v>219</v>
      </c>
      <c r="B1" s="23" t="s">
        <v>222</v>
      </c>
      <c r="C1" s="23" t="s">
        <v>224</v>
      </c>
    </row>
    <row r="2" spans="1:3" x14ac:dyDescent="0.45">
      <c r="A2" s="22" t="str">
        <f>CONCATENATE("1",A1)</f>
        <v>1Фамилия, имя, отчество</v>
      </c>
      <c r="B2" s="22" t="str">
        <f t="shared" ref="B2:C2" si="0">CONCATENATE("1",B1)</f>
        <v>1Дата начала работы на объекте</v>
      </c>
      <c r="C2" s="22" t="str">
        <f t="shared" si="0"/>
        <v>1Дата окончания работы на объекте</v>
      </c>
    </row>
    <row r="3" spans="1:3" x14ac:dyDescent="0.45">
      <c r="A3" s="22" t="str">
        <f t="shared" ref="A3:A13" si="1">CONCATENATE("1",A2)</f>
        <v>11Фамилия, имя, отчество</v>
      </c>
      <c r="B3" s="22" t="str">
        <f t="shared" ref="B3:B13" si="2">CONCATENATE("1",B2)</f>
        <v>11Дата начала работы на объекте</v>
      </c>
      <c r="C3" s="22" t="str">
        <f t="shared" ref="C3:C13" si="3">CONCATENATE("1",C2)</f>
        <v>11Дата окончания работы на объекте</v>
      </c>
    </row>
    <row r="4" spans="1:3" x14ac:dyDescent="0.45">
      <c r="A4" s="22" t="str">
        <f t="shared" si="1"/>
        <v>111Фамилия, имя, отчество</v>
      </c>
      <c r="B4" s="22" t="str">
        <f t="shared" si="2"/>
        <v>111Дата начала работы на объекте</v>
      </c>
      <c r="C4" s="22" t="str">
        <f t="shared" si="3"/>
        <v>111Дата окончания работы на объекте</v>
      </c>
    </row>
    <row r="5" spans="1:3" x14ac:dyDescent="0.45">
      <c r="A5" s="22" t="str">
        <f t="shared" si="1"/>
        <v>1111Фамилия, имя, отчество</v>
      </c>
      <c r="B5" s="22" t="str">
        <f t="shared" si="2"/>
        <v>1111Дата начала работы на объекте</v>
      </c>
      <c r="C5" s="22" t="str">
        <f t="shared" si="3"/>
        <v>1111Дата окончания работы на объекте</v>
      </c>
    </row>
    <row r="6" spans="1:3" x14ac:dyDescent="0.45">
      <c r="A6" s="22" t="str">
        <f t="shared" si="1"/>
        <v>11111Фамилия, имя, отчество</v>
      </c>
      <c r="B6" s="22" t="str">
        <f t="shared" si="2"/>
        <v>11111Дата начала работы на объекте</v>
      </c>
      <c r="C6" s="22" t="str">
        <f t="shared" si="3"/>
        <v>11111Дата окончания работы на объекте</v>
      </c>
    </row>
    <row r="7" spans="1:3" x14ac:dyDescent="0.45">
      <c r="A7" s="22" t="str">
        <f t="shared" si="1"/>
        <v>111111Фамилия, имя, отчество</v>
      </c>
      <c r="B7" s="22" t="str">
        <f t="shared" si="2"/>
        <v>111111Дата начала работы на объекте</v>
      </c>
      <c r="C7" s="22" t="str">
        <f t="shared" si="3"/>
        <v>111111Дата окончания работы на объекте</v>
      </c>
    </row>
    <row r="8" spans="1:3" x14ac:dyDescent="0.45">
      <c r="A8" s="22" t="str">
        <f t="shared" si="1"/>
        <v>1111111Фамилия, имя, отчество</v>
      </c>
      <c r="B8" s="22" t="str">
        <f t="shared" si="2"/>
        <v>1111111Дата начала работы на объекте</v>
      </c>
      <c r="C8" s="22" t="str">
        <f t="shared" si="3"/>
        <v>1111111Дата окончания работы на объекте</v>
      </c>
    </row>
    <row r="9" spans="1:3" x14ac:dyDescent="0.45">
      <c r="A9" s="22" t="str">
        <f t="shared" si="1"/>
        <v>11111111Фамилия, имя, отчество</v>
      </c>
      <c r="B9" s="22" t="str">
        <f t="shared" si="2"/>
        <v>11111111Дата начала работы на объекте</v>
      </c>
      <c r="C9" s="22" t="str">
        <f t="shared" si="3"/>
        <v>11111111Дата окончания работы на объекте</v>
      </c>
    </row>
    <row r="10" spans="1:3" x14ac:dyDescent="0.45">
      <c r="A10" s="22" t="str">
        <f t="shared" si="1"/>
        <v>111111111Фамилия, имя, отчество</v>
      </c>
      <c r="B10" s="22" t="str">
        <f t="shared" si="2"/>
        <v>111111111Дата начала работы на объекте</v>
      </c>
      <c r="C10" s="22" t="str">
        <f t="shared" si="3"/>
        <v>111111111Дата окончания работы на объекте</v>
      </c>
    </row>
    <row r="11" spans="1:3" x14ac:dyDescent="0.45">
      <c r="A11" s="22" t="str">
        <f t="shared" si="1"/>
        <v>1111111111Фамилия, имя, отчество</v>
      </c>
      <c r="B11" s="22" t="str">
        <f t="shared" si="2"/>
        <v>1111111111Дата начала работы на объекте</v>
      </c>
      <c r="C11" s="22" t="str">
        <f t="shared" si="3"/>
        <v>1111111111Дата окончания работы на объекте</v>
      </c>
    </row>
    <row r="12" spans="1:3" x14ac:dyDescent="0.45">
      <c r="A12" s="22" t="str">
        <f t="shared" si="1"/>
        <v>11111111111Фамилия, имя, отчество</v>
      </c>
      <c r="B12" s="22" t="str">
        <f t="shared" si="2"/>
        <v>11111111111Дата начала работы на объекте</v>
      </c>
      <c r="C12" s="22" t="str">
        <f t="shared" si="3"/>
        <v>11111111111Дата окончания работы на объекте</v>
      </c>
    </row>
    <row r="13" spans="1:3" x14ac:dyDescent="0.45">
      <c r="A13" s="22" t="str">
        <f t="shared" si="1"/>
        <v>111111111111Фамилия, имя, отчество</v>
      </c>
      <c r="B13" s="22" t="str">
        <f t="shared" si="2"/>
        <v>111111111111Дата начала работы на объекте</v>
      </c>
      <c r="C13" s="22" t="str">
        <f t="shared" si="3"/>
        <v>111111111111Дата окончания работы на объекте</v>
      </c>
    </row>
    <row r="14" spans="1:3" x14ac:dyDescent="0.45">
      <c r="A14" s="22"/>
      <c r="B14" s="22"/>
      <c r="C14" s="22"/>
    </row>
    <row r="15" spans="1:3" x14ac:dyDescent="0.45">
      <c r="A15" s="22"/>
      <c r="B15" s="22"/>
      <c r="C15" s="22"/>
    </row>
    <row r="16" spans="1:3" x14ac:dyDescent="0.45">
      <c r="A16" s="22"/>
      <c r="B16" s="22"/>
      <c r="C16" s="22"/>
    </row>
    <row r="17" spans="1:3" x14ac:dyDescent="0.45">
      <c r="A17" s="22"/>
      <c r="B17" s="22"/>
      <c r="C17" s="22"/>
    </row>
    <row r="18" spans="1:3" x14ac:dyDescent="0.45">
      <c r="A18" s="22"/>
      <c r="B18" s="22"/>
      <c r="C18" s="22"/>
    </row>
    <row r="19" spans="1:3" x14ac:dyDescent="0.45">
      <c r="A19" s="22"/>
      <c r="B19" s="22"/>
      <c r="C19" s="22"/>
    </row>
    <row r="20" spans="1:3" x14ac:dyDescent="0.45">
      <c r="A20" s="22"/>
      <c r="B20" s="22"/>
      <c r="C20" s="22"/>
    </row>
    <row r="21" spans="1:3" x14ac:dyDescent="0.45">
      <c r="A21" s="22"/>
      <c r="B21" s="22"/>
      <c r="C21" s="22"/>
    </row>
    <row r="22" spans="1:3" x14ac:dyDescent="0.45">
      <c r="A22" s="22"/>
      <c r="B22" s="22"/>
      <c r="C22" s="22"/>
    </row>
    <row r="23" spans="1:3" x14ac:dyDescent="0.45">
      <c r="A23" s="22"/>
      <c r="B23" s="22"/>
      <c r="C23" s="22"/>
    </row>
    <row r="24" spans="1:3" x14ac:dyDescent="0.45">
      <c r="A24" s="22"/>
      <c r="B24" s="22"/>
      <c r="C24" s="22"/>
    </row>
    <row r="25" spans="1:3" x14ac:dyDescent="0.45">
      <c r="A25" s="22"/>
      <c r="B25" s="22"/>
      <c r="C25" s="22"/>
    </row>
    <row r="26" spans="1:3" x14ac:dyDescent="0.45">
      <c r="A26" s="22"/>
      <c r="B26" s="22"/>
      <c r="C26" s="22"/>
    </row>
    <row r="27" spans="1:3" x14ac:dyDescent="0.45">
      <c r="A27" s="22"/>
      <c r="B27" s="22"/>
      <c r="C27" s="22"/>
    </row>
    <row r="28" spans="1:3" x14ac:dyDescent="0.45">
      <c r="A28" s="22"/>
      <c r="B28" s="22"/>
      <c r="C28" s="22"/>
    </row>
    <row r="29" spans="1:3" x14ac:dyDescent="0.45">
      <c r="A29" s="22"/>
      <c r="B29" s="22"/>
      <c r="C29" s="22"/>
    </row>
    <row r="30" spans="1:3" x14ac:dyDescent="0.45">
      <c r="A30" s="22"/>
      <c r="B30" s="22"/>
      <c r="C30" s="22"/>
    </row>
    <row r="31" spans="1:3" x14ac:dyDescent="0.45">
      <c r="A31" s="22"/>
      <c r="B31" s="22"/>
      <c r="C31" s="2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9471-2909-4F1E-ACEA-55859E884AD0}">
  <dimension ref="A1:Y15"/>
  <sheetViews>
    <sheetView workbookViewId="0">
      <selection activeCell="D59" sqref="D59"/>
    </sheetView>
  </sheetViews>
  <sheetFormatPr defaultRowHeight="14.25" x14ac:dyDescent="0.45"/>
  <cols>
    <col min="1" max="1" width="9.265625" bestFit="1" customWidth="1"/>
    <col min="3" max="3" width="13.9296875" bestFit="1" customWidth="1"/>
  </cols>
  <sheetData>
    <row r="1" spans="1:25" x14ac:dyDescent="0.45">
      <c r="A1" t="s">
        <v>2</v>
      </c>
      <c r="C1" t="s">
        <v>17</v>
      </c>
      <c r="E1" t="s">
        <v>32</v>
      </c>
    </row>
    <row r="2" spans="1:25" x14ac:dyDescent="0.45">
      <c r="A2" t="s">
        <v>3</v>
      </c>
      <c r="C2" t="s">
        <v>18</v>
      </c>
      <c r="E2" t="s">
        <v>33</v>
      </c>
    </row>
    <row r="3" spans="1:25" x14ac:dyDescent="0.45">
      <c r="A3" t="s">
        <v>4</v>
      </c>
      <c r="C3" t="s">
        <v>19</v>
      </c>
      <c r="E3" t="s">
        <v>34</v>
      </c>
    </row>
    <row r="4" spans="1:25" x14ac:dyDescent="0.45">
      <c r="A4" t="s">
        <v>5</v>
      </c>
      <c r="C4" t="s">
        <v>20</v>
      </c>
      <c r="E4" t="s">
        <v>35</v>
      </c>
    </row>
    <row r="5" spans="1:25" x14ac:dyDescent="0.45">
      <c r="A5" t="s">
        <v>6</v>
      </c>
      <c r="C5" t="s">
        <v>21</v>
      </c>
      <c r="E5" t="s">
        <v>36</v>
      </c>
      <c r="Y5" t="s">
        <v>1</v>
      </c>
    </row>
    <row r="6" spans="1:25" x14ac:dyDescent="0.45">
      <c r="A6" t="s">
        <v>7</v>
      </c>
      <c r="C6" t="s">
        <v>22</v>
      </c>
      <c r="E6" t="s">
        <v>37</v>
      </c>
    </row>
    <row r="7" spans="1:25" x14ac:dyDescent="0.45">
      <c r="A7" t="s">
        <v>8</v>
      </c>
      <c r="C7" t="s">
        <v>23</v>
      </c>
      <c r="E7" t="s">
        <v>38</v>
      </c>
    </row>
    <row r="8" spans="1:25" x14ac:dyDescent="0.45">
      <c r="A8" t="s">
        <v>9</v>
      </c>
      <c r="C8" t="s">
        <v>24</v>
      </c>
      <c r="E8" t="s">
        <v>39</v>
      </c>
    </row>
    <row r="9" spans="1:25" x14ac:dyDescent="0.45">
      <c r="A9" t="s">
        <v>10</v>
      </c>
      <c r="C9" t="s">
        <v>25</v>
      </c>
      <c r="E9" t="s">
        <v>40</v>
      </c>
    </row>
    <row r="10" spans="1:25" x14ac:dyDescent="0.45">
      <c r="A10" t="s">
        <v>11</v>
      </c>
      <c r="C10" t="s">
        <v>26</v>
      </c>
      <c r="E10" t="s">
        <v>41</v>
      </c>
    </row>
    <row r="11" spans="1:25" x14ac:dyDescent="0.45">
      <c r="A11" t="s">
        <v>12</v>
      </c>
      <c r="C11" t="s">
        <v>27</v>
      </c>
      <c r="E11" t="s">
        <v>42</v>
      </c>
    </row>
    <row r="12" spans="1:25" x14ac:dyDescent="0.45">
      <c r="A12" t="s">
        <v>13</v>
      </c>
      <c r="C12" t="s">
        <v>28</v>
      </c>
      <c r="E12" t="s">
        <v>43</v>
      </c>
    </row>
    <row r="13" spans="1:25" x14ac:dyDescent="0.45">
      <c r="A13" t="s">
        <v>14</v>
      </c>
      <c r="C13" t="s">
        <v>29</v>
      </c>
      <c r="E13" t="s">
        <v>44</v>
      </c>
    </row>
    <row r="14" spans="1:25" x14ac:dyDescent="0.45">
      <c r="A14" t="s">
        <v>15</v>
      </c>
      <c r="C14" t="s">
        <v>30</v>
      </c>
      <c r="E14" t="s">
        <v>45</v>
      </c>
    </row>
    <row r="15" spans="1:25" x14ac:dyDescent="0.45">
      <c r="A15" t="s">
        <v>16</v>
      </c>
      <c r="C15" t="s">
        <v>31</v>
      </c>
      <c r="E15" t="s">
        <v>46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Основные переменные</vt:lpstr>
      <vt:lpstr>АСР</vt:lpstr>
      <vt:lpstr>Перечень подрядных организаций</vt:lpstr>
      <vt:lpstr>ЖСР Персонал</vt:lpstr>
      <vt:lpstr>ЖСР Список сварщиков</vt:lpstr>
      <vt:lpstr>ЖСР Таблица выполнения работ</vt:lpstr>
      <vt:lpstr>ЖМСК Список персонала</vt:lpstr>
      <vt:lpstr>СПИСКИ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Мейирман Нурпеисов</dc:creator>
  <cp:lastModifiedBy>Мейирман Нурпеисов</cp:lastModifiedBy>
  <dcterms:created xsi:type="dcterms:W3CDTF">2015-06-05T18:19:34Z</dcterms:created>
  <dcterms:modified xsi:type="dcterms:W3CDTF">2023-08-08T12:36:13Z</dcterms:modified>
</cp:coreProperties>
</file>