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<sst xmlns="http://schemas.openxmlformats.org/spreadsheetml/2006/main" count="3" uniqueCount="3">
  <si>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الروايه</t>
  </si>
  <si>
    <t>المؤلف</t>
  </si>
  <si>
    <t>البلد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</si>
</sst>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readingOrder="2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7"/>
  <sheetViews>
    <sheetView rightToLeft="1" tabSelected="1" workbookViewId="0"/>
  </sheetViews>
  <sheetFormatPr defaultRowHeight="15"/>
  <cols>
    <col min="2" max="4" width="20.7109375" style="1" customWidth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>
        <v>1</v>
      </c>
      <c r="B2" s="1">
        <f>HYPERLINK("https://ar.wikipedia.org/wiki/%D8%A7%D9%84%D8%AB%D9%84%D8%A7%D8%AB%D9%8A%D8%A9_(%D9%86%D8%AC%D9%8A%D8%A8_%D9%85%D8%AD%D9%81%D9%88%D8%B8)", "الثلاثية")</f>
        <v>0</v>
      </c>
      <c r="C2" s="1">
        <f>HYPERLINK("https://ar.wikipedia.org/wiki/%D9%86%D8%AC%D9%8A%D8%A8_%D9%85%D8%AD%D9%81%D9%88%D8%B8", "نجيب محفوظ")</f>
        <v>0</v>
      </c>
      <c r="D2" s="1">
        <f>HYPERLINK("https://ar.wikipedia.org/wiki/%D9%85%D8%B5%D8%B1", "مصر")</f>
        <v>0</v>
      </c>
    </row>
    <row r="3" spans="1:4">
      <c r="A3" s="2">
        <v>2</v>
      </c>
      <c r="B3" s="1">
        <f>HYPERLINK("https://ar.wikipedia.org/wiki/%D8%A7%D9%84%D8%A8%D8%AD%D8%AB_%D8%B9%D9%86_%D9%88%D9%84%D9%8A%D8%AF_%D9%85%D8%B3%D8%B9%D9%88%D8%AF_(%D8%B1%D9%88%D8%A7%D9%8A%D8%A9)", "البحث عن وليد مسعود")</f>
        <v>0</v>
      </c>
      <c r="C3" s="1">
        <f>HYPERLINK("https://ar.wikipedia.org/wiki/%D8%AC%D8%A8%D8%B1%D8%A7_%D8%A5%D8%A8%D8%B1%D8%A7%D9%87%D9%8A%D9%85_%D8%AC%D8%A8%D8%B1%D8%A7", "جبرا إبراهيم جبرا")</f>
        <v>0</v>
      </c>
      <c r="D3" s="1">
        <f>HYPERLINK("https://ar.wikipedia.org/wiki/%D8%AF%D9%88%D9%84%D8%A9_%D9%81%D9%84%D8%B3%D8%B7%D9%8A%D9%86", "فلسطين")</f>
        <v>0</v>
      </c>
    </row>
    <row r="4" spans="1:4">
      <c r="A4" s="2">
        <v>3</v>
      </c>
      <c r="B4" s="1">
        <f>HYPERLINK("https://ar.wikipedia.org/wiki/%D8%B4%D8%B1%D9%81_(%D8%B1%D9%88%D8%A7%D9%8A%D8%A9)", "شرف")</f>
        <v>0</v>
      </c>
      <c r="C4" s="1">
        <f>HYPERLINK("https://ar.wikipedia.org/wiki/%D8%B5%D9%86%D8%B9_%D8%A7%D9%84%D9%84%D9%87_%D8%A5%D8%A8%D8%B1%D8%A7%D9%87%D9%8A%D9%85", "صنع الله إبراهيم")</f>
        <v>0</v>
      </c>
      <c r="D4" s="1">
        <f>HYPERLINK("https://ar.wikipedia.org/wiki/%D9%85%D8%B5%D8%B1", "مصر")</f>
        <v>0</v>
      </c>
    </row>
    <row r="5" spans="1:4">
      <c r="A5" s="2">
        <v>4</v>
      </c>
      <c r="B5" s="1">
        <f>HYPERLINK("https://ar.wikipedia.org/wiki/%D8%A7%D9%84%D8%AD%D8%B1%D8%A8_%D9%81%D9%8A_%D8%A8%D8%B1_%D9%85%D8%B5%D8%B1", "الحرب في بر مصر")</f>
        <v>0</v>
      </c>
      <c r="C5" s="1">
        <f>HYPERLINK("https://ar.wikipedia.org/wiki/%D9%8A%D9%88%D8%B3%D9%81_%D8%A7%D9%84%D9%82%D8%B9%D9%8A%D8%AF", "يوسف القعيد")</f>
        <v>0</v>
      </c>
      <c r="D5" s="1">
        <f>HYPERLINK("https://ar.wikipedia.org/wiki/%D9%85%D8%B5%D8%B1", "مصر")</f>
        <v>0</v>
      </c>
    </row>
    <row r="6" spans="1:4">
      <c r="A6" s="2">
        <v>5</v>
      </c>
      <c r="B6" s="1">
        <f>HYPERLINK("https://ar.wikipedia.org/wiki/%D8%B1%D8%AC%D8%A7%D9%84_%D9%81%D9%8A_%D8%A7%D9%84%D8%B4%D9%85%D8%B3_(%D8%B1%D9%88%D8%A7%D9%8A%D8%A9)", "رجال في الشمس")</f>
        <v>0</v>
      </c>
      <c r="C6" s="1">
        <f>HYPERLINK("https://ar.wikipedia.org/wiki/%D8%BA%D8%B3%D8%A7%D9%86_%D9%83%D9%86%D9%81%D8%A7%D9%86%D9%8A", "غسان كنفاني")</f>
        <v>0</v>
      </c>
      <c r="D6" s="1">
        <f>HYPERLINK("https://ar.wikipedia.org/wiki/%D8%AF%D9%88%D9%84%D8%A9_%D9%81%D9%84%D8%B3%D8%B7%D9%8A%D9%86", "فلسطين")</f>
        <v>0</v>
      </c>
    </row>
    <row r="7" spans="1:4">
      <c r="A7" s="2">
        <v>6</v>
      </c>
      <c r="B7" s="1">
        <f>HYPERLINK("https://ar.wikipedia.org/wiki/الوقائع الغريبة في اختفاء سعيد أبي النحس المتشائل", "الوقائع الغريبة في اختفاء سعيد أبي النحس المتشائل")</f>
        <v>0</v>
      </c>
      <c r="C7" s="1">
        <f>HYPERLINK("https://ar.wikipedia.org/wiki/%D8%A5%D9%85%D9%8A%D9%84_%D8%AD%D8%A8%D9%8A%D8%A8%D9%8A", "إميل حبيبي")</f>
        <v>0</v>
      </c>
      <c r="D7" s="1">
        <f>HYPERLINK("https://ar.wikipedia.org/wiki/%D8%AF%D9%88%D9%84%D8%A9_%D9%81%D9%84%D8%B3%D8%B7%D9%8A%D9%86", "فلسطين")</f>
        <v>0</v>
      </c>
    </row>
    <row r="8" spans="1:4">
      <c r="A8" s="2">
        <v>7</v>
      </c>
      <c r="B8" s="1">
        <f>HYPERLINK("https://ar.wikipedia.org/wiki/%D8%A7%D9%84%D8%B2%D9%85%D9%86_%D8%A7%D9%84%D9%85%D9%88%D8%AD%D8%B4", "الزمن الموحش")</f>
        <v>0</v>
      </c>
      <c r="C8" s="1">
        <f>HYPERLINK("https://ar.wikipedia.org/wiki/%D8%AD%D9%8A%D8%AF%D8%B1_%D8%AD%D9%8A%D8%AF%D8%B1", "حيدر حيدر")</f>
        <v>0</v>
      </c>
      <c r="D8" s="1">
        <f>HYPERLINK("https://ar.wikipedia.org/wiki/%D8%B3%D9%88%D8%B1%D9%8A%D8%A7", "سوريا")</f>
        <v>0</v>
      </c>
    </row>
    <row r="9" spans="1:4">
      <c r="A9" s="2">
        <v>8</v>
      </c>
      <c r="B9" s="1">
        <f>HYPERLINK("https://ar.wikipedia.org/wiki/%D8%B1%D8%A7%D9%85%D8%A9_%D9%88%D8%A7%D9%84%D8%AA%D9%86%D9%8A%D9%86", "رامة والتنين")</f>
        <v>0</v>
      </c>
      <c r="C9" s="1">
        <f>HYPERLINK("https://ar.wikipedia.org/wiki/%D8%A5%D8%AF%D9%88%D8%A7%D8%B1_%D8%AE%D8%B1%D8%A7%D8%B7", "إدوار الخراط")</f>
        <v>0</v>
      </c>
      <c r="D9" s="1">
        <f>HYPERLINK("https://ar.wikipedia.org/wiki/%D9%85%D8%B5%D8%B1", "مصر")</f>
        <v>0</v>
      </c>
    </row>
    <row r="10" spans="1:4">
      <c r="A10" s="2">
        <v>9</v>
      </c>
      <c r="B10" s="1">
        <f>HYPERLINK("https://ar.wikipedia.org/wiki/%D8%AD%D8%AF%D8%AB_%D8%A3%D8%A8%D9%88_%D9%87%D8%B1%D9%8A%D8%B1%D8%A9_%D9%82%D8%A7%D9%84", "حدث أبو هريرة قال")</f>
        <v>0</v>
      </c>
      <c r="C10" s="1">
        <f>HYPERLINK("https://ar.wikipedia.org/wiki/%D9%85%D8%AD%D9%85%D9%88%D8%AF_%D8%A7%D9%84%D9%85%D8%B3%D8%B9%D8%AF%D9%8A", "محمود المسعدي")</f>
        <v>0</v>
      </c>
      <c r="D10" s="1">
        <f>HYPERLINK("https://ar.wikipedia.org/wiki/%D8%AA%D9%88%D9%86%D8%B3", "تونس")</f>
        <v>0</v>
      </c>
    </row>
    <row r="11" spans="1:4">
      <c r="A11" s="2">
        <v>10</v>
      </c>
      <c r="B11" s="1">
        <f>HYPERLINK("https://ar.wikipedia.org/wiki/%D9%83%D9%88%D8%A7%D8%A8%D9%8A%D8%B3_%D8%A8%D9%8A%D8%B1%D9%88%D8%AA", "كوابيس بيروت")</f>
        <v>0</v>
      </c>
      <c r="C11" s="1">
        <f>HYPERLINK("https://ar.wikipedia.org/wiki/%D8%BA%D8%A7%D8%AF%D8%A9_%D8%A7%D9%84%D8%B3%D9%85%D8%A7%D9%86", "غادة السمان")</f>
        <v>0</v>
      </c>
      <c r="D11" s="1">
        <f>HYPERLINK("https://ar.wikipedia.org/wiki/%D8%B3%D9%88%D8%B1%D9%8A%D8%A7", "سوريا")</f>
        <v>0</v>
      </c>
    </row>
    <row r="12" spans="1:4">
      <c r="A12" s="2">
        <v>11</v>
      </c>
      <c r="B12" s="1">
        <f>HYPERLINK("https://ar.wikipedia.org/wiki/%D8%A7%D9%84%D9%85%D8%AC%D9%88%D8%B3_(%D8%B1%D9%88%D8%A7%D9%8A%D8%A9)", "المجوس")</f>
        <v>0</v>
      </c>
      <c r="C12" s="1">
        <f>HYPERLINK("https://ar.wikipedia.org/wiki/%D8%A5%D8%A8%D8%B1%D8%A7%D9%87%D9%8A%D9%85_%D8%A7%D9%84%D9%83%D9%88%D9%86%D9%8A", "إبراهيم الكوني")</f>
        <v>0</v>
      </c>
      <c r="D12" s="1">
        <f>HYPERLINK("https://ar.wikipedia.org/wiki/%D9%84%D9%8A%D8%A8%D9%8A%D8%A7", "ليبيا")</f>
        <v>0</v>
      </c>
    </row>
    <row r="13" spans="1:4">
      <c r="A13" s="2">
        <v>12</v>
      </c>
      <c r="B13" s="1">
        <f>HYPERLINK("https://ar.wikipedia.org/wiki/%D8%A7%D9%84%D9%88%D8%B4%D9%85_(%D8%B1%D9%88%D8%A7%D9%8A%D8%A9)", "الوشم")</f>
        <v>0</v>
      </c>
      <c r="C13" s="1">
        <f>HYPERLINK("https://ar.wikipedia.org/wiki/%D8%B9%D8%A8%D8%AF_%D8%A7%D9%84%D8%B1%D8%AD%D9%85%D9%86_%D9%85%D8%AC%D9%8A%D8%AF_%D8%A7%D9%84%D8%B1%D8%A8%D9%8A%D8%B9%D9%8A", "عبد الرحمن مجيد الربيعي")</f>
        <v>0</v>
      </c>
      <c r="D13" s="1">
        <f>HYPERLINK("https://ar.wikipedia.org/wiki/%D8%A7%D9%84%D8%B9%D8%B1%D8%A7%D9%82", "العراق")</f>
        <v>0</v>
      </c>
    </row>
    <row r="14" spans="1:4">
      <c r="A14" s="2">
        <v>13</v>
      </c>
      <c r="B14" s="1">
        <f>HYPERLINK("https://ar.wikipedia.org/wiki/%D8%A7%D9%84%D8%B1%D8%AC%D8%B9_%D8%A7%D9%84%D8%A8%D8%B9%D9%8A%D8%AF_(%D8%B1%D9%88%D8%A7%D9%8A%D8%A9)", "الرجع البعيد")</f>
        <v>0</v>
      </c>
      <c r="C14" s="1">
        <f>HYPERLINK("https://ar.wikipedia.org/wiki/%D9%81%D8%A4%D8%A7%D8%AF_%D8%A7%D9%84%D8%AA%D9%83%D8%B1%D9%84%D9%8A", "فؤاد التكرلي")</f>
        <v>0</v>
      </c>
      <c r="D14" s="1">
        <f>HYPERLINK("https://ar.wikipedia.org/wiki/%D8%A7%D9%84%D8%B9%D8%B1%D8%A7%D9%82", "العراق")</f>
        <v>0</v>
      </c>
    </row>
    <row r="15" spans="1:4">
      <c r="A15" s="2">
        <v>14</v>
      </c>
      <c r="B15" s="1">
        <f>HYPERLINK("https://ar.wikipedia.org/wiki/%D8%A7%D9%84%D8%B4%D8%B1%D8%A7%D8%B9_%D9%88%D8%A7%D9%84%D8%B9%D8%A7%D8%B5%D9%81%D8%A9_(%D8%B1%D9%88%D8%A7%D9%8A%D8%A9)", "الشراع والعاصفة")</f>
        <v>0</v>
      </c>
      <c r="C15" s="1">
        <f>HYPERLINK("https://ar.wikipedia.org/wiki/%D8%AD%D9%86%D8%A7_%D9%85%D9%8A%D9%86%D9%87", "حنا مينه")</f>
        <v>0</v>
      </c>
      <c r="D15" s="1">
        <f>HYPERLINK("https://ar.wikipedia.org/wiki/%D8%B3%D9%88%D8%B1%D9%8A%D8%A7", "سوريا")</f>
        <v>0</v>
      </c>
    </row>
    <row r="16" spans="1:4">
      <c r="A16" s="2">
        <v>15</v>
      </c>
      <c r="B16" s="1">
        <f>HYPERLINK("https://ar.wikipedia.org/wiki/%D8%A7%D9%84%D8%B2%D9%8A%D9%86%D9%8A_%D8%A8%D8%B1%D9%83%D8%A7%D8%AA_(%D8%AA%D9%88%D8%B6%D9%8A%D8%AD)", "الزيني بركات")</f>
        <v>0</v>
      </c>
      <c r="C16" s="1">
        <f>HYPERLINK("https://ar.wikipedia.org/wiki/%D8%AC%D9%85%D8%A7%D9%84_%D8%A7%D9%84%D8%BA%D9%8A%D8%B7%D8%A7%D9%86%D9%8A", "جمال الغيطاني")</f>
        <v>0</v>
      </c>
      <c r="D16" s="1">
        <f>HYPERLINK("https://ar.wikipedia.org/wiki/%D9%85%D8%B5%D8%B1", "مصر")</f>
        <v>0</v>
      </c>
    </row>
    <row r="17" spans="1:4">
      <c r="A17" s="2">
        <v>16</v>
      </c>
      <c r="B17" s="1">
        <f>HYPERLINK("https://ar.wikipedia.org/wiki/%D8%B3%D8%A3%D9%87%D8%A8%D9%83_%D9%85%D8%AF%D9%8A%D9%86%D8%A9_%D8%A3%D8%AE%D8%B1%D9%89_(%D8%B1%D9%88%D8%A7%D9%8A%D8%A9_%D8%AB%D9%84%D8%A7%D8%AB%D9%8A%D8%A9)", "ثلاثية 'سأهبك مدينة أخرى'")</f>
        <v>0</v>
      </c>
      <c r="C17" s="1">
        <f>HYPERLINK("https://ar.wikipedia.org/wiki/%D8%A3%D8%AD%D9%85%D8%AF_%D8%A5%D8%A8%D8%B1%D8%A7%D9%87%D9%8A%D9%85_%D8%A7%D9%84%D9%81%D9%82%D9%8A%D9%87", "أحمد إبراهيم الفقيه")</f>
        <v>0</v>
      </c>
      <c r="D17" s="1">
        <f>HYPERLINK("https://ar.wikipedia.org/wiki/%D9%84%D9%8A%D8%A8%D9%8A%D8%A7", "ليبيا")</f>
        <v>0</v>
      </c>
    </row>
    <row r="18" spans="1:4">
      <c r="A18" s="2">
        <v>17</v>
      </c>
      <c r="B18" s="1">
        <f>HYPERLINK("https://ar.wikipedia.org/wiki/%D8%A3%D9%86%D8%A7_%D8%A3%D8%AD%D9%8A%D8%A7", "أنا أحيا")</f>
        <v>0</v>
      </c>
      <c r="C18" s="1">
        <f>HYPERLINK("https://ar.wikipedia.org/wiki/%D9%84%D9%8A%D9%84%D9%89_%D8%A8%D8%B9%D9%84%D8%A8%D9%83%D9%8A", "ليلى بعلبكي")</f>
        <v>0</v>
      </c>
      <c r="D18" s="1">
        <f>HYPERLINK("https://ar.wikipedia.org/wiki/%D9%84%D8%A8%D9%86%D8%A7%D9%86", "لبنان")</f>
        <v>0</v>
      </c>
    </row>
    <row r="19" spans="1:4">
      <c r="A19" s="2">
        <v>18</v>
      </c>
      <c r="B19" s="1">
        <f>HYPERLINK("https://ar.wikipedia.org/wiki/%D9%84%D8%A7_%D8%A3%D8%AD%D8%AF_%D9%8A%D9%86%D8%A7%D9%85_%D9%81%D9%8A_%D8%A7%D9%84%D8%A5%D8%B3%D9%83%D9%86%D8%AF%D8%B1%D9%8A%D8%A9", "لا أحد ينام في الإسكندرية")</f>
        <v>0</v>
      </c>
      <c r="C19" s="1">
        <f>HYPERLINK("https://ar.wikipedia.org/wiki/%D8%A5%D8%A8%D8%B1%D8%A7%D9%87%D9%8A%D9%85_%D8%B9%D8%A8%D8%AF_%D8%A7%D9%84%D9%85%D8%AC%D9%8A%D8%AF", "إبراهيم عبد المجيد")</f>
        <v>0</v>
      </c>
      <c r="D19" s="1">
        <f>HYPERLINK("https://ar.wikipedia.org/wiki/%D9%85%D8%B5%D8%B1", "مصر")</f>
        <v>0</v>
      </c>
    </row>
    <row r="20" spans="1:4">
      <c r="A20" s="2">
        <v>19</v>
      </c>
      <c r="B20" s="1">
        <f>HYPERLINK("https://ar.wikipedia.org/wiki/%D8%A7%D9%84%D8%AD%D8%A8_%D9%81%D9%8A_%D8%A7%D9%84%D9%85%D9%86%D9%81%D9%89", "الحب في المنفى")</f>
        <v>0</v>
      </c>
      <c r="C20" s="1">
        <f>HYPERLINK("https://ar.wikipedia.org/wiki/%D8%A8%D9%87%D8%A7%D8%A1_%D8%B7%D8%A7%D9%87%D8%B1", "بهاء طاهر")</f>
        <v>0</v>
      </c>
      <c r="D20" s="1">
        <f>HYPERLINK("https://ar.wikipedia.org/wiki/%D9%85%D8%B5%D8%B1", "مصر")</f>
        <v>0</v>
      </c>
    </row>
    <row r="21" spans="1:4">
      <c r="A21" s="2">
        <v>20</v>
      </c>
      <c r="B21" s="1">
        <f>HYPERLINK("https://ar.wikipedia.org/wiki/%D9%85%D8%AF%D8%A7%D8%B1%D8%A7%D8%AA_%D8%A7%D9%84%D8%B4%D8%B1%D9%82", "مدارات الشرق")</f>
        <v>0</v>
      </c>
      <c r="C21" s="1">
        <f>HYPERLINK("https://ar.wikipedia.org/wiki/%D9%86%D8%A8%D9%8A%D9%84_%D8%B3%D9%84%D9%8A%D9%85%D8%A7%D9%86", "نبيل سليمان")</f>
        <v>0</v>
      </c>
      <c r="D21" s="1">
        <f>HYPERLINK("https://ar.wikipedia.org/wiki/%D8%B3%D9%88%D8%B1%D9%8A%D8%A7", "سوريا")</f>
        <v>0</v>
      </c>
    </row>
    <row r="22" spans="1:4">
      <c r="A22" s="2">
        <v>21</v>
      </c>
      <c r="B22" s="1">
        <f>HYPERLINK("https://ar.wikipedia.org/wiki/%D8%A7%D9%84%D9%88%D8%A8%D8%A7%D8%A1_(%D8%B1%D9%88%D8%A7%D9%8A%D8%A9)", "الوباء")</f>
        <v>0</v>
      </c>
      <c r="C22" s="1">
        <f>HYPERLINK("https://ar.wikipedia.org/wiki/%D9%87%D8%A7%D9%86%D9%8A_%D8%A7%D9%84%D8%B1%D8%A7%D9%87%D8%A8", "هاني الراهب")</f>
        <v>0</v>
      </c>
      <c r="D22" s="1">
        <f>HYPERLINK("https://ar.wikipedia.org/wiki/%D8%B3%D9%88%D8%B1%D9%8A%D8%A7", "سوريا")</f>
        <v>0</v>
      </c>
    </row>
    <row r="23" spans="1:4">
      <c r="A23" s="2">
        <v>22</v>
      </c>
      <c r="B23" s="1">
        <f>HYPERLINK("https://ar.wikipedia.org/wiki/%D8%A7%D9%84%D8%AD%D8%B1%D8%A7%D9%85_(%D8%B1%D9%88%D8%A7%D9%8A%D8%A9)", "الحرام")</f>
        <v>0</v>
      </c>
      <c r="C23" s="1">
        <f>HYPERLINK("https://ar.wikipedia.org/wiki/%D9%8A%D9%88%D8%B3%D9%81_%D8%A5%D8%AF%D8%B1%D9%8A%D8%B3", "يوسف ادريس")</f>
        <v>0</v>
      </c>
      <c r="D23" s="1">
        <f>HYPERLINK("https://ar.wikipedia.org/wiki/%D9%85%D8%B5%D8%B1", "مصر")</f>
        <v>0</v>
      </c>
    </row>
    <row r="24" spans="1:4">
      <c r="A24" s="2">
        <v>23</v>
      </c>
      <c r="B24" s="1">
        <f>HYPERLINK("https://ar.wikipedia.org/wiki/%D9%84%D9%8A%D9%84%D8%A9_%D8%A7%D9%84%D8%B3%D9%86%D9%88%D8%A7%D8%AA_%D8%A7%D9%84%D8%B9%D8%B4%D8%B1", "ليلة السنوات العشر")</f>
        <v>0</v>
      </c>
      <c r="C24" s="1">
        <f>HYPERLINK("https://ar.wikipedia.org/wiki/%D9%85%D8%AD%D9%85%D8%AF_%D8%A7%D9%84%D8%B5%D8%A7%D9%84%D8%AD_%D8%A7%D9%84%D8%AC%D8%A7%D8%A8%D8%B1%D9%8A", "محمد صالح الجابري")</f>
        <v>0</v>
      </c>
      <c r="D24" s="1">
        <f>HYPERLINK("https://ar.wikipedia.org/wiki/%D8%AA%D9%88%D9%86%D8%B3", "تونس")</f>
        <v>0</v>
      </c>
    </row>
    <row r="25" spans="1:4">
      <c r="A25" s="2">
        <v>24</v>
      </c>
      <c r="B25" s="1">
        <f>HYPERLINK("https://ar.wikipedia.org/wiki/%D9%85%D9%88%D8%B3%D9%85_%D8%A7%D9%84%D9%87%D8%AC%D8%B1%D8%A9_%D8%A5%D9%84%D9%89_%D8%A7%D9%84%D8%B4%D9%85%D8%A7%D9%84", "موسم الهجرة إلى الشمال")</f>
        <v>0</v>
      </c>
      <c r="C25" s="1">
        <f>HYPERLINK("https://ar.wikipedia.org/wiki/%D8%A7%D9%84%D8%B7%D9%8A%D8%A8_%D8%B5%D8%A7%D9%84%D8%AD", "الطيب صالح")</f>
        <v>0</v>
      </c>
      <c r="D25" s="1">
        <f>HYPERLINK("https://ar.wikipedia.org/wiki/%D8%A7%D9%84%D8%B3%D9%88%D8%AF%D8%A7%D9%86", "السودان")</f>
        <v>0</v>
      </c>
    </row>
    <row r="26" spans="1:4">
      <c r="A26" s="2">
        <v>25</v>
      </c>
      <c r="B26" s="1">
        <f>HYPERLINK("https://ar.wikipedia.org/wiki/%D8%B0%D8%A7%D9%83%D8%B1%D8%A9_%D8%A7%D9%84%D8%AC%D8%B3%D8%AF_(%D8%B1%D9%88%D8%A7%D9%8A%D8%A9)", "ذاكرة الجسد")</f>
        <v>0</v>
      </c>
      <c r="C26" s="1">
        <f>HYPERLINK("https://ar.wikipedia.org/wiki/%D8%A3%D8%AD%D9%84%D8%A7%D9%85_%D9%85%D8%B3%D8%AA%D8%BA%D8%A7%D9%86%D9%85%D9%8A", "أحلام مستغانمي")</f>
        <v>0</v>
      </c>
      <c r="D26" s="1">
        <f>HYPERLINK("https://ar.wikipedia.org/wiki/%D8%A7%D9%84%D8%AC%D8%B2%D8%A7%D8%A6%D8%B1", "الجزائر")</f>
        <v>0</v>
      </c>
    </row>
    <row r="27" spans="1:4">
      <c r="A27" s="2">
        <v>26</v>
      </c>
      <c r="B27" s="1">
        <f>HYPERLINK("https://ar.wikipedia.org/wiki/%D8%A7%D9%84%D8%AE%D8%A8%D8%B2_%D8%A7%D9%84%D8%AD%D8%A7%D9%81%D9%8A", "الخبز الحافي")</f>
        <v>0</v>
      </c>
      <c r="C27" s="1">
        <f>HYPERLINK("https://ar.wikipedia.org/wiki/%D9%85%D8%AD%D9%85%D8%AF_%D8%B4%D9%83%D8%B1%D9%8A", "محمد شكري")</f>
        <v>0</v>
      </c>
      <c r="D27" s="1">
        <f>HYPERLINK("https://ar.wikipedia.org/wiki/%D8%A7%D9%84%D9%85%D8%BA%D8%B1%D8%A8", "المغرب")</f>
        <v>0</v>
      </c>
    </row>
    <row r="28" spans="1:4">
      <c r="A28" s="2">
        <v>27</v>
      </c>
      <c r="B28" s="1">
        <f>HYPERLINK("https://ar.wikipedia.org/wiki/%D8%AA%D8%B4%D8%B1%D9%8A%D9%81%D8%A9_%D8%A2%D9%84_%D8%A7%D9%84%D9%85%D8%B1", "تشريفة آل المر")</f>
        <v>0</v>
      </c>
      <c r="C28" s="1">
        <f>HYPERLINK("https://ar.wikipedia.org/wiki/%D8%B9%D8%A8%D8%AF_%D8%A7%D9%84%D9%83%D8%B1%D9%8A%D9%85_%D9%86%D8%A7%D8%B5%D9%8A%D9%81", "عبد الكريم ناصيف")</f>
        <v>0</v>
      </c>
      <c r="D28" s="1">
        <f>HYPERLINK("https://ar.wikipedia.org/wiki/%D8%B3%D9%88%D8%B1%D9%8A%D8%A7", "سوريا")</f>
        <v>0</v>
      </c>
    </row>
    <row r="29" spans="1:4">
      <c r="A29" s="2">
        <v>28</v>
      </c>
      <c r="B29" s="1">
        <f>HYPERLINK("https://ar.wikipedia.org/wiki/%D8%AF%D8%A7%D8%B1_%D8%A7%D9%84%D9%85%D8%AA%D8%B9%D8%A9_(%D8%B1%D9%88%D8%A7%D9%8A%D8%A9)", "دار المتعة")</f>
        <v>0</v>
      </c>
      <c r="C29" s="1">
        <f>HYPERLINK("https://ar.wikipedia.org/wiki/%D9%88%D9%84%D9%8A%D8%AF_%D8%A5%D8%AE%D9%84%D8%A7%D8%B5%D9%8A", "وليد اخلاصي")</f>
        <v>0</v>
      </c>
      <c r="D29" s="1">
        <f>HYPERLINK("https://ar.wikipedia.org/wiki/%D8%B3%D9%88%D8%B1%D9%8A%D8%A7", "سوريا")</f>
        <v>0</v>
      </c>
    </row>
    <row r="30" spans="1:4">
      <c r="A30" s="2">
        <v>29</v>
      </c>
      <c r="B30" s="1">
        <f>HYPERLINK("https://ar.wikipedia.org/wiki/%D8%B7%D9%88%D8%A7%D8%AD%D9%8A%D9%86_%D8%A8%D9%8A%D8%B1%D9%88%D8%AA", "طواحين بيروت")</f>
        <v>0</v>
      </c>
      <c r="C30" s="1">
        <f>HYPERLINK("https://ar.wikipedia.org/wiki/%D8%AA%D9%88%D9%81%D9%8A%D9%82_%D9%8A%D9%88%D8%B3%D9%81_%D8%B9%D9%88%D8%A7%D8%AF", "توفيق يوسف عواد")</f>
        <v>0</v>
      </c>
      <c r="D30" s="1">
        <f>HYPERLINK("https://ar.wikipedia.org/wiki/%D9%84%D8%A8%D9%86%D8%A7%D9%86", "لبنان")</f>
        <v>0</v>
      </c>
    </row>
    <row r="31" spans="1:4">
      <c r="A31" s="2">
        <v>30</v>
      </c>
      <c r="B31" s="1">
        <f>HYPERLINK("https://ar.wikipedia.org/wiki/%D8%A7%D9%84%D8%A3%D9%81%D9%8A%D8%A7%D9%84_(%D8%B1%D9%88%D8%A7%D9%8A%D8%A9)", "الأفيال")</f>
        <v>0</v>
      </c>
      <c r="C31" s="1">
        <f>HYPERLINK("https://ar.wikipedia.org/wiki/%D9%81%D8%AA%D8%AD%D9%8A_%D8%BA%D8%A7%D9%86%D9%85", "فتحي غانم")</f>
        <v>0</v>
      </c>
      <c r="D31" s="1">
        <f>HYPERLINK("https://ar.wikipedia.org/wiki/%D9%85%D8%B5%D8%B1", "مصر")</f>
        <v>0</v>
      </c>
    </row>
    <row r="32" spans="1:4">
      <c r="A32" s="2">
        <v>31</v>
      </c>
      <c r="B32" s="1">
        <f>HYPERLINK("https://ar.wikipedia.org/wiki/%D9%86%D8%AC%D8%B1%D8%A7%D9%86_%D8%AA%D8%AD%D8%AA_%D8%A7%D9%84%D8%B5%D9%81%D8%B1", "نجران تحت الصفر")</f>
        <v>0</v>
      </c>
      <c r="C32" s="1">
        <f>HYPERLINK("https://ar.wikipedia.org/wiki/%D9%8A%D8%AD%D9%8A%D9%89_%D9%8A%D8%AE%D9%84%D9%81", "يحيي يخلف")</f>
        <v>0</v>
      </c>
      <c r="D32" s="1">
        <f>HYPERLINK("https://ar.wikipedia.org/wiki/%D8%AF%D9%88%D9%84%D8%A9_%D9%81%D9%84%D8%B3%D8%B7%D9%8A%D9%86", "فلسطين")</f>
        <v>0</v>
      </c>
    </row>
    <row r="33" spans="1:4">
      <c r="A33" s="2">
        <v>32</v>
      </c>
      <c r="B33" s="1">
        <f>HYPERLINK("https://ar.wikipedia.org/wiki/%D8%A7%D9%84%D8%B9%D8%B4%D8%A7%D9%82_(%D8%B1%D9%88%D8%A7%D9%8A%D8%A9)", "العشاق")</f>
        <v>0</v>
      </c>
      <c r="C33" s="1">
        <f>HYPERLINK("https://ar.wikipedia.org/wiki/%D8%B1%D8%B4%D8%A7%D8%AF_%D8%A3%D8%A8%D9%88_%D8%B4%D8%A7%D9%88%D8%B1", "رشاد أبو شاور")</f>
        <v>0</v>
      </c>
      <c r="D33" s="1">
        <f>HYPERLINK("https://ar.wikipedia.org/wiki/%D8%AF%D9%88%D9%84%D8%A9_%D9%81%D9%84%D8%B3%D8%B7%D9%8A%D9%86", "فلسطين")</f>
        <v>0</v>
      </c>
    </row>
    <row r="34" spans="1:4">
      <c r="A34" s="2">
        <v>33</v>
      </c>
      <c r="B34" s="1">
        <f>HYPERLINK("https://ar.wikipedia.org/wiki/%D8%A7%D9%84%D8%A7%D8%B9%D8%AA%D8%B1%D8%A7%D9%81_(%D8%B1%D9%88%D8%A7%D9%8A%D8%A9)", "الاعتراف")</f>
        <v>0</v>
      </c>
      <c r="C34" s="1">
        <f>HYPERLINK("https://ar.wikipedia.org/wiki/%D8%B9%D9%84%D9%8A_%D8%A3%D8%A8%D9%88_%D8%A7%D9%84%D8%B1%D9%8A%D8%B4", "علي أبو الريش")</f>
        <v>0</v>
      </c>
      <c r="D34" s="1">
        <f>HYPERLINK("https://ar.wikipedia.org/wiki/%D8%A7%D9%84%D8%A5%D9%85%D8%A7%D8%B1%D8%A7%D8%AA_%D8%A7%D9%84%D8%B9%D8%B1%D8%A8%D9%8A%D8%A9_%D8%A7%D9%84%D9%85%D8%AA%D8%AD%D8%AF%D8%A9", "الإمارات العربية المتحدة")</f>
        <v>0</v>
      </c>
    </row>
    <row r="35" spans="1:4">
      <c r="A35" s="2">
        <v>34</v>
      </c>
      <c r="B35" s="1">
        <f>HYPERLINK("https://ar.wikipedia.org/wiki/%D8%A7%D9%84%D9%86%D8%AE%D9%84%D8%A9_%D9%88%D8%A7%D9%84%D8%AC%D9%8A%D8%B1%D8%A7%D9%86_(%D8%B1%D9%88%D8%A7%D9%8A%D8%A9)", "النخلة والجيران")</f>
        <v>0</v>
      </c>
      <c r="C35" s="1">
        <f>HYPERLINK("https://ar.wikipedia.org/wiki/%D8%BA%D8%A7%D8%A6%D8%A8_%D8%B7%D8%B9%D9%85%D8%A9_%D9%81%D8%B1%D9%85%D8%A7%D9%86", "غائب طعمة فرمان")</f>
        <v>0</v>
      </c>
      <c r="D35" s="1">
        <f>HYPERLINK("https://ar.wikipedia.org/wiki/%D8%A7%D9%84%D8%B9%D8%B1%D8%A7%D9%82", "العراق")</f>
        <v>0</v>
      </c>
    </row>
    <row r="36" spans="1:4">
      <c r="A36" s="2">
        <v>35</v>
      </c>
      <c r="B36" s="1">
        <f>HYPERLINK("https://ar.wikipedia.org/wiki/%D8%A7%D9%84%D8%B9%D8%B5%D9%81%D9%88%D8%B1%D9%8A%D8%A9_(%D8%B1%D9%88%D8%A7%D9%8A%D8%A9)", "العصفورية")</f>
        <v>0</v>
      </c>
      <c r="C36" s="1">
        <f>HYPERLINK("https://ar.wikipedia.org/wiki/%D8%BA%D8%A7%D8%B2%D9%8A_%D8%A7%D9%84%D9%82%D8%B5%D9%8A%D8%A8%D9%8A", "غازي القصيبي")</f>
        <v>0</v>
      </c>
      <c r="D36" s="1">
        <f>HYPERLINK("https://ar.wikipedia.org/wiki/%D8%A7%D9%84%D8%B3%D8%B9%D9%88%D8%AF%D9%8A%D8%A9", "السعودية")</f>
        <v>0</v>
      </c>
    </row>
    <row r="37" spans="1:4">
      <c r="A37" s="2">
        <v>36</v>
      </c>
      <c r="B37" s="1">
        <f>HYPERLINK("https://ar.wikipedia.org/wiki/%D9%82%D9%86%D8%AF%D9%8A%D9%84_%D8%A3%D9%85_%D9%87%D8%A7%D8%B4%D9%85_(%D8%B1%D9%88%D8%A7%D9%8A%D8%A9)", "قنديل أم هاشم")</f>
        <v>0</v>
      </c>
      <c r="C37" s="1">
        <f>HYPERLINK("https://ar.wikipedia.org/wiki/%D9%8A%D8%AD%D9%8A%D9%89_%D8%AD%D9%82%D9%8A", "يحيي حقي")</f>
        <v>0</v>
      </c>
      <c r="D37" s="1">
        <f>HYPERLINK("https://ar.wikipedia.org/wiki/%D9%85%D8%B5%D8%B1", "مصر")</f>
        <v>0</v>
      </c>
    </row>
    <row r="38" spans="1:4">
      <c r="A38" s="2">
        <v>37</v>
      </c>
      <c r="B38" s="1">
        <f>HYPERLINK("https://ar.wikipedia.org/wiki/%D8%A7%D9%84%D8%B9%D9%88%D8%AF%D8%A9_%D8%A5%D9%84%D9%89_%D8%A7%D9%84%D9%85%D9%86%D9%81%D9%89", "العودة إلى المنفى")</f>
        <v>0</v>
      </c>
      <c r="C38" s="1">
        <f>HYPERLINK("https://ar.wikipedia.org/wiki/%D8%A3%D8%A8%D9%88_%D8%A7%D9%84%D9%85%D8%B9%D8%A7%D8%B7%D9%8A_%D8%A3%D8%A8%D9%88_%D8%A7%D9%84%D9%86%D8%AC%D8%A7", "أبو المعاطي أبو النجا")</f>
        <v>0</v>
      </c>
      <c r="D38" s="1">
        <f>HYPERLINK("https://ar.wikipedia.org/wiki/%D9%85%D8%B5%D8%B1", "مصر")</f>
        <v>0</v>
      </c>
    </row>
    <row r="39" spans="1:4">
      <c r="A39" s="2">
        <v>38</v>
      </c>
      <c r="B39" s="1">
        <f>HYPERLINK("https://ar.wikipedia.org/wiki/%D9%88%D9%83%D8%A7%D9%84%D8%A9_%D8%B9%D8%B7%D9%8A%D8%A9_(%D8%B1%D9%88%D8%A7%D9%8A%D8%A9)", "وكالة عطية")</f>
        <v>0</v>
      </c>
      <c r="C39" s="1">
        <f>HYPERLINK("https://ar.wikipedia.org/wiki/%D8%AE%D9%8A%D8%B1%D9%8A_%D8%B4%D9%84%D8%A8%D9%8A", "خيري شلبي")</f>
        <v>0</v>
      </c>
      <c r="D39" s="1">
        <f>HYPERLINK("https://ar.wikipedia.org/wiki/%D9%85%D8%B5%D8%B1", "مصر")</f>
        <v>0</v>
      </c>
    </row>
    <row r="40" spans="1:4">
      <c r="A40" s="2">
        <v>39</v>
      </c>
      <c r="B40" s="1">
        <f>HYPERLINK("https://ar.wikipedia.org/wiki/%D8%AA%D9%85%D8%A7%D8%B3_(%D8%B1%D9%88%D8%A7%D9%8A%D8%A9)", "تماس")</f>
        <v>0</v>
      </c>
      <c r="C40" s="1">
        <f>HYPERLINK("https://ar.wikipedia.org/wiki/%D8%B9%D8%B1%D9%88%D8%B3%D9%8A%D8%A9_%D8%A7%D9%84%D9%86%D8%A7%D9%84%D9%88%D8%AA%D9%8A", "عروسية النالوتي")</f>
        <v>0</v>
      </c>
      <c r="D40" s="1">
        <f>HYPERLINK("https://ar.wikipedia.org/wiki/%D8%AA%D9%88%D9%86%D8%B3", "تونس")</f>
        <v>0</v>
      </c>
    </row>
    <row r="41" spans="1:4">
      <c r="A41" s="2">
        <v>40</v>
      </c>
      <c r="B41" s="1">
        <f>HYPERLINK("https://ar.wikipedia.org/wiki/%D8%B3%D9%84%D8%B7%D8%A7%D9%86%D8%A9_(%D8%B1%D9%88%D8%A7%D9%8A%D8%A9)", "سلطانة")</f>
        <v>0</v>
      </c>
      <c r="C41" s="1">
        <f>HYPERLINK("https://ar.wikipedia.org/wiki/%D8%BA%D8%A7%D9%84%D8%A8_%D9%87%D9%84%D8%B3%D8%A7", "غالب هلسا")</f>
        <v>0</v>
      </c>
      <c r="D41" s="1">
        <f>HYPERLINK("https://ar.wikipedia.org/wiki/%D8%A7%D9%84%D8%A3%D8%B1%D8%AF%D9%86", "الأردن")</f>
        <v>0</v>
      </c>
    </row>
    <row r="42" spans="1:4">
      <c r="A42" s="2">
        <v>41</v>
      </c>
      <c r="B42" s="1">
        <f>HYPERLINK("https://ar.wikipedia.org/wiki/%D9%85%D8%A7%D9%84%D9%83_%D8%A7%D9%84%D8%AD%D8%B2%D9%8A%D9%86_(%D8%B1%D9%88%D8%A7%D9%8A%D8%A9)", "مالك الحزين")</f>
        <v>0</v>
      </c>
      <c r="C42" s="1">
        <f>HYPERLINK("https://ar.wikipedia.org/wiki/%D8%A5%D8%A8%D8%B1%D8%A7%D9%87%D9%8A%D9%85_%D8%A3%D8%B5%D9%84%D8%A7%D9%86", "إبراهيم أصلان")</f>
        <v>0</v>
      </c>
      <c r="D42" s="1">
        <f>HYPERLINK("https://ar.wikipedia.org/wiki/%D9%85%D8%B5%D8%B1", "مصر")</f>
        <v>0</v>
      </c>
    </row>
    <row r="43" spans="1:4">
      <c r="A43" s="2">
        <v>42</v>
      </c>
      <c r="B43" s="1">
        <f>HYPERLINK("https://ar.wikipedia.org/wiki/%D8%A8%D8%A7%D8%A8_%D8%A7%D9%84%D8%B4%D9%85%D8%B3_(%D8%B1%D9%88%D8%A7%D9%8A%D8%A9)", "باب الشمس")</f>
        <v>0</v>
      </c>
      <c r="C43" s="1">
        <f>HYPERLINK("https://ar.wikipedia.org/wiki/%D8%A5%D9%84%D9%8A%D8%A7%D8%B3_%D8%AE%D9%88%D8%B1%D9%8A", "إلياس خوري")</f>
        <v>0</v>
      </c>
      <c r="D43" s="1">
        <f>HYPERLINK("https://ar.wikipedia.org/wiki/%D9%84%D8%A8%D9%86%D8%A7%D9%86", "لبنان")</f>
        <v>0</v>
      </c>
    </row>
    <row r="44" spans="1:4">
      <c r="A44" s="2">
        <v>43</v>
      </c>
      <c r="B44" s="1">
        <f>HYPERLINK("https://ar.wikipedia.org/wiki/%D8%A7%D9%84%D8%AD%D9%8A_%D8%A7%D9%84%D9%84%D8%A7%D8%AA%D9%8A%D9%86%D9%8A_(%D8%B1%D9%88%D8%A7%D9%8A%D8%A9)", "الحي اللاتيني")</f>
        <v>0</v>
      </c>
      <c r="C44" s="1">
        <f>HYPERLINK("https://ar.wikipedia.org/wiki/%D8%B3%D9%87%D9%8A%D9%84_%D8%A5%D8%AF%D8%B1%D9%8A%D8%B3", "سهيل ادريس")</f>
        <v>0</v>
      </c>
      <c r="D44" s="1">
        <f>HYPERLINK("https://ar.wikipedia.org/wiki/%D9%84%D8%A8%D9%86%D8%A7%D9%86", "لبنان")</f>
        <v>0</v>
      </c>
    </row>
    <row r="45" spans="1:4">
      <c r="A45" s="2">
        <v>44</v>
      </c>
      <c r="B45" s="1">
        <f>HYPERLINK("https://ar.wikipedia.org/wiki/%D8%B9%D9%88%D8%AF%D8%A9_%D8%A7%D9%84%D8%B1%D9%88%D8%AD_(%D8%B1%D9%88%D8%A7%D9%8A%D8%A9)", "عودة الروح")</f>
        <v>0</v>
      </c>
      <c r="C45" s="1">
        <f>HYPERLINK("https://ar.wikipedia.org/wiki/%D8%AA%D9%88%D9%81%D9%8A%D9%82_%D8%A7%D9%84%D8%AD%D9%83%D9%8A%D9%85", "توفيق الحكيم")</f>
        <v>0</v>
      </c>
      <c r="D45" s="1">
        <f>HYPERLINK("https://ar.wikipedia.org/wiki/%D9%85%D8%B5%D8%B1", "مصر")</f>
        <v>0</v>
      </c>
    </row>
    <row r="46" spans="1:4">
      <c r="A46" s="2">
        <v>45</v>
      </c>
      <c r="B46" s="1">
        <f>HYPERLINK("https://ar.wikipedia.org/wiki/%D8%A7%D9%84%D8%B1%D9%87%D9%8A%D9%86%D8%A9_(%D8%B1%D9%88%D8%A7%D9%8A%D8%A9)", "الرهينة")</f>
        <v>0</v>
      </c>
      <c r="C46" s="1">
        <f>HYPERLINK("https://ar.wikipedia.org/wiki/%D8%B2%D9%8A%D8%AF_%D9%85%D8%B7%D9%8A%D8%B9_%D8%AF%D9%85%D8%A7%D8%AC", "زيد مطيع دماج")</f>
        <v>0</v>
      </c>
      <c r="D46" s="1">
        <f>HYPERLINK("https://ar.wikipedia.org/wiki/%D8%A7%D9%84%D9%8A%D9%85%D9%86", "اليمن")</f>
        <v>0</v>
      </c>
    </row>
    <row r="47" spans="1:4">
      <c r="A47" s="2">
        <v>46</v>
      </c>
      <c r="B47" s="1">
        <f>HYPERLINK("https://ar.wikipedia.org/wiki/%D9%84%D8%B9%D8%A8%D8%A9_%D8%A7%D9%84%D9%86%D8%B3%D9%8A%D8%A7%D9%86", "لعبة النسيان")</f>
        <v>0</v>
      </c>
      <c r="C47" s="1">
        <f>HYPERLINK("https://ar.wikipedia.org/wiki/%D9%85%D8%AD%D9%85%D8%AF_%D8%A8%D8%B1%D8%A7%D8%AF%D8%A9", "محمد برادة")</f>
        <v>0</v>
      </c>
      <c r="D47" s="1">
        <f>HYPERLINK("https://ar.wikipedia.org/wiki/%D8%A7%D9%84%D9%85%D8%BA%D8%B1%D8%A8", "المغرب")</f>
        <v>0</v>
      </c>
    </row>
    <row r="48" spans="1:4">
      <c r="A48" s="2">
        <v>47</v>
      </c>
      <c r="B48" s="1">
        <f>HYPERLINK("https://ar.wikipedia.org/wiki/%D8%A7%D9%84%D8%B1%D9%8A%D8%AD_%D8%A7%D9%84%D8%B4%D8%AA%D9%88%D9%8A%D8%A9_(%D8%B1%D9%88%D8%A7%D9%8A%D8%A9)", "الريح الشتوية")</f>
        <v>0</v>
      </c>
      <c r="C48" s="1">
        <f>HYPERLINK("https://ar.wikipedia.org/wiki/%D9%85%D8%A8%D8%A7%D8%B1%D9%83_%D8%B1%D8%A8%D9%8A%D8%B9", "مبارك الربيع")</f>
        <v>0</v>
      </c>
      <c r="D48" s="1">
        <f>HYPERLINK("https://ar.wikipedia.org/wiki/%D8%A7%D9%84%D9%85%D8%BA%D8%B1%D8%A8", "المغرب")</f>
        <v>0</v>
      </c>
    </row>
    <row r="49" spans="1:4">
      <c r="A49" s="2">
        <v>48</v>
      </c>
      <c r="B49" s="1">
        <f>HYPERLINK("https://ar.wikipedia.org/w/index.php?title=%D8%AF%D8%A7%D8%B1_%D8%A7%D9%84%D8%A8%D8%A7%D8%B4%D8%A7_(%D8%B1%D9%88%D8%A7%D9%8A%D8%A9)&amp;action=edit&amp;redlink=1", "دار الباشا")</f>
        <v>0</v>
      </c>
      <c r="C49" s="1">
        <f>HYPERLINK("https://ar.wikipedia.org/wiki/%D8%AD%D8%B3%D9%86_%D9%86%D8%B5%D8%B1", "حسن نصر")</f>
        <v>0</v>
      </c>
      <c r="D49" s="1">
        <f>HYPERLINK("https://ar.wikipedia.org/wiki/%D8%AA%D9%88%D9%86%D8%B3", "تونس")</f>
        <v>0</v>
      </c>
    </row>
    <row r="50" spans="1:4">
      <c r="A50" s="2">
        <v>49</v>
      </c>
      <c r="B50" s="1">
        <f>HYPERLINK("https://ar.wikipedia.org/w/index.php?title=%D9%85%D8%AF%D9%8A%D9%86%D8%A9_%D8%A7%D9%84%D8%B1%D9%8A%D8%A7%D8%AD_(%D8%B1%D9%88%D8%A7%D9%8A%D8%A9)&amp;action=edit&amp;redlink=1", "مدينة الرياح")</f>
        <v>0</v>
      </c>
      <c r="C50" s="1">
        <f>HYPERLINK("https://ar.wikipedia.org/wiki/%D9%85%D9%88%D8%B3%D9%89_%D9%88%D9%84%D8%AF_%D8%A7%D8%A8%D9%86%D9%88", "موسى ولد ابنو")</f>
        <v>0</v>
      </c>
      <c r="D50" s="1">
        <f>HYPERLINK("https://ar.wikipedia.org/wiki/%D9%85%D9%88%D8%B1%D9%8A%D8%AA%D8%A7%D9%86%D9%8A%D8%A7", "موريتانيا")</f>
        <v>0</v>
      </c>
    </row>
    <row r="51" spans="1:4">
      <c r="A51" s="2">
        <v>50</v>
      </c>
      <c r="B51" s="1">
        <f>HYPERLINK("https://ar.wikipedia.org/w/index.php?title=%D8%A3%D8%A8%D9%88%D8%A7%D8%A8_%D8%A7%D9%84%D8%B1%D9%88%D8%AD_%D8%A7%D9%84%D8%B3%D8%A8%D8%B9%D8%A9&amp;action=edit&amp;redlink=1", "أبواب الروح السبعة")</f>
        <v>0</v>
      </c>
      <c r="C51" s="1">
        <f>HYPERLINK("https://ar.wikipedia.org/wiki/%D8%A3%D9%8A%D9%88%D8%A8_%D8%A7%D9%84%D8%AD%D8%AC%D9%84%D9%8A", "أيوب الحجلي")</f>
        <v>0</v>
      </c>
      <c r="D51" s="1">
        <f>HYPERLINK("https://ar.wikipedia.org/wiki/%D8%B3%D9%88%D8%B1%D9%8A%D8%A7", "سوريا")</f>
        <v>0</v>
      </c>
    </row>
    <row r="52" spans="1:4">
      <c r="A52" s="2">
        <v>51</v>
      </c>
      <c r="B52" s="1">
        <f>HYPERLINK("https://ar.wikipedia.org/wiki/%D8%A3%D9%8A%D8%A7%D9%85_%D8%A7%D9%84%D8%A5%D9%86%D8%B3%D8%A7%D9%86_%D8%A7%D9%84%D8%B3%D8%A8%D8%B9%D8%A9_(%D8%B1%D9%88%D8%A7%D9%8A%D8%A9)", "أيام الإنسان السبعة")</f>
        <v>0</v>
      </c>
      <c r="C52" s="1">
        <f>HYPERLINK("https://ar.wikipedia.org/wiki/%D8%B9%D8%A8%D8%AF_%D8%A7%D9%84%D8%AD%D9%83%D9%8A%D9%85_%D9%82%D8%A7%D8%B3%D9%85", "عبد الحكيم قاسم")</f>
        <v>0</v>
      </c>
      <c r="D52" s="1">
        <f>HYPERLINK("https://ar.wikipedia.org/wiki/%D9%85%D8%B5%D8%B1", "مصر")</f>
        <v>0</v>
      </c>
    </row>
    <row r="53" spans="1:4">
      <c r="A53" s="2">
        <v>52</v>
      </c>
      <c r="B53" s="1">
        <f>HYPERLINK("https://ar.wikipedia.org/w/index.php?title=%D8%B7%D8%A7%D8%A6%D8%B1_%D8%A7%D9%84%D8%AD%D9%88%D9%85_(%D8%B1%D9%88%D8%A7%D9%8A%D8%A9)&amp;action=edit&amp;redlink=1", "طائر الحوم")</f>
        <v>0</v>
      </c>
      <c r="C53" s="1">
        <f>HYPERLINK("https://ar.wikipedia.org/wiki/%D8%AD%D9%84%D9%8A%D9%85_%D8%A8%D8%B1%D9%83%D8%A7%D8%AA", "حليم بركات")</f>
        <v>0</v>
      </c>
      <c r="D53" s="1">
        <f>HYPERLINK("https://ar.wikipedia.org/wiki/%D8%B3%D9%88%D8%B1%D9%8A%D8%A7", "سوريا")</f>
        <v>0</v>
      </c>
    </row>
    <row r="54" spans="1:4">
      <c r="A54" s="2">
        <v>53</v>
      </c>
      <c r="B54" s="1">
        <f>HYPERLINK("https://ar.wikipedia.org/wiki/%D8%AD%D9%83%D8%A7%D9%8A%D8%A9_%D8%B2%D9%87%D8%B1%D8%A9_(%D8%B1%D9%88%D8%A7%D9%8A%D8%A9)", "حكاية زهرة")</f>
        <v>0</v>
      </c>
      <c r="C54" s="1">
        <f>HYPERLINK("https://ar.wikipedia.org/wiki/%D8%AD%D9%86%D8%A7%D9%86_%D8%A7%D9%84%D8%B4%D9%8A%D8%AE", "حنان الشيخ")</f>
        <v>0</v>
      </c>
      <c r="D54" s="1">
        <f>HYPERLINK("https://ar.wikipedia.org/wiki/%D9%84%D8%A8%D9%86%D8%A7%D9%86", "لبنان")</f>
        <v>0</v>
      </c>
    </row>
    <row r="55" spans="1:4">
      <c r="A55" s="2">
        <v>54</v>
      </c>
      <c r="B55" s="1">
        <f>HYPERLINK("https://ar.wikipedia.org/wiki/%D8%B1%D9%8A%D8%AD_%D8%A7%D9%84%D8%AC%D9%86%D9%88%D8%A8_(%D8%B1%D9%88%D8%A7%D9%8A%D8%A9)", "ريح الجنوب")</f>
        <v>0</v>
      </c>
      <c r="C55" s="1">
        <f>HYPERLINK("https://ar.wikipedia.org/wiki/%D8%B9%D8%A8%D8%AF_%D8%A7%D9%84%D8%AD%D9%85%D9%8A%D8%AF_%D8%A8%D9%86_%D9%87%D8%AF%D9%88%D9%82%D8%A9", "عبد الحميد بن هدوقة")</f>
        <v>0</v>
      </c>
      <c r="D55" s="1">
        <f>HYPERLINK("https://ar.wikipedia.org/wiki/%D8%A7%D9%84%D8%AC%D8%B2%D8%A7%D8%A6%D8%B1", "الجزائر")</f>
        <v>0</v>
      </c>
    </row>
    <row r="56" spans="1:4">
      <c r="A56" s="2">
        <v>55</v>
      </c>
      <c r="B56" s="1">
        <f>HYPERLINK("https://ar.wikipedia.org/wiki/%D9%81%D8%B1%D8%AF%D9%88%D8%B3_%D8%A7%D9%84%D8%AC%D9%86%D9%88%D9%86_(%D8%B1%D9%88%D8%A7%D9%8A%D8%A9)", "فردوس الجنون")</f>
        <v>0</v>
      </c>
      <c r="C56" s="1">
        <f>HYPERLINK("https://ar.wikipedia.org/wiki/%D8%A3%D8%AD%D9%85%D8%AF_%D9%8A%D9%88%D8%B3%D9%81_%D8%AF%D8%A7%D9%88%D9%88%D8%AF", "أحمد يوسف داوود")</f>
        <v>0</v>
      </c>
      <c r="D56" s="1">
        <f>HYPERLINK("https://ar.wikipedia.org/wiki/%D8%B3%D9%88%D8%B1%D9%8A%D8%A7", "سوريا")</f>
        <v>0</v>
      </c>
    </row>
    <row r="57" spans="1:4">
      <c r="A57" s="2">
        <v>56</v>
      </c>
      <c r="B57" s="1">
        <f>HYPERLINK("https://ar.wikipedia.org/w/index.php?title=%D9%88%D8%B3%D9%85%D9%8A%D8%A9_%D8%AA%D8%AE%D8%B1%D8%AC_%D9%85%D9%86_%D8%A7%D9%84%D8%A8%D8%AD%D8%B1_(%D8%B1%D9%88%D8%A7%D9%8A%D8%A9)&amp;action=edit&amp;redlink=1", "وسمية تخرج من البحر")</f>
        <v>0</v>
      </c>
      <c r="C57" s="1">
        <f>HYPERLINK("https://ar.wikipedia.org/wiki/%D9%84%D9%8A%D9%84%D9%89_%D8%A7%D9%84%D8%B9%D8%AB%D9%85%D8%A7%D9%86", "ليلى العثمان")</f>
        <v>0</v>
      </c>
      <c r="D57" s="1">
        <f>HYPERLINK("https://ar.wikipedia.org/wiki/%D8%A7%D9%84%D9%83%D9%88%D9%8A%D8%AA", "الكويت")</f>
        <v>0</v>
      </c>
    </row>
    <row r="58" spans="1:4">
      <c r="A58" s="2">
        <v>57</v>
      </c>
      <c r="B58" s="1">
        <f>HYPERLINK("https://ar.wikipedia.org/wiki/%D8%A7%D8%B9%D8%AA%D8%B1%D8%A7%D9%81%D8%A7%D8%AA_%D9%83%D8%A7%D8%AA%D9%85_%D8%B5%D9%88%D8%AA_(%D8%B1%D9%88%D8%A7%D9%8A%D8%A9)", "اعترافات كاتم صوت")</f>
        <v>0</v>
      </c>
      <c r="C58" s="1">
        <f>HYPERLINK("https://ar.wikipedia.org/wiki/%D9%85%D8%A4%D9%86%D8%B3_%D8%A7%D9%84%D8%B1%D8%B2%D8%A7%D8%B2", "مؤنس الرزاز")</f>
        <v>0</v>
      </c>
      <c r="D58" s="1">
        <f>HYPERLINK("https://ar.wikipedia.org/wiki/%D8%A7%D9%84%D8%A3%D8%B1%D8%AF%D9%86", "الأردن")</f>
        <v>0</v>
      </c>
    </row>
    <row r="59" spans="1:4">
      <c r="A59" s="2">
        <v>58</v>
      </c>
      <c r="B59" s="1">
        <f>HYPERLINK("https://ar.wikipedia.org/w/index.php?title=%D8%B1%D8%A8%D8%A7%D8%B9%D9%8A%D8%A9_%D8%A8%D8%AD%D8%B1%D9%8A_(%D8%B1%D9%88%D8%A7%D9%8A%D8%A9)&amp;action=edit&amp;redlink=1", "رباعية بحري")</f>
        <v>0</v>
      </c>
      <c r="C59" s="1">
        <f>HYPERLINK("https://ar.wikipedia.org/wiki/%D9%85%D8%AD%D9%85%D8%AF_%D8%AC%D8%A8%D8%B1%D9%8A%D9%84_(%D8%AA%D9%88%D8%B6%D9%8A%D8%AD)", "محمد جبريل")</f>
        <v>0</v>
      </c>
      <c r="D59" s="1">
        <f>HYPERLINK("https://ar.wikipedia.org/wiki/%D9%85%D8%B5%D8%B1", "مصر")</f>
        <v>0</v>
      </c>
    </row>
    <row r="60" spans="1:4">
      <c r="A60" s="2">
        <v>59</v>
      </c>
      <c r="B60" s="1">
        <f>HYPERLINK("https://ar.wikipedia.org/w/index.php?title=%D8%B5%D9%86%D8%B9%D8%A7%D8%A1_%D9%85%D8%AF%D9%8A%D9%86%D8%A9_%D9%85%D9%81%D8%AA%D9%88%D8%AD%D8%A9_(%D8%B1%D9%88%D8%A7%D9%8A%D8%A9)&amp;action=edit&amp;redlink=1", "صنعاء مدينة مفتوحة")</f>
        <v>0</v>
      </c>
      <c r="C60" s="1">
        <f>HYPERLINK("https://ar.wikipedia.org/wiki/%D9%85%D8%AD%D9%85%D8%AF_%D8%B9%D8%A8%D8%AF_%D8%A7%D9%84%D9%88%D9%84%D9%8A", "محمد عبد الولي")</f>
        <v>0</v>
      </c>
      <c r="D60" s="1">
        <f>HYPERLINK("https://ar.wikipedia.org/wiki/%D8%A7%D9%84%D9%8A%D9%85%D9%86", "اليمن")</f>
        <v>0</v>
      </c>
    </row>
    <row r="61" spans="1:4">
      <c r="A61" s="2">
        <v>60</v>
      </c>
      <c r="B61" s="1">
        <f>HYPERLINK("https://ar.wikipedia.org/wiki/%D8%AB%D9%84%D8%A7%D8%AB%D9%8A%D8%A9_%D8%BA%D8%B1%D9%86%D8%A7%D8%B7%D8%A9", "ثلاثية غرناطة")</f>
        <v>0</v>
      </c>
      <c r="C61" s="1">
        <f>HYPERLINK("https://ar.wikipedia.org/wiki/%D8%B1%D8%B6%D9%88%D9%89_%D8%B9%D8%A7%D8%B4%D9%88%D8%B1", "رضوى عاشور")</f>
        <v>0</v>
      </c>
      <c r="D61" s="1">
        <f>HYPERLINK("https://ar.wikipedia.org/wiki/%D9%85%D8%B5%D8%B1", "مصر")</f>
        <v>0</v>
      </c>
    </row>
    <row r="62" spans="1:4">
      <c r="A62" s="2">
        <v>61</v>
      </c>
      <c r="B62" s="1">
        <f>HYPERLINK("https://ar.wikipedia.org/wiki/%D8%AF%D8%B9%D8%A7%D8%A1_%D8%A7%D9%84%D9%83%D8%B1%D9%88%D8%A7%D9%86_(%D8%B1%D9%88%D8%A7%D9%8A%D8%A9)", "دعاء الكروان")</f>
        <v>0</v>
      </c>
      <c r="C62" s="1">
        <f>HYPERLINK("https://ar.wikipedia.org/wiki/%D8%B7%D9%87_%D8%AD%D8%B3%D9%8A%D9%86", "طه حسين")</f>
        <v>0</v>
      </c>
      <c r="D62" s="1">
        <f>HYPERLINK("https://ar.wikipedia.org/wiki/%D9%85%D8%B5%D8%B1", "مصر")</f>
        <v>0</v>
      </c>
    </row>
    <row r="63" spans="1:4">
      <c r="A63" s="2">
        <v>62</v>
      </c>
      <c r="B63" s="1">
        <f>HYPERLINK("https://ar.wikipedia.org/w/index.php?title=%D9%81%D8%B3%D8%A7%D8%AF_%D8%A7%D9%84%D8%A7%D9%85%D9%83%D9%86%D8%A9_(%D8%B1%D9%88%D8%A7%D9%8A%D8%A9)&amp;action=edit&amp;redlink=1", "فساد الامكنة")</f>
        <v>0</v>
      </c>
      <c r="C63" s="1">
        <f>HYPERLINK("https://ar.wikipedia.org/wiki/%D8%B5%D8%A8%D8%B1%D9%8A_%D9%85%D9%88%D8%B3%D9%89", "صبري موسي")</f>
        <v>0</v>
      </c>
      <c r="D63" s="1">
        <f>HYPERLINK("https://ar.wikipedia.org/wiki/%D9%85%D8%B5%D8%B1", "مصر")</f>
        <v>0</v>
      </c>
    </row>
    <row r="64" spans="1:4">
      <c r="A64" s="2">
        <v>63</v>
      </c>
      <c r="B64" s="1">
        <f>HYPERLINK("https://ar.wikipedia.org/wiki/%D8%A7%D9%84%D8%B3%D9%82%D8%A7_%D9%85%D8%A7%D8%AA_(%D8%B1%D9%88%D8%A7%D9%8A%D8%A9)", "السقا مات")</f>
        <v>0</v>
      </c>
      <c r="C64" s="1">
        <f>HYPERLINK("https://ar.wikipedia.org/wiki/%D9%8A%D9%88%D8%B3%D9%81_%D8%A7%D9%84%D8%B3%D8%A8%D8%A7%D8%B9%D9%8A", "يوسف السباعي")</f>
        <v>0</v>
      </c>
      <c r="D64" s="1">
        <f>HYPERLINK("https://ar.wikipedia.org/wiki/%D9%85%D8%B5%D8%B1", "مصر")</f>
        <v>0</v>
      </c>
    </row>
    <row r="65" spans="1:4">
      <c r="A65" s="2">
        <v>64</v>
      </c>
      <c r="B65" s="1">
        <f>HYPERLINK("https://ar.wikipedia.org/w/index.php?title=%D8%AA%D8%BA%D8%B1%D9%8A%D8%A8%D9%87_%D8%A8%D9%86%D9%8A_%D8%AD%D8%AA%D8%AD%D9%88%D8%AA_(%D8%B1%D9%88%D8%A7%D9%8A%D8%A9)&amp;action=edit&amp;redlink=1", "تغريبه بني حتحوت")</f>
        <v>0</v>
      </c>
      <c r="C65" s="1">
        <f>HYPERLINK("https://ar.wikipedia.org/wiki/%D9%85%D8%AC%D9%8A%D8%AF_%D8%B7%D9%88%D8%A8%D9%8A%D8%A7", "مجيد طوبيا")</f>
        <v>0</v>
      </c>
      <c r="D65" s="1">
        <f>HYPERLINK("https://ar.wikipedia.org/wiki/%D9%85%D8%B5%D8%B1", "مصر")</f>
        <v>0</v>
      </c>
    </row>
    <row r="66" spans="1:4">
      <c r="A66" s="2">
        <v>65</v>
      </c>
      <c r="B66" s="1">
        <f>HYPERLINK("https://ar.wikipedia.org/wiki/%D8%A8%D8%B9%D8%AF_%D8%A7%D9%84%D8%BA%D8%B1%D9%88%D8%A8_(%D9%83%D8%AA%D8%A7%D8%A8)", "بعد الغروب")</f>
        <v>0</v>
      </c>
      <c r="C66" s="1">
        <f>HYPERLINK("https://ar.wikipedia.org/wiki/%D9%85%D8%AD%D9%85%D8%AF_%D8%B9%D8%A8%D8%AF_%D8%A7%D9%84%D8%AD%D9%84%D9%8A%D9%85_%D8%B9%D8%A8%D8%AF_%D8%A7%D9%84%D9%84%D9%87", "محمد عبد الحليم عبد الله")</f>
        <v>0</v>
      </c>
      <c r="D66" s="1">
        <f>HYPERLINK("https://ar.wikipedia.org/wiki/%D9%85%D8%B5%D8%B1", "مصر")</f>
        <v>0</v>
      </c>
    </row>
    <row r="67" spans="1:4">
      <c r="A67" s="2">
        <v>66</v>
      </c>
      <c r="B67" s="1">
        <f>HYPERLINK("https://ar.wikipedia.org/wiki/%D9%82%D9%84%D9%88%D8%A8_%D8%B9%D9%84%D9%89_%D8%A7%D9%84%D8%A3%D8%B3%D9%84%D8%A7%D9%83", "قلوب على الأسلاك")</f>
        <v>0</v>
      </c>
      <c r="C67" s="1">
        <f>HYPERLINK("https://ar.wikipedia.org/wiki/%D8%B9%D8%A8%D8%AF_%D8%A7%D9%84%D8%B3%D9%84%D8%A7%D9%85_%D8%A7%D9%84%D8%B9%D8%AC%D9%8A%D9%84%D9%8A", "عبد السلام العجيلي")</f>
        <v>0</v>
      </c>
      <c r="D67" s="1">
        <f>HYPERLINK("https://ar.wikipedia.org/wiki/%D8%B3%D9%88%D8%B1%D9%8A%D8%A7", "سوريا")</f>
        <v>0</v>
      </c>
    </row>
    <row r="68" spans="1:4">
      <c r="A68" s="2">
        <v>67</v>
      </c>
      <c r="B68" s="1">
        <f>HYPERLINK("https://ar.wikipedia.org/wiki/%D8%B9%D8%A7%D8%A6%D8%B4%D8%A9_(%D8%B1%D9%88%D8%A7%D9%8A%D8%A9)", "عائشة")</f>
        <v>0</v>
      </c>
      <c r="C68" s="1">
        <f>HYPERLINK("https://ar.wikipedia.org/wiki/%D8%A7%D9%84%D8%A8%D8%B4%D9%8A%D8%B1_%D8%A8%D9%86_%D8%B3%D9%84%D8%A7%D9%85%D8%A9", "البشير بن سلامة")</f>
        <v>0</v>
      </c>
      <c r="D68" s="1">
        <f>HYPERLINK("https://ar.wikipedia.org/wiki/%D8%AA%D9%88%D9%86%D8%B3", "تونس")</f>
        <v>0</v>
      </c>
    </row>
    <row r="69" spans="1:4">
      <c r="A69" s="2">
        <v>68</v>
      </c>
      <c r="B69" s="1">
        <f>HYPERLINK("https://ar.wikipedia.org/wiki/%D8%A7%D9%84%D8%B8%D9%84_%D9%88%D8%A7%D9%84%D8%B5%D8%AF%D9%89_(%D8%B1%D9%88%D8%A7%D9%8A%D8%A9)", "الظل والصدي")</f>
        <v>0</v>
      </c>
      <c r="C69" s="1">
        <f>HYPERLINK("https://ar.wikipedia.org/wiki/%D9%8A%D9%88%D8%B3%D9%81_%D8%AD%D8%A8%D8%B4%D9%8A_%D8%A7%D9%84%D8%A3%D8%B4%D9%82%D8%B1", "يوسف حبشي الأشقر")</f>
        <v>0</v>
      </c>
      <c r="D69" s="1">
        <f>HYPERLINK("https://ar.wikipedia.org/wiki/%D9%84%D8%A8%D9%86%D8%A7%D9%86", "لبنان")</f>
        <v>0</v>
      </c>
    </row>
    <row r="70" spans="1:4">
      <c r="A70" s="2">
        <v>69</v>
      </c>
      <c r="B70" s="1">
        <f>HYPERLINK("https://ar.wikipedia.org/wiki/%D8%A7%D9%84%D8%AF%D9%82%D9%84%D8%A9_%D9%81%D9%8A_%D8%B9%D8%B1%D8%A7%D8%AC%D9%8A%D9%86%D9%87%D8%A7_(%D8%B1%D9%88%D8%A7%D9%8A%D8%A9)", "الدقلة في عراجينها")</f>
        <v>0</v>
      </c>
      <c r="C70" s="1">
        <f>HYPERLINK("https://ar.wikipedia.org/wiki/%D8%A8%D8%B4%D9%8A%D8%B1_%D8%AE%D8%B1%D9%8A%D9%81", "بشير خريف")</f>
        <v>0</v>
      </c>
      <c r="D70" s="1">
        <f>HYPERLINK("https://ar.wikipedia.org/wiki/%D8%AA%D9%88%D9%86%D8%B3", "تونس")</f>
        <v>0</v>
      </c>
    </row>
    <row r="71" spans="1:4">
      <c r="A71" s="2">
        <v>70</v>
      </c>
      <c r="B71" s="1">
        <f>HYPERLINK("https://ar.wikipedia.org/wiki/%D8%A7%D9%84%D9%86%D8%AE%D8%A7%D8%B3_(%D9%83%D8%AA%D8%A7%D8%A8)", "النخاس")</f>
        <v>0</v>
      </c>
      <c r="C71" s="1">
        <f>HYPERLINK("https://ar.wikipedia.org/wiki/%D8%B5%D9%84%D8%A7%D8%AD_%D8%A7%D9%84%D8%AF%D9%8A%D9%86_%D8%A8%D9%88%D8%AC%D8%A7%D9%87", "صلاح الدين بوجاه")</f>
        <v>0</v>
      </c>
      <c r="D71" s="1">
        <f>HYPERLINK("https://ar.wikipedia.org/wiki/%D8%AA%D9%88%D9%86%D8%B3", "تونس")</f>
        <v>0</v>
      </c>
    </row>
    <row r="72" spans="1:4">
      <c r="A72" s="2">
        <v>71</v>
      </c>
      <c r="B72" s="1">
        <f>HYPERLINK("https://ar.wikipedia.org/w/index.php?title=%D8%A8%D8%A7%D8%A8_%D8%A7%D9%84%D8%B3%D8%A7%D8%AD%D8%A9_(%D8%B1%D9%88%D8%A7%D9%8A%D8%A9)&amp;action=edit&amp;redlink=1", "باب الساحة")</f>
        <v>0</v>
      </c>
      <c r="C72" s="1">
        <f>HYPERLINK("https://ar.wikipedia.org/wiki/%D8%B3%D8%AD%D8%B1_%D8%AE%D9%84%D9%8A%D9%81%D8%A9", "سحر خليفة")</f>
        <v>0</v>
      </c>
      <c r="D72" s="1">
        <f>HYPERLINK("https://ar.wikipedia.org/wiki/%D8%AF%D9%88%D9%84%D8%A9_%D9%81%D9%84%D8%B3%D8%B7%D9%8A%D9%86", "فلسطين")</f>
        <v>0</v>
      </c>
    </row>
    <row r="73" spans="1:4">
      <c r="A73" s="2">
        <v>72</v>
      </c>
      <c r="B73" s="1">
        <f>HYPERLINK("https://ar.wikipedia.org/w/index.php?title=%D8%B3%D8%A7%D8%A8%D8%B9_%D8%A7%D9%8A%D8%A7%D9%85_%D8%A7%D9%84%D8%AE%D9%84%D9%82_(%D8%B1%D9%88%D8%A7%D9%8A%D8%A9)&amp;action=edit&amp;redlink=1", "سابع ايام الخلق")</f>
        <v>0</v>
      </c>
      <c r="C73" s="1">
        <f>HYPERLINK("https://ar.wikipedia.org/wiki/%D8%B9%D8%A8%D8%AF_%D8%A7%D9%84%D8%AE%D8%A7%D9%84%D9%82_%D8%A7%D9%84%D8%B1%D9%83%D8%A7%D8%A8%D9%8A", "عبد الخالق الركابي")</f>
        <v>0</v>
      </c>
      <c r="D73" s="1">
        <f>HYPERLINK("https://ar.wikipedia.org/wiki/%D8%A7%D9%84%D8%B9%D8%B1%D8%A7%D9%82", "العراق")</f>
        <v>0</v>
      </c>
    </row>
    <row r="74" spans="1:4">
      <c r="A74" s="2">
        <v>73</v>
      </c>
      <c r="B74" s="1">
        <f>HYPERLINK("https://ar.wikipedia.org/w/index.php?title=%D8%B4%D9%8A%D8%A1_%D9%85%D9%86_%D8%A7%D9%84%D8%AE%D9%88%D9%81_(%D8%B1%D9%88%D8%A7%D9%8A%D8%A9)&amp;action=edit&amp;redlink=1", "شيء من الخوف")</f>
        <v>0</v>
      </c>
      <c r="C74" s="1">
        <f>HYPERLINK("https://ar.wikipedia.org/wiki/%D8%AB%D8%B1%D9%88%D8%AA_%D8%A3%D8%A8%D8%A7%D8%B8%D8%A9", "ثروت أباظة")</f>
        <v>0</v>
      </c>
      <c r="D74" s="1">
        <f>HYPERLINK("https://ar.wikipedia.org/wiki/%D9%85%D8%B5%D8%B1", "مصر")</f>
        <v>0</v>
      </c>
    </row>
    <row r="75" spans="1:4">
      <c r="A75" s="2">
        <v>74</v>
      </c>
      <c r="B75" s="1">
        <f>HYPERLINK("https://ar.wikipedia.org/wiki/%D8%A7%D9%84%D9%84%D8%A7%D8%B2_(%D8%B1%D9%88%D8%A7%D9%8A%D8%A9)", "اللاز")</f>
        <v>0</v>
      </c>
      <c r="C75" s="1">
        <f>HYPERLINK("https://ar.wikipedia.org/wiki/%D8%A7%D9%84%D8%B7%D8%A7%D9%87%D8%B1_%D9%88%D8%B7%D8%A7%D8%B1", "الطاهر وطار")</f>
        <v>0</v>
      </c>
      <c r="D75" s="1">
        <f>HYPERLINK("https://ar.wikipedia.org/wiki/%D8%A7%D9%84%D8%AC%D8%B2%D8%A7%D8%A6%D8%B1", "الجزائر")</f>
        <v>0</v>
      </c>
    </row>
    <row r="76" spans="1:4">
      <c r="A76" s="2">
        <v>75</v>
      </c>
      <c r="B76" s="1">
        <f>HYPERLINK("https://ar.wikipedia.org/wiki/%D8%A7%D9%84%D9%85%D8%B1%D8%A3%D8%A9_%D9%88%D8%A7%D9%84%D9%88%D8%B1%D8%AF%D8%A9_(%D8%B1%D9%88%D8%A7%D9%8A%D8%A9)", "المرأة والوردة")</f>
        <v>0</v>
      </c>
      <c r="C76" s="1">
        <f>HYPERLINK("https://ar.wikipedia.org/wiki/%D9%85%D8%AD%D9%85%D8%AF_%D8%B2%D9%81%D8%B2%D8%A7%D9%81", "محمد زفزاف")</f>
        <v>0</v>
      </c>
      <c r="D76" s="1">
        <f>HYPERLINK("https://ar.wikipedia.org/wiki/%D8%A7%D9%84%D9%85%D8%BA%D8%B1%D8%A8", "المغرب")</f>
        <v>0</v>
      </c>
    </row>
    <row r="77" spans="1:4">
      <c r="A77" s="2">
        <v>76</v>
      </c>
      <c r="B77" s="1">
        <f>HYPERLINK("https://ar.wikipedia.org/wiki/%D8%A3%D9%84%D9%81_%D8%B9%D8%A7%D9%85_%D9%88%D8%B9%D8%A7%D9%85_%D9%85%D9%86_%D8%A7%D9%84%D8%AD%D9%86%D9%8A%D9%86_(%D8%B1%D9%88%D8%A7%D9%8A%D8%A9)", "ألف عام وعام من الحنين")</f>
        <v>0</v>
      </c>
      <c r="C77" s="1">
        <f>HYPERLINK("https://ar.wikipedia.org/wiki/%D8%B1%D8%B4%D9%8A%D8%AF_%D8%A8%D9%88%D8%AC%D8%AF%D8%B1%D8%A9", "رشيد بوجدرة")</f>
        <v>0</v>
      </c>
      <c r="D77" s="1">
        <f>HYPERLINK("https://ar.wikipedia.org/wiki/%D8%A7%D9%84%D8%AC%D8%B2%D8%A7%D8%A6%D8%B1", "الجزائر")</f>
        <v>0</v>
      </c>
    </row>
    <row r="78" spans="1:4">
      <c r="A78" s="2">
        <v>77</v>
      </c>
      <c r="B78" s="1">
        <f>HYPERLINK("https://ar.wikipedia.org/wiki/%D8%A7%D9%84%D9%82%D8%A8%D8%B1_%D8%A7%D9%84%D9%85%D8%AC%D9%87%D9%88%D9%84_(%D8%B1%D9%88%D8%A7%D9%8A%D8%A9)", "القبر المجهول")</f>
        <v>0</v>
      </c>
      <c r="C78" s="1">
        <f>HYPERLINK("https://ar.wikipedia.org/wiki/%D8%A3%D8%AD%D9%85%D8%AF_%D8%A8%D9%86_%D8%B9%D8%A8%D8%AF_%D8%A7%D9%84%D9%82%D8%A7%D8%AF%D8%B1", "احمد بن عبد القادر")</f>
        <v>0</v>
      </c>
      <c r="D78" s="1">
        <f>HYPERLINK("https://ar.wikipedia.org/wiki/%D9%85%D9%88%D8%B1%D9%8A%D8%AA%D8%A7%D9%86%D9%8A%D8%A7", "موريتانيا")</f>
        <v>0</v>
      </c>
    </row>
    <row r="79" spans="1:4">
      <c r="A79" s="2">
        <v>78</v>
      </c>
      <c r="B79" s="1">
        <f>HYPERLINK("https://ar.wikipedia.org/wiki/%D8%A7%D9%84%D8%A7%D8%BA%D8%AA%D9%8A%D8%A7%D9%84_%D9%88%D8%A7%D9%84%D8%BA%D8%B6%D8%A8_(%D8%B1%D9%88%D8%A7%D9%8A%D8%A9)", "الاغتيال والغضب")</f>
        <v>0</v>
      </c>
      <c r="C79" s="1">
        <f>HYPERLINK("https://ar.wikipedia.org/wiki/%D9%85%D9%88%D9%81%D9%82_%D8%AE%D8%B6%D8%B1", "موفق خضر")</f>
        <v>0</v>
      </c>
      <c r="D79" s="1">
        <f>HYPERLINK("https://ar.wikipedia.org/wiki/%D8%A7%D9%84%D8%B9%D8%B1%D8%A7%D9%82", "العراق")</f>
        <v>0</v>
      </c>
    </row>
    <row r="80" spans="1:4">
      <c r="A80" s="2">
        <v>79</v>
      </c>
      <c r="B80" s="1">
        <f>HYPERLINK("https://ar.wikipedia.org/w/index.php?title=%D8%A7%D9%84%D8%AF%D9%88%D8%A7%D9%85%D8%A9_(%D8%B1%D9%88%D8%A7%D9%8A%D8%A9)&amp;action=edit&amp;redlink=1", "الدوامة")</f>
        <v>0</v>
      </c>
      <c r="C80" s="1">
        <f>HYPERLINK("https://ar.wikipedia.org/wiki/%D9%82%D9%85%D8%B1_%D9%83%D9%8A%D9%84%D8%A7%D9%86%D9%8A", "قمر كيلاني")</f>
        <v>0</v>
      </c>
      <c r="D80" s="1">
        <f>HYPERLINK("https://ar.wikipedia.org/wiki/%D8%B3%D9%88%D8%B1%D9%8A%D8%A7", "سوريا")</f>
        <v>0</v>
      </c>
    </row>
    <row r="81" spans="1:4">
      <c r="A81" s="2">
        <v>80</v>
      </c>
      <c r="B81" s="1">
        <f>HYPERLINK("https://ar.wikipedia.org/w/index.php?title=%D8%A7%D9%84%D8%AD%D8%B5%D8%A7%D8%B1_(%D8%B1%D9%88%D8%A7%D9%8A%D8%A9)&amp;action=edit&amp;redlink=1", "الحصار")</f>
        <v>0</v>
      </c>
      <c r="C81" s="1">
        <f>HYPERLINK("https://ar.wikipedia.org/wiki/%D9%81%D9%88%D8%B2%D9%8A%D8%A9_%D8%B1%D8%B4%D9%8A%D8%AF", "فوزية رشيد")</f>
        <v>0</v>
      </c>
      <c r="D81" s="1">
        <f>HYPERLINK("https://ar.wikipedia.org/wiki/%D8%A7%D9%84%D8%A8%D8%AD%D8%B1%D9%8A%D9%86", "البحرين")</f>
        <v>0</v>
      </c>
    </row>
    <row r="82" spans="1:4">
      <c r="A82" s="2">
        <v>81</v>
      </c>
      <c r="B82" s="1">
        <f>HYPERLINK("https://ar.wikipedia.org/wiki/%D9%81%D9%8A_%D8%A8%D9%8A%D8%AA%D9%86%D8%A7_%D8%B1%D8%AC%D9%84_(%D8%B1%D9%88%D8%A7%D9%8A%D8%A9)", "في بيتنا رجل")</f>
        <v>0</v>
      </c>
      <c r="C82" s="1">
        <f>HYPERLINK("https://ar.wikipedia.org/wiki/%D8%A5%D8%AD%D8%B3%D8%A7%D9%86_%D8%B9%D8%A8%D8%AF_%D8%A7%D9%84%D9%82%D8%AF%D9%88%D8%B3", "احسان عبد القدوس")</f>
        <v>0</v>
      </c>
      <c r="D82" s="1">
        <f>HYPERLINK("https://ar.wikipedia.org/wiki/%D9%85%D8%B5%D8%B1", "مصر")</f>
        <v>0</v>
      </c>
    </row>
    <row r="83" spans="1:4">
      <c r="A83" s="2">
        <v>82</v>
      </c>
      <c r="B83" s="1">
        <f>HYPERLINK("https://ar.wikipedia.org/w/index.php?title=%D8%B1%D9%85%D9%88%D8%B2_%D8%B9%D8%B5%D8%B1%D9%8A%D8%A9_(%D8%B1%D9%88%D8%A7%D9%8A%D8%A9)&amp;action=edit&amp;redlink=1", "رموز عصرية")</f>
        <v>0</v>
      </c>
      <c r="C83" s="1">
        <f>HYPERLINK("https://ar.wikipedia.org/wiki/%D8%AE%D8%B6%D9%8A%D8%B1_%D8%B9%D8%A8%D8%AF_%D8%A7%D9%84%D8%A3%D9%85%D9%8A%D8%B1", "خضير عبد الأمير")</f>
        <v>0</v>
      </c>
      <c r="D83" s="1">
        <f>HYPERLINK("https://ar.wikipedia.org/wiki/%D8%A7%D9%84%D8%B9%D8%B1%D8%A7%D9%82", "العراق")</f>
        <v>0</v>
      </c>
    </row>
    <row r="84" spans="1:4">
      <c r="A84" s="2">
        <v>83</v>
      </c>
      <c r="B84" s="1">
        <f>HYPERLINK("https://ar.wikipedia.org/w/index.php?title=%D9%88%D9%86%D8%B5%D9%8A%D8%A8%D9%8A_%D9%85%D9%86_%D8%A7%D9%84%D8%A7%D9%81%D9%82_(%D8%B1%D9%88%D8%A7%D9%8A%D8%A9)&amp;action=edit&amp;redlink=1", "ونصيبي من الافق")</f>
        <v>0</v>
      </c>
      <c r="C84" s="1">
        <f>HYPERLINK("https://ar.wikipedia.org/wiki/%D8%B9%D8%A8%D8%AF_%D8%A7%D9%84%D9%82%D8%A7%D8%AF%D8%B1_%D8%A8%D9%86_%D8%A7%D9%84%D8%B4%D9%8A%D8%AE", "عبد القادر بن الشيخ")</f>
        <v>0</v>
      </c>
      <c r="D84" s="1">
        <f>HYPERLINK("https://ar.wikipedia.org/wiki/%D8%AA%D9%88%D9%86%D8%B3", "تونس")</f>
        <v>0</v>
      </c>
    </row>
    <row r="85" spans="1:4">
      <c r="A85" s="2">
        <v>84</v>
      </c>
      <c r="B85" s="1">
        <f>HYPERLINK("https://ar.wikipedia.org/wiki/%D9%85%D8%AC%D9%86%D9%88%D9%86_%D8%A7%D9%84%D8%AD%D9%83%D9%85_(%D8%B1%D9%88%D8%A7%D9%8A%D8%A9)", "مجنون الحكم")</f>
        <v>0</v>
      </c>
      <c r="C85" s="1">
        <f>HYPERLINK("https://ar.wikipedia.org/wiki/%D8%A8%D9%86%D8%B3%D8%A7%D9%84%D9%85_%D8%AD%D9%85%D9%8A%D8%B4", "بنسالم حميش")</f>
        <v>0</v>
      </c>
      <c r="D85" s="1">
        <f>HYPERLINK("https://ar.wikipedia.org/wiki/%D8%A7%D9%84%D9%85%D8%BA%D8%B1%D8%A8", "المغرب")</f>
        <v>0</v>
      </c>
    </row>
    <row r="86" spans="1:4">
      <c r="A86" s="2">
        <v>85</v>
      </c>
      <c r="B86" s="1">
        <f>HYPERLINK("https://ar.wikipedia.org/w/index.php?title=%D8%A7%D9%84%D8%AE%D9%85%D8%A7%D8%B3%D9%8A%D8%A9_(%D8%B1%D9%88%D8%A7%D9%8A%D8%A9)&amp;action=edit&amp;redlink=1", "الخماسية")</f>
        <v>0</v>
      </c>
      <c r="C86" s="1">
        <f>HYPERLINK("https://ar.wikipedia.org/wiki/%D8%A5%D8%B3%D9%85%D8%A7%D8%B9%D9%8A%D9%84_%D9%81%D9%87%D8%AF_%D8%A5%D8%B3%D9%85%D8%A7%D8%B9%D9%8A%D9%84", "إسماعيل فهد إسماعيل")</f>
        <v>0</v>
      </c>
      <c r="D86" s="1">
        <f>HYPERLINK("https://ar.wikipedia.org/wiki/%D8%A7%D9%84%D9%83%D9%88%D9%8A%D8%AA", "الكويت")</f>
        <v>0</v>
      </c>
    </row>
    <row r="87" spans="1:4">
      <c r="A87" s="2">
        <v>86</v>
      </c>
      <c r="B87" s="1">
        <f>HYPERLINK("https://ar.wikipedia.org/w/index.php?title=%D8%A3%D8%AC%D9%86%D8%AD%D8%A9_%D8%A7%D9%84%D8%AA%D9%8A%D9%87_(%D8%B1%D9%88%D8%A7%D9%8A%D8%A9)&amp;action=edit&amp;redlink=1", "أجنحة التيه")</f>
        <v>0</v>
      </c>
      <c r="C87" s="1">
        <f>HYPERLINK("https://ar.wikipedia.org/w/index.php?title=%D8%AC%D9%88%D8%A7%D8%AF_%D8%A7%D9%84%D8%B5%D9%8A%D8%AF%D8%A7%D9%88%D9%8A&amp;action=edit&amp;redlink=1", "جواد الصيداوي")</f>
        <v>0</v>
      </c>
      <c r="D87" s="1">
        <f>HYPERLINK("https://ar.wikipedia.org/wiki/%D9%84%D8%A8%D9%86%D8%A7%D9%86", "لبنان")</f>
        <v>0</v>
      </c>
    </row>
    <row r="88" spans="1:4">
      <c r="A88" s="2">
        <v>87</v>
      </c>
      <c r="B88" s="1">
        <f>HYPERLINK("https://ar.wikipedia.org/w/index.php?title=%D8%A7%D9%8A%D8%A7%D9%85_%D8%A7%D9%84%D8%B1%D9%85%D8%A7%D8%AF_(%D8%B1%D9%88%D8%A7%D9%8A%D8%A9)&amp;action=edit&amp;redlink=1", "ايام الرماد")</f>
        <v>0</v>
      </c>
      <c r="C88" s="1">
        <f>HYPERLINK("https://ar.wikipedia.org/wiki/%D9%85%D8%AD%D9%85%D8%AF_%D8%B9%D8%B2_%D8%A7%D9%84%D8%AF%D9%8A%D9%86_%D8%A7%D9%84%D8%AA%D8%A7%D8%B2%D9%8A", "محمد عز الدين التازي")</f>
        <v>0</v>
      </c>
      <c r="D88" s="1">
        <f>HYPERLINK("https://ar.wikipedia.org/wiki/%D8%A7%D9%84%D9%85%D8%BA%D8%B1%D8%A8", "المغرب")</f>
        <v>0</v>
      </c>
    </row>
    <row r="89" spans="1:4">
      <c r="A89" s="2">
        <v>88</v>
      </c>
      <c r="B89" s="1">
        <f>HYPERLINK("https://ar.wikipedia.org/w/index.php?title=%D8%B1%D8%A3%D8%B3_%D8%A8%D9%8A%D8%B1%D9%88%D8%AA_(%D8%B1%D9%88%D8%A7%D9%8A%D8%A9)&amp;action=edit&amp;redlink=1", "رأس بيروت")</f>
        <v>0</v>
      </c>
      <c r="C89" s="1">
        <f>HYPERLINK("https://ar.wikipedia.org/wiki/%D9%8A%D8%A7%D8%B3%D9%8A%D9%86_%D8%B1%D9%81%D8%A7%D8%B9%D9%8A%D8%A9", "ياسين رفاعية")</f>
        <v>0</v>
      </c>
      <c r="D89" s="1">
        <f>HYPERLINK("https://ar.wikipedia.org/wiki/%D8%B3%D9%88%D8%B1%D9%8A%D8%A7", "سوريا")</f>
        <v>0</v>
      </c>
    </row>
    <row r="90" spans="1:4">
      <c r="A90" s="2">
        <v>89</v>
      </c>
      <c r="B90" s="1">
        <f>HYPERLINK("https://ar.wikipedia.org/wiki/%D8%B9%D9%8A%D9%86_%D8%A7%D9%84%D8%B4%D9%85%D8%B3_(%D8%B1%D9%88%D8%A7%D9%8A%D8%A9)", "عين الشمس")</f>
        <v>0</v>
      </c>
      <c r="C90" s="1">
        <f>HYPERLINK("https://ar.wikipedia.org/w/index.php?title=%D8%AE%D9%84%D9%8A%D9%81%D8%A9_%D8%AD%D8%B3%D9%8A%D9%86_%D9%85%D8%B5%D8%B7%D9%81%D9%8A&amp;action=edit&amp;redlink=1", "خليفة حسين مصطفي")</f>
        <v>0</v>
      </c>
      <c r="D90" s="1">
        <f>HYPERLINK("https://ar.wikipedia.org/wiki/%D9%84%D9%8A%D8%A8%D9%8A%D8%A7", "ليبيا")</f>
        <v>0</v>
      </c>
    </row>
    <row r="91" spans="1:4">
      <c r="A91" s="2">
        <v>90</v>
      </c>
      <c r="B91" s="1">
        <f>HYPERLINK("https://ar.wikipedia.org/wiki/%D9%84%D9%88%D9%86%D8%AC%D8%A9_%D9%88%D8%A7%D9%84%D8%BA%D9%88%D9%84_(%D8%B1%D9%88%D8%A7%D9%8A%D8%A9)", "لونجه والغول")</f>
        <v>0</v>
      </c>
      <c r="C91" s="1">
        <f>HYPERLINK("https://ar.wikipedia.org/wiki/%D8%B2%D9%87%D9%88%D8%B1_%D9%88%D9%86%D9%8A%D8%B3%D9%8A", "زهور ونيسي")</f>
        <v>0</v>
      </c>
      <c r="D91" s="1">
        <f>HYPERLINK("https://ar.wikipedia.org/wiki/%D8%A7%D9%84%D8%AC%D8%B2%D8%A7%D8%A6%D8%B1", "الجزائر")</f>
        <v>0</v>
      </c>
    </row>
    <row r="92" spans="1:4">
      <c r="A92" s="2">
        <v>91</v>
      </c>
      <c r="B92" s="1">
        <f>HYPERLINK("https://ar.wikipedia.org/wiki/%D8%B5%D8%AE%D8%A8_%D8%A7%D9%84%D8%A8%D8%AD%D9%8A%D8%B1%D8%A9_(%D8%B1%D9%88%D8%A7%D9%8A%D8%A9)", "صخب البحيرة")</f>
        <v>0</v>
      </c>
      <c r="C92" s="1">
        <f>HYPERLINK("https://ar.wikipedia.org/wiki/%D9%85%D8%AD%D9%85%D8%AF_%D8%A7%D9%84%D8%A8%D8%B3%D8%A7%D8%B7%D9%8A", "محمد البساطي")</f>
        <v>0</v>
      </c>
      <c r="D92" s="1">
        <f>HYPERLINK("https://ar.wikipedia.org/wiki/%D9%85%D8%B5%D8%B1", "مصر")</f>
        <v>0</v>
      </c>
    </row>
    <row r="93" spans="1:4">
      <c r="A93" s="2">
        <v>92</v>
      </c>
      <c r="B93" s="1">
        <f>HYPERLINK("https://ar.wikipedia.org/wiki/%D8%A7%D9%84%D8%B3%D8%A7%D8%A6%D8%B1%D9%88%D9%86_%D9%86%D9%8A%D8%A7%D9%85%D8%A7_(%D8%B1%D9%88%D8%A7%D9%8A%D8%A9)", "السائرون نياما")</f>
        <v>0</v>
      </c>
      <c r="C93" s="1">
        <f>HYPERLINK("https://ar.wikipedia.org/wiki/%D8%B3%D8%B9%D8%AF_%D9%85%D9%83%D8%A7%D9%88%D9%8A", "سعد مكاوي")</f>
        <v>0</v>
      </c>
      <c r="D93" s="1">
        <f>HYPERLINK("https://ar.wikipedia.org/wiki/%D9%85%D8%B5%D8%B1", "مصر")</f>
        <v>0</v>
      </c>
    </row>
    <row r="94" spans="1:4">
      <c r="A94" s="2">
        <v>93</v>
      </c>
      <c r="B94" s="1">
        <f>HYPERLINK("https://ar.wikipedia.org/wiki/1952_(%D8%B1%D9%88%D8%A7%D9%8A%D8%A9)", "1952")</f>
        <v>0</v>
      </c>
      <c r="C94" s="1">
        <f>HYPERLINK("https://ar.wikipedia.org/wiki/%D8%AC%D9%85%D9%8A%D9%84_%D8%B9%D8%B7%D9%8A%D8%A9_%D8%A5%D8%A8%D8%B1%D8%A7%D9%87%D9%8A%D9%85", "جميل عطية إبراهيم")</f>
        <v>0</v>
      </c>
      <c r="D94" s="1">
        <f>HYPERLINK("https://ar.wikipedia.org/wiki/%D9%85%D8%B5%D8%B1", "مصر")</f>
        <v>0</v>
      </c>
    </row>
    <row r="95" spans="1:4">
      <c r="A95" s="2">
        <v>94</v>
      </c>
      <c r="B95" s="1">
        <f>HYPERLINK("https://ar.wikipedia.org/w/index.php?title=%D8%B7%D9%8A%D9%88%D8%B1_%D8%A3%D9%8A%D9%84%D9%88%D9%84_(%D8%B1%D9%88%D8%A7%D9%8A%D8%A9)&amp;action=edit&amp;redlink=1", "طيور أيلول")</f>
        <v>0</v>
      </c>
      <c r="C95" s="1">
        <f>HYPERLINK("https://ar.wikipedia.org/wiki/%D8%A5%D9%85%D9%8A%D9%84%D9%8A_%D9%86%D8%B5%D8%B1_%D8%A7%D9%84%D9%84%D9%87", "إميلي نصر الله")</f>
        <v>0</v>
      </c>
      <c r="D95" s="1">
        <f>HYPERLINK("https://ar.wikipedia.org/wiki/%D9%84%D8%A8%D9%86%D8%A7%D9%86", "لبنان")</f>
        <v>0</v>
      </c>
    </row>
    <row r="96" spans="1:4">
      <c r="A96" s="2">
        <v>95</v>
      </c>
      <c r="B96" s="1">
        <f>HYPERLINK("https://ar.wikipedia.org/w/index.php?title=%D8%A7%D9%84%D9%85%D8%A4%D8%A7%D9%85%D8%B1%D8%A9_(%D8%B1%D9%88%D8%A7%D9%8A%D8%A9)&amp;action=edit&amp;redlink=1", "المؤامرة")</f>
        <v>0</v>
      </c>
      <c r="C96" s="1">
        <f>HYPERLINK("https://ar.wikipedia.org/wiki/%D9%81%D8%B1%D8%AC_%D8%A7%D9%84%D8%AD%D9%88%D8%A7%D8%B1", "فرج الحوار")</f>
        <v>0</v>
      </c>
      <c r="D96" s="1">
        <f>HYPERLINK("https://ar.wikipedia.org/wiki/%D8%AA%D9%88%D9%86%D8%B3", "تونس")</f>
        <v>0</v>
      </c>
    </row>
    <row r="97" spans="1:4">
      <c r="A97" s="2">
        <v>96</v>
      </c>
      <c r="B97" s="1">
        <f>HYPERLINK("https://ar.wikipedia.org/w/index.php?title=%D8%A7%D9%84%D9%85%D8%B9%D9%84%D9%85_%D8%B9%D9%84%D9%8A_(%D8%B1%D9%88%D8%A7%D9%8A%D8%A9)&amp;action=edit&amp;redlink=1", "المعلم علي")</f>
        <v>0</v>
      </c>
      <c r="C97" s="1">
        <f>HYPERLINK("https://ar.wikipedia.org/wiki/%D8%B9%D8%A8%D8%AF_%D8%A7%D9%84%D9%83%D8%B1%D9%8A%D9%85_%D8%BA%D9%84%D8%A7%D8%A8", "عبد الكريم غلاب")</f>
        <v>0</v>
      </c>
      <c r="D97" s="1">
        <f>HYPERLINK("https://ar.wikipedia.org/wiki/%D8%A7%D9%84%D9%85%D8%BA%D8%B1%D8%A8", "المغرب")</f>
        <v>0</v>
      </c>
    </row>
    <row r="98" spans="1:4">
      <c r="A98" s="2">
        <v>97</v>
      </c>
      <c r="B98" s="1">
        <f>HYPERLINK("https://ar.wikipedia.org/wiki/%D9%82%D8%A7%D9%85%D8%A7%D8%AA_%D8%A7%D9%84%D8%B2%D8%A8%D8%AF_(%D8%B1%D9%88%D8%A7%D9%8A%D8%A9)", "قامات الزبد")</f>
        <v>0</v>
      </c>
      <c r="C98" s="1">
        <f>HYPERLINK("https://ar.wikipedia.org/wiki/%D8%A5%D9%84%D9%8A%D8%A7%D8%B3_%D9%81%D8%B1%D9%83%D9%88%D8%AD", "إلياس فركوح")</f>
        <v>0</v>
      </c>
      <c r="D98" s="1">
        <f>HYPERLINK("https://ar.wikipedia.org/wiki/%D8%A7%D9%84%D8%A3%D8%B1%D8%AF%D9%86", "الأردن")</f>
        <v>0</v>
      </c>
    </row>
    <row r="99" spans="1:4">
      <c r="A99" s="2">
        <v>98</v>
      </c>
      <c r="B99" s="1">
        <f>HYPERLINK("https://ar.wikipedia.org/w/index.php?title=%D8%B9%D8%B5%D8%A7%D9%81%D9%8A%D8%B1_%D8%A7%D9%84%D9%81%D8%AC%D8%B1_(%D8%B1%D9%88%D8%A7%D9%8A%D8%A9)&amp;action=edit&amp;redlink=1", "عصافير الفجر")</f>
        <v>0</v>
      </c>
      <c r="C99" s="1">
        <f>HYPERLINK("https://ar.wikipedia.org/wiki/%D9%84%D9%8A%D9%84%D9%89_%D8%B9%D8%B3%D9%8A%D8%B1%D8%A7%D9%86", "ليلى عسيران")</f>
        <v>0</v>
      </c>
      <c r="D99" s="1">
        <f>HYPERLINK("https://ar.wikipedia.org/wiki/%D9%84%D8%A8%D9%86%D8%A7%D9%86", "لبنان")</f>
        <v>0</v>
      </c>
    </row>
    <row r="100" spans="1:4">
      <c r="A100" s="2">
        <v>99</v>
      </c>
      <c r="B100" s="1">
        <f>HYPERLINK("https://ar.wikipedia.org/wiki/%D8%AC%D8%B3%D8%B1_%D8%A8%D9%86%D8%A7%D8%AA_%D9%8A%D8%B9%D9%82%D9%88%D8%A8_(%D8%B1%D9%88%D8%A7%D9%8A%D8%A9)", "جسر بنات يعقوب")</f>
        <v>0</v>
      </c>
      <c r="C100" s="1">
        <f>HYPERLINK("https://ar.wikipedia.org/wiki/%D8%AD%D8%B3%D9%86_%D8%AD%D9%85%D9%8A%D8%AF", "حسن حميد")</f>
        <v>0</v>
      </c>
      <c r="D100" s="1">
        <f>HYPERLINK("https://ar.wikipedia.org/wiki/%D8%AF%D9%88%D9%84%D8%A9_%D9%81%D9%84%D8%B3%D8%B7%D9%8A%D9%86", "فلسطين")</f>
        <v>0</v>
      </c>
    </row>
    <row r="101" spans="1:4">
      <c r="A101" s="2">
        <v>100</v>
      </c>
      <c r="B101" s="1">
        <f>HYPERLINK("https://ar.wikipedia.org/w/index.php?title=%D8%A7%D9%84%D9%88%D8%B3%D9%85%D9%8A%D8%A9_(%D8%B1%D9%88%D8%A7%D9%8A%D8%A9)&amp;action=edit&amp;redlink=1", "الوسمية")</f>
        <v>0</v>
      </c>
      <c r="C101" s="1">
        <f>HYPERLINK("https://ar.wikipedia.org/wiki/%D8%B9%D8%A8%D8%AF_%D8%A7%D9%84%D8%B9%D8%B2%D9%8A%D8%B2_%D9%85%D8%B4%D8%B1%D9%8A", "عبد العزيز مشري")</f>
        <v>0</v>
      </c>
      <c r="D101" s="1">
        <f>HYPERLINK("https://ar.wikipedia.org/wiki/%D8%A7%D9%84%D8%B3%D8%B9%D9%88%D8%AF%D9%8A%D8%A9", "السعودية")</f>
        <v>0</v>
      </c>
    </row>
    <row r="102" spans="1:4">
      <c r="A102" s="2">
        <v>101</v>
      </c>
      <c r="B102" s="1">
        <f>HYPERLINK("https://ar.wikipedia.org/w/index.php?title=%D8%A7%D9%84%D8%A8%D8%B4%D9%85%D9%88%D8%B1%D9%8A_(%D8%B1%D9%88%D8%A7%D9%8A%D8%A9_)&amp;action=edit&amp;redlink=1", "البشموري")</f>
        <v>0</v>
      </c>
      <c r="C102" s="1">
        <f>HYPERLINK("https://ar.wikipedia.org/wiki/%D8%B3%D9%84%D9%88%D9%89_%D8%A8%D9%83%D8%B1", "سلوى بكر")</f>
        <v>0</v>
      </c>
      <c r="D102" s="1">
        <f>HYPERLINK("https://ar.wikipedia.org/wiki/%D9%85%D8%B5%D8%B1", "مصر")</f>
        <v>0</v>
      </c>
    </row>
    <row r="103" spans="1:4">
      <c r="A103" s="2">
        <v>102</v>
      </c>
      <c r="B103" s="1">
        <f>HYPERLINK("https://ar.wikipedia.org/wiki/%D8%A7%D9%84%D9%81%D8%A7%D8%B1%D8%B3_%D8%A7%D9%84%D9%82%D8%AA%D9%8A%D9%84_%D9%8A%D8%AA%D8%B1%D8%AC%D9%84_(%D8%B1%D9%88%D8%A7%D9%8A%D8%A9)", "الفارس القتيل يترجل")</f>
        <v>0</v>
      </c>
      <c r="C103" s="1">
        <f>HYPERLINK("https://ar.wikipedia.org/wiki/%D8%A5%D9%84%D9%8A%D8%A7%D8%B3_%D8%A7%D9%84%D8%AF%D9%8A%D8%B1%D9%8A", "إلياس الديري")</f>
        <v>0</v>
      </c>
      <c r="D103" s="1">
        <f>HYPERLINK("https://ar.wikipedia.org/wiki/%D9%84%D8%A8%D9%86%D8%A7%D9%86", "لبنان")</f>
        <v>0</v>
      </c>
    </row>
    <row r="104" spans="1:4">
      <c r="A104" s="2">
        <v>103</v>
      </c>
      <c r="B104" s="1">
        <f>HYPERLINK("https://ar.wikipedia.org/wiki/%D8%A7%D9%84%D8%AA%D9%88%D8%AA_%D8%A7%D9%84%D9%85%D8%B1", "التوت المر")</f>
        <v>0</v>
      </c>
      <c r="C104" s="1">
        <f>HYPERLINK("https://ar.wikipedia.org/wiki/%D9%85%D8%AD%D9%85%D8%AF_%D8%A7%D9%84%D8%B9%D8%B1%D9%88%D8%B3%D9%8A_%D8%A7%D9%84%D9%85%D8%B7%D9%88%D9%8A", "محمد العروسي المطوي")</f>
        <v>0</v>
      </c>
      <c r="D104" s="1">
        <f>HYPERLINK("https://ar.wikipedia.org/wiki/%D8%AA%D9%88%D9%86%D8%B3", "تونس")</f>
        <v>0</v>
      </c>
    </row>
    <row r="105" spans="1:4">
      <c r="A105" s="2">
        <v>104</v>
      </c>
      <c r="B105" s="1">
        <f>HYPERLINK("https://ar.wikipedia.org/wiki/%D8%A3%D8%BA%D9%86%D9%8A%D8%A9_%D8%A7%D9%84%D9%85%D8%A7%D8%A1_%D9%88%D8%A7%D9%84%D9%86%D8%A7%D8%B1_(%D8%B1%D9%88%D8%A7%D9%8A%D8%A9)", "أغنية الماء والنار")</f>
        <v>0</v>
      </c>
      <c r="C105" s="1">
        <f>HYPERLINK("https://ar.wikipedia.org/wiki/%D8%B9%D8%A8%D8%AF_%D8%A7%D9%84%D9%84%D9%87_%D8%AE%D9%84%D9%8A%D9%81%D8%A9", "عبد الله خليفة")</f>
        <v>0</v>
      </c>
      <c r="D105" s="1">
        <f>HYPERLINK("https://ar.wikipedia.org/wiki/%D8%A7%D9%84%D8%A8%D8%AD%D8%B1%D9%8A%D9%86", "البحرين")</f>
        <v>0</v>
      </c>
    </row>
    <row r="106" spans="1:4">
      <c r="A106" s="2">
        <v>105</v>
      </c>
      <c r="B106" s="1">
        <f>HYPERLINK("https://ar.wikipedia.org/wiki/%D8%A7%D9%84%D8%A8%D8%A7%D8%A8_%D8%A7%D9%84%D9%85%D9%81%D8%AA%D9%88%D8%AD_(%D8%B1%D9%88%D8%A7%D9%8A%D8%A9)", "الباب المفتوح")</f>
        <v>0</v>
      </c>
      <c r="C106" s="1">
        <f>HYPERLINK("https://ar.wikipedia.org/wiki/%D9%84%D8%B7%D9%8A%D9%81%D8%A9_%D8%A7%D9%84%D8%B2%D9%8A%D8%A7%D8%AA", "لطيفة الزيات")</f>
        <v>0</v>
      </c>
      <c r="D106" s="1">
        <f>HYPERLINK("https://ar.wikipedia.org/wiki/%D9%85%D8%B5%D8%B1", "مصر")</f>
        <v>0</v>
      </c>
    </row>
    <row r="107" spans="1:4">
      <c r="A107" s="2">
        <v>106</v>
      </c>
      <c r="B107" s="1">
        <f>HYPERLINK("https://ar.wikipedia.org/wiki/%D9%85%D8%AF%D9%86_%D8%A7%D9%84%D9%85%D9%84%D8%AD", "مدن الملح")</f>
        <v>0</v>
      </c>
      <c r="C107" s="1">
        <f>HYPERLINK("https://ar.wikipedia.org/wiki/%D8%B9%D8%A8%D8%AF_%D8%A7%D9%84%D8%B1%D8%AD%D9%85%D9%86_%D8%A7%D9%84%D9%85%D9%86%D9%8A%D9%81", "عبد الرحمن منيف")</f>
        <v>0</v>
      </c>
      <c r="D107" s="1">
        <f>HYPERLINK("https://ar.wikipedia.org/wiki/%D8%A7%D9%84%D8%B3%D8%B9%D9%88%D8%AF%D9%8A%D8%A9", "السعودية")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2022-08-15T11:05:55Z</dcterms:created>
  <dcterms:modified xsi:type="dcterms:W3CDTF">2022-08-15T11:05:55Z</dcterms:modified>
</cp:coreProperties>
</file>