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1.Stuff\1. KTU\4 Semestras\Algoritmai\L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1" i="1"/>
  <c r="A43" i="1"/>
  <c r="A42" i="1"/>
  <c r="A41" i="1"/>
  <c r="A40" i="1"/>
  <c r="A38" i="1"/>
  <c r="A39" i="1"/>
  <c r="A37" i="1"/>
  <c r="A36" i="1"/>
  <c r="A16" i="1" l="1"/>
  <c r="A15" i="1"/>
  <c r="A14" i="1"/>
  <c r="A13" i="1"/>
  <c r="A12" i="1"/>
  <c r="A35" i="1"/>
  <c r="A34" i="1"/>
  <c r="A33" i="1"/>
  <c r="A32" i="1"/>
  <c r="A31" i="1"/>
  <c r="A30" i="1"/>
</calcChain>
</file>

<file path=xl/sharedStrings.xml><?xml version="1.0" encoding="utf-8"?>
<sst xmlns="http://schemas.openxmlformats.org/spreadsheetml/2006/main" count="11" uniqueCount="9">
  <si>
    <t>Rekursiška U1</t>
  </si>
  <si>
    <t>Lygiagretus U1</t>
  </si>
  <si>
    <t>Dinaminis U1</t>
  </si>
  <si>
    <t>Rekursiškai U2</t>
  </si>
  <si>
    <t>Dinaminis U2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</si>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</sst>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Rekursinio ir lygiagretaus </a:t>
            </a:r>
            <a:r>
              <a:rPr lang="lt-LT" baseline="0"/>
              <a:t>palyginimas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Dinaminis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0.196548</c:v>
                </c:pt>
                <c:pt idx="1">
                  <c:v>1.0838806999999999</c:v>
                </c:pt>
                <c:pt idx="2">
                  <c:v>7.7863132000000004</c:v>
                </c:pt>
                <c:pt idx="3">
                  <c:v>44.383668900000004</c:v>
                </c:pt>
                <c:pt idx="4">
                  <c:v>248.96111999999999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B-4D92-8FEE-744AA4EBA00A}"/>
            </c:ext>
          </c:extLst>
        </c:ser>
        <c:ser>
          <c:idx val="1"/>
          <c:order val="1"/>
          <c:tx>
            <c:v>Lygiagretus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0.11325830000000001</c:v>
                </c:pt>
                <c:pt idx="1">
                  <c:v>0.59139759999999997</c:v>
                </c:pt>
                <c:pt idx="2">
                  <c:v>3.2630583999999998</c:v>
                </c:pt>
                <c:pt idx="3">
                  <c:v>18.363379399999999</c:v>
                </c:pt>
                <c:pt idx="4">
                  <c:v>103.71883320000001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B-4D92-8FEE-744AA4EB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01695"/>
        <c:axId val="3696971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Dovanos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0.3787758</c:v>
                      </c:pt>
                      <c:pt idx="1">
                        <c:v>5.2683353000000004</c:v>
                      </c:pt>
                      <c:pt idx="2">
                        <c:v>60.894777099999999</c:v>
                      </c:pt>
                      <c:pt idx="3">
                        <c:v>953.79961790000004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7B-4D92-8FEE-744AA4EBA00A}"/>
                  </c:ext>
                </c:extLst>
              </c15:ser>
            </c15:filteredLineSeries>
          </c:ext>
        </c:extLst>
      </c:lineChart>
      <c:catAx>
        <c:axId val="36970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97119"/>
        <c:crosses val="autoZero"/>
        <c:auto val="1"/>
        <c:lblAlgn val="ctr"/>
        <c:lblOffset val="100"/>
        <c:noMultiLvlLbl val="0"/>
      </c:catAx>
      <c:valAx>
        <c:axId val="3696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Dovanų</a:t>
            </a:r>
            <a:r>
              <a:rPr lang="lt-LT" baseline="0"/>
              <a:t> paskirstymo algoritmas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0.3787758</c:v>
                </c:pt>
                <c:pt idx="1">
                  <c:v>5.2683353000000004</c:v>
                </c:pt>
                <c:pt idx="2">
                  <c:v>60.894777099999999</c:v>
                </c:pt>
                <c:pt idx="3">
                  <c:v>953.79961790000004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969-9CAD-9BD92151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78271"/>
        <c:axId val="369698783"/>
      </c:lineChart>
      <c:catAx>
        <c:axId val="29887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98783"/>
        <c:crosses val="autoZero"/>
        <c:auto val="1"/>
        <c:lblAlgn val="ctr"/>
        <c:lblOffset val="100"/>
        <c:noMultiLvlLbl val="0"/>
      </c:catAx>
      <c:valAx>
        <c:axId val="369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7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Dinaminis dovan</a:t>
            </a:r>
            <a:r>
              <a:rPr lang="lt-LT"/>
              <a:t>ų</a:t>
            </a:r>
            <a:r>
              <a:rPr lang="lt-LT" baseline="0"/>
              <a:t> dalijimas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Sheet1!$A$38:$A$43</c:f>
              <c:numCache>
                <c:formatCode>General</c:formatCode>
                <c:ptCount val="6"/>
                <c:pt idx="0">
                  <c:v>36000</c:v>
                </c:pt>
                <c:pt idx="1">
                  <c:v>38000</c:v>
                </c:pt>
                <c:pt idx="2">
                  <c:v>40000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</c:numCache>
            </c:numRef>
          </c:cat>
          <c:val>
            <c:numRef>
              <c:f>Sheet1!$B$38:$B$43</c:f>
              <c:numCache>
                <c:formatCode>General</c:formatCode>
                <c:ptCount val="6"/>
                <c:pt idx="0">
                  <c:v>13.271000000000001</c:v>
                </c:pt>
                <c:pt idx="1">
                  <c:v>14.789</c:v>
                </c:pt>
                <c:pt idx="2">
                  <c:v>16.385999999999999</c:v>
                </c:pt>
                <c:pt idx="3">
                  <c:v>65.58</c:v>
                </c:pt>
                <c:pt idx="4">
                  <c:v>148.143</c:v>
                </c:pt>
                <c:pt idx="5">
                  <c:v>263.35500000000002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9-4104-AEF0-D7B2DE58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051936"/>
        <c:axId val="1173054016"/>
      </c:lineChart>
      <c:catAx>
        <c:axId val="117305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54016"/>
        <c:crosses val="autoZero"/>
        <c:auto val="1"/>
        <c:lblAlgn val="ctr"/>
        <c:lblOffset val="100"/>
        <c:noMultiLvlLbl val="0"/>
      </c:catAx>
      <c:valAx>
        <c:axId val="11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Dinamin</a:t>
            </a:r>
            <a:r>
              <a:rPr lang="lt-LT"/>
              <a:t>ė</a:t>
            </a:r>
            <a:r>
              <a:rPr lang="en-US"/>
              <a:t> U</a:t>
            </a:r>
            <a:r>
              <a:rPr lang="lt-LT"/>
              <a:t>žduotis</a:t>
            </a:r>
            <a:r>
              <a:rPr lang="lt-LT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Sheet1!$A$11:$A$21</c:f>
              <c:numCache>
                <c:formatCode>General</c:formatCode>
                <c:ptCount val="11"/>
                <c:pt idx="0">
                  <c:v>100000000</c:v>
                </c:pt>
                <c:pt idx="1">
                  <c:v>110000000</c:v>
                </c:pt>
                <c:pt idx="2">
                  <c:v>120000000</c:v>
                </c:pt>
                <c:pt idx="3">
                  <c:v>130000000</c:v>
                </c:pt>
                <c:pt idx="4">
                  <c:v>140000000</c:v>
                </c:pt>
                <c:pt idx="5">
                  <c:v>150000000</c:v>
                </c:pt>
                <c:pt idx="6">
                  <c:v>160000000</c:v>
                </c:pt>
                <c:pt idx="7">
                  <c:v>170000000</c:v>
                </c:pt>
                <c:pt idx="8">
                  <c:v>180000000</c:v>
                </c:pt>
                <c:pt idx="9">
                  <c:v>190000000</c:v>
                </c:pt>
                <c:pt idx="10">
                  <c:v>200000000</c:v>
                </c:pt>
              </c:numCache>
            </c:numRef>
          </c:cat>
          <c:val>
            <c:numRef>
              <c:f>Sheet1!$B$11:$B$21</c:f>
              <c:numCache>
                <c:formatCode>General</c:formatCode>
                <c:ptCount val="11"/>
                <c:pt idx="0">
                  <c:v>0.80700000000000005</c:v>
                </c:pt>
                <c:pt idx="1">
                  <c:v>0.85399999999999998</c:v>
                </c:pt>
                <c:pt idx="2">
                  <c:v>0.89800000000000002</c:v>
                </c:pt>
                <c:pt idx="3">
                  <c:v>0.97299999999999998</c:v>
                </c:pt>
                <c:pt idx="4">
                  <c:v>1.0628</c:v>
                </c:pt>
                <c:pt idx="5">
                  <c:v>1.1299999999999999</c:v>
                </c:pt>
                <c:pt idx="6">
                  <c:v>1.202</c:v>
                </c:pt>
                <c:pt idx="7">
                  <c:v>1.2789999999999999</c:v>
                </c:pt>
                <c:pt idx="8">
                  <c:v>1.353</c:v>
                </c:pt>
                <c:pt idx="9">
                  <c:v>1.4239999999999999</c:v>
                </c:pt>
                <c:pt idx="10">
                  <c:v>1.5669999999999999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F-45A2-8A9C-B1782743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729504"/>
        <c:axId val="1249737408"/>
      </c:lineChart>
      <c:catAx>
        <c:axId val="12497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37408"/>
        <c:crosses val="autoZero"/>
        <c:auto val="1"/>
        <c:lblAlgn val="ctr"/>
        <c:lblOffset val="100"/>
        <c:noMultiLvlLbl val="0"/>
      </c:catAx>
      <c:valAx>
        <c:axId val="1249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53</xdr:row>
      <xdr:rowOff>164686</xdr:rowOff>
    </xdr:from>
    <xdr:to>
      <xdr:col>8</xdr:col>
      <xdr:colOff>586740</xdr:colOff>
      <xdr:row>76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251460</xdr:colOff>
      <xdr:row>0</xdr:row>
      <xdr:rowOff>7620</xdr:rowOff>
    </xdr:from>
    <xdr:to>
      <xdr:col>21</xdr:col>
      <xdr:colOff>298469</xdr:colOff>
      <xdr:row>25</xdr:row>
      <xdr:rowOff>168953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6320" y="7620"/>
          <a:ext cx="4923809" cy="47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259080</xdr:colOff>
      <xdr:row>26</xdr:row>
      <xdr:rowOff>68580</xdr:rowOff>
    </xdr:from>
    <xdr:to>
      <xdr:col>22</xdr:col>
      <xdr:colOff>172985</xdr:colOff>
      <xdr:row>34</xdr:row>
      <xdr:rowOff>34111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02340" y="4823460"/>
          <a:ext cx="2961905" cy="1428571"/>
        </a:xfrm>
        <a:prstGeom prst="rect">
          <a:avLst/>
        </a:prstGeom>
      </xdr:spPr>
    </xdr:pic>
    <xdr:clientData/>
  </xdr:twoCellAnchor>
  <xdr:twoCellAnchor>
    <xdr:from>
      <xdr:col>14</xdr:col>
      <xdr:colOff>312420</xdr:colOff>
      <xdr:row>24</xdr:row>
      <xdr:rowOff>127254</xdr:rowOff>
    </xdr:from>
    <xdr:to>
      <xdr:col>21</xdr:col>
      <xdr:colOff>525780</xdr:colOff>
      <xdr:row>39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68580</xdr:colOff>
      <xdr:row>0</xdr:row>
      <xdr:rowOff>22860</xdr:rowOff>
    </xdr:from>
    <xdr:to>
      <xdr:col>13</xdr:col>
      <xdr:colOff>296618</xdr:colOff>
      <xdr:row>21</xdr:row>
      <xdr:rowOff>58570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1320" y="22860"/>
          <a:ext cx="4495238" cy="3876190"/>
        </a:xfrm>
        <a:prstGeom prst="rect">
          <a:avLst/>
        </a:prstGeom>
      </xdr:spPr>
    </xdr:pic>
    <xdr:clientData/>
  </xdr:twoCellAnchor>
  <xdr:twoCellAnchor>
    <xdr:from>
      <xdr:col>2</xdr:col>
      <xdr:colOff>518160</xdr:colOff>
      <xdr:row>28</xdr:row>
      <xdr:rowOff>29718</xdr:rowOff>
    </xdr:from>
    <xdr:to>
      <xdr:col>11</xdr:col>
      <xdr:colOff>22860</xdr:colOff>
      <xdr:row>53</xdr:row>
      <xdr:rowOff>148590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434340</xdr:colOff>
      <xdr:row>42</xdr:row>
      <xdr:rowOff>0</xdr:rowOff>
    </xdr:from>
    <xdr:to>
      <xdr:col>17</xdr:col>
      <xdr:colOff>452930</xdr:colOff>
      <xdr:row>54</xdr:row>
      <xdr:rowOff>72107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0360" y="7680960"/>
          <a:ext cx="3676190" cy="2266667"/>
        </a:xfrm>
        <a:prstGeom prst="rect">
          <a:avLst/>
        </a:prstGeom>
      </xdr:spPr>
    </xdr:pic>
    <xdr:clientData/>
  </xdr:twoCellAnchor>
  <xdr:twoCellAnchor>
    <xdr:from>
      <xdr:col>0</xdr:col>
      <xdr:colOff>350520</xdr:colOff>
      <xdr:row>6</xdr:row>
      <xdr:rowOff>60960</xdr:rowOff>
    </xdr:from>
    <xdr:to>
      <xdr:col>6</xdr:col>
      <xdr:colOff>308610</xdr:colOff>
      <xdr:row>29</xdr:row>
      <xdr:rowOff>40386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52" zoomScaleNormal="100" workbookViewId="0">
      <selection activeCell="L70" sqref="L70"/>
    </sheetView>
  </sheetViews>
  <sheetFormatPr defaultRowHeight="14.4" x14ac:dyDescent="0.3"/>
  <cols>
    <col min="1" max="1" width="13.77734375" customWidth="1"/>
    <col min="2" max="2" width="11.77734375" customWidth="1"/>
    <col min="3" max="3" width="13" customWidth="1"/>
    <col min="4" max="4" width="22.77734375" customWidth="1"/>
    <col min="5" max="5" width="17.33203125" customWidth="1"/>
    <col min="6" max="6" width="23.6640625" customWidth="1"/>
  </cols>
  <sheetData>
    <row r="1" spans="1:6" x14ac:dyDescent="0.3"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3">
      <c r="A2">
        <v>10</v>
      </c>
      <c r="B2">
        <v>0.196548</v>
      </c>
      <c r="C2">
        <v>0.11325830000000001</v>
      </c>
      <c r="D2">
        <v>0.3787758</v>
      </c>
    </row>
    <row r="3" spans="1:6" x14ac:dyDescent="0.3">
      <c r="A3">
        <v>11</v>
      </c>
      <c r="B3">
        <v>1.0838806999999999</v>
      </c>
      <c r="C3">
        <v>0.59139759999999997</v>
      </c>
      <c r="D3">
        <v>5.2683353000000004</v>
      </c>
    </row>
    <row r="4" spans="1:6" x14ac:dyDescent="0.3">
      <c r="A4">
        <v>12</v>
      </c>
      <c r="B4">
        <v>7.7863132000000004</v>
      </c>
      <c r="C4">
        <v>3.2630583999999998</v>
      </c>
      <c r="D4">
        <v>60.894777099999999</v>
      </c>
    </row>
    <row r="5" spans="1:6" x14ac:dyDescent="0.3">
      <c r="A5">
        <v>13</v>
      </c>
      <c r="B5">
        <v>44.383668900000004</v>
      </c>
      <c r="C5">
        <v>18.363379399999999</v>
      </c>
      <c r="D5">
        <v>953.79961790000004</v>
      </c>
    </row>
    <row r="6" spans="1:6" x14ac:dyDescent="0.3">
      <c r="A6">
        <v>14</v>
      </c>
      <c r="B6">
        <v>248.96111999999999</v>
      </c>
      <c r="C6">
        <v>103.71883320000001</v>
      </c>
    </row>
    <row r="10" spans="1:6" x14ac:dyDescent="0.3">
      <c r="B10" t="s">
        <v>2</v>
      </c>
    </row>
    <row r="11" spans="1:6" x14ac:dyDescent="0.3">
      <c r="A11">
        <f>10*10000000</f>
        <v>100000000</v>
      </c>
      <c r="B11">
        <v>0.80700000000000005</v>
      </c>
    </row>
    <row r="12" spans="1:6" x14ac:dyDescent="0.3">
      <c r="A12">
        <f>11*10000000</f>
        <v>110000000</v>
      </c>
      <c r="B12">
        <v>0.85399999999999998</v>
      </c>
    </row>
    <row r="13" spans="1:6" x14ac:dyDescent="0.3">
      <c r="A13">
        <f>12*10000000</f>
        <v>120000000</v>
      </c>
      <c r="B13">
        <v>0.89800000000000002</v>
      </c>
    </row>
    <row r="14" spans="1:6" x14ac:dyDescent="0.3">
      <c r="A14">
        <f>13*10000000</f>
        <v>130000000</v>
      </c>
      <c r="B14">
        <v>0.97299999999999998</v>
      </c>
    </row>
    <row r="15" spans="1:6" x14ac:dyDescent="0.3">
      <c r="A15">
        <f>14*10000000</f>
        <v>140000000</v>
      </c>
      <c r="B15">
        <v>1.0628</v>
      </c>
    </row>
    <row r="16" spans="1:6" x14ac:dyDescent="0.3">
      <c r="A16">
        <f>15*10000000</f>
        <v>150000000</v>
      </c>
      <c r="B16">
        <v>1.1299999999999999</v>
      </c>
    </row>
    <row r="17" spans="1:2" x14ac:dyDescent="0.3">
      <c r="A17">
        <f>16*10000000</f>
        <v>160000000</v>
      </c>
      <c r="B17">
        <v>1.202</v>
      </c>
    </row>
    <row r="18" spans="1:2" x14ac:dyDescent="0.3">
      <c r="A18">
        <f>17*10000000</f>
        <v>170000000</v>
      </c>
      <c r="B18">
        <v>1.2789999999999999</v>
      </c>
    </row>
    <row r="19" spans="1:2" x14ac:dyDescent="0.3">
      <c r="A19">
        <f>18*10000000</f>
        <v>180000000</v>
      </c>
      <c r="B19">
        <v>1.353</v>
      </c>
    </row>
    <row r="20" spans="1:2" x14ac:dyDescent="0.3">
      <c r="A20">
        <f>19*10000000</f>
        <v>190000000</v>
      </c>
      <c r="B20">
        <v>1.4239999999999999</v>
      </c>
    </row>
    <row r="21" spans="1:2" x14ac:dyDescent="0.3">
      <c r="A21">
        <f>20*10000000</f>
        <v>200000000</v>
      </c>
      <c r="B21">
        <v>1.5669999999999999</v>
      </c>
    </row>
    <row r="29" spans="1:2" x14ac:dyDescent="0.3">
      <c r="B29" t="s">
        <v>4</v>
      </c>
    </row>
    <row r="30" spans="1:2" x14ac:dyDescent="0.3">
      <c r="A30">
        <f>10*2000</f>
        <v>20000</v>
      </c>
      <c r="B30">
        <v>4.5811000000000002</v>
      </c>
    </row>
    <row r="31" spans="1:2" x14ac:dyDescent="0.3">
      <c r="A31">
        <f>11*2000</f>
        <v>22000</v>
      </c>
      <c r="B31">
        <v>5.4447999999999999</v>
      </c>
    </row>
    <row r="32" spans="1:2" x14ac:dyDescent="0.3">
      <c r="A32">
        <f>12*2000</f>
        <v>24000</v>
      </c>
      <c r="B32">
        <v>6.2644000000000002</v>
      </c>
    </row>
    <row r="33" spans="1:2" x14ac:dyDescent="0.3">
      <c r="A33">
        <f>13*2000</f>
        <v>26000</v>
      </c>
      <c r="B33">
        <v>7.4791999999999996</v>
      </c>
    </row>
    <row r="34" spans="1:2" x14ac:dyDescent="0.3">
      <c r="A34">
        <f>14*2000</f>
        <v>28000</v>
      </c>
      <c r="B34">
        <v>8.5504999999999995</v>
      </c>
    </row>
    <row r="35" spans="1:2" x14ac:dyDescent="0.3">
      <c r="A35">
        <f>15*2000</f>
        <v>30000</v>
      </c>
      <c r="B35">
        <v>9.8780000000000001</v>
      </c>
    </row>
    <row r="36" spans="1:2" x14ac:dyDescent="0.3">
      <c r="A36">
        <f>16*2000</f>
        <v>32000</v>
      </c>
      <c r="B36">
        <v>10.521000000000001</v>
      </c>
    </row>
    <row r="37" spans="1:2" x14ac:dyDescent="0.3">
      <c r="A37">
        <f>17*2000</f>
        <v>34000</v>
      </c>
      <c r="B37">
        <v>11.888999999999999</v>
      </c>
    </row>
    <row r="38" spans="1:2" x14ac:dyDescent="0.3">
      <c r="A38">
        <f>18*2000</f>
        <v>36000</v>
      </c>
      <c r="B38">
        <v>13.271000000000001</v>
      </c>
    </row>
    <row r="39" spans="1:2" x14ac:dyDescent="0.3">
      <c r="A39">
        <f>19*2000</f>
        <v>38000</v>
      </c>
      <c r="B39">
        <v>14.789</v>
      </c>
    </row>
    <row r="40" spans="1:2" x14ac:dyDescent="0.3">
      <c r="A40">
        <f>20*2000</f>
        <v>40000</v>
      </c>
      <c r="B40">
        <v>16.385999999999999</v>
      </c>
    </row>
    <row r="41" spans="1:2" x14ac:dyDescent="0.3">
      <c r="A41">
        <f>40*2000</f>
        <v>80000</v>
      </c>
      <c r="B41">
        <v>65.58</v>
      </c>
    </row>
    <row r="42" spans="1:2" x14ac:dyDescent="0.3">
      <c r="A42">
        <f>60*2000</f>
        <v>120000</v>
      </c>
      <c r="B42">
        <v>148.143</v>
      </c>
    </row>
    <row r="43" spans="1:2" x14ac:dyDescent="0.3">
      <c r="A43">
        <f>80*2000</f>
        <v>160000</v>
      </c>
      <c r="B43">
        <v>263.35500000000002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2020-05-25T11:03:46Z</dcterms:created>
  <dcterms:modified xsi:type="dcterms:W3CDTF">2020-05-27T12:31:43Z</dcterms:modified>
</cp:coreProperties>
</file>