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nstacart Basket Analysis 02042023\04 Analysis\Visualizations\"/>
    </mc:Choice>
  </mc:AlternateContent>
  <xr:revisionPtr revIDLastSave="0" documentId="8_{92594B5D-E216-4AAB-8875-584CE9216CCA}" xr6:coauthVersionLast="47" xr6:coauthVersionMax="47" xr10:uidLastSave="{00000000-0000-0000-0000-000000000000}"/>
  <bookViews>
    <workbookView xWindow="-120" yWindow="-120" windowWidth="29040" windowHeight="15840" activeTab="2" xr2:uid="{306A14D5-146C-4E65-A767-A495B4791BC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3" l="1"/>
  <c r="D27" i="3"/>
  <c r="E27" i="3"/>
  <c r="B27" i="3"/>
  <c r="C41" i="3"/>
  <c r="D41" i="3"/>
  <c r="E41" i="3"/>
  <c r="B41" i="3"/>
  <c r="L34" i="2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B7" i="1"/>
</calcChain>
</file>

<file path=xl/sharedStrings.xml><?xml version="1.0" encoding="utf-8"?>
<sst xmlns="http://schemas.openxmlformats.org/spreadsheetml/2006/main" count="44" uniqueCount="16">
  <si>
    <t>age_group</t>
  </si>
  <si>
    <t>18 to 33</t>
  </si>
  <si>
    <t>34 to 49</t>
  </si>
  <si>
    <t>50 to 65</t>
  </si>
  <si>
    <t>66 and over</t>
  </si>
  <si>
    <t>income_group</t>
  </si>
  <si>
    <t>128139 and over</t>
  </si>
  <si>
    <t>67301 to 96779</t>
  </si>
  <si>
    <t>96780 to 128138</t>
  </si>
  <si>
    <t>Below 67300</t>
  </si>
  <si>
    <t>divorced/widowed</t>
  </si>
  <si>
    <t>living with parents and siblings</t>
  </si>
  <si>
    <t>married</t>
  </si>
  <si>
    <t>single</t>
  </si>
  <si>
    <t>sum</t>
  </si>
  <si>
    <t>fam_status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</si>
</sst>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age_group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Sheet1!$B$1:$V$1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26-4AA1-A5BC-67E46106ECB3}"/>
            </c:ext>
          </c:extLst>
        </c:ser>
        <c:ser>
          <c:idx val="1"/>
          <c:order val="1"/>
          <c:tx>
            <c:strRef>
              <c:f>Sheet1!$A$2</c:f>
              <c:strCache>
                <c:ptCount val="1"/>
                <c:pt idx="0">
                  <c:v>18 to 33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Sheet1!$B$2:$V$2</c:f>
              <c:numCache>
                <c:formatCode>General</c:formatCode>
                <c:ptCount val="21"/>
                <c:pt idx="0">
                  <c:v>158596</c:v>
                </c:pt>
                <c:pt idx="1">
                  <c:v>2708</c:v>
                </c:pt>
                <c:pt idx="2">
                  <c:v>84414</c:v>
                </c:pt>
                <c:pt idx="3">
                  <c:v>679657</c:v>
                </c:pt>
                <c:pt idx="4">
                  <c:v>11462</c:v>
                </c:pt>
                <c:pt idx="5">
                  <c:v>19683</c:v>
                </c:pt>
                <c:pt idx="6">
                  <c:v>191561</c:v>
                </c:pt>
                <c:pt idx="7">
                  <c:v>7244</c:v>
                </c:pt>
                <c:pt idx="8">
                  <c:v>61950</c:v>
                </c:pt>
                <c:pt idx="9">
                  <c:v>2520</c:v>
                </c:pt>
                <c:pt idx="10">
                  <c:v>31737</c:v>
                </c:pt>
                <c:pt idx="11">
                  <c:v>50355</c:v>
                </c:pt>
                <c:pt idx="12">
                  <c:v>133833</c:v>
                </c:pt>
                <c:pt idx="13">
                  <c:v>50768</c:v>
                </c:pt>
                <c:pt idx="14">
                  <c:v>76862</c:v>
                </c:pt>
                <c:pt idx="15">
                  <c:v>392187</c:v>
                </c:pt>
                <c:pt idx="16">
                  <c:v>52144</c:v>
                </c:pt>
                <c:pt idx="17">
                  <c:v>30348</c:v>
                </c:pt>
                <c:pt idx="18">
                  <c:v>209172</c:v>
                </c:pt>
                <c:pt idx="19">
                  <c:v>75564</c:v>
                </c:pt>
                <c:pt idx="20">
                  <c:v>4961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26-4AA1-A5BC-67E46106ECB3}"/>
            </c:ext>
          </c:extLst>
        </c:ser>
        <c:ser>
          <c:idx val="2"/>
          <c:order val="2"/>
          <c:tx>
            <c:strRef>
              <c:f>Sheet1!$A$3</c:f>
              <c:strCache>
                <c:ptCount val="1"/>
                <c:pt idx="0">
                  <c:v>34 to 49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Sheet1!$B$3:$V$3</c:f>
              <c:numCache>
                <c:formatCode>General</c:formatCode>
                <c:ptCount val="21"/>
                <c:pt idx="0">
                  <c:v>159230</c:v>
                </c:pt>
                <c:pt idx="1">
                  <c:v>2579</c:v>
                </c:pt>
                <c:pt idx="2">
                  <c:v>84789</c:v>
                </c:pt>
                <c:pt idx="3">
                  <c:v>686962</c:v>
                </c:pt>
                <c:pt idx="4">
                  <c:v>10821</c:v>
                </c:pt>
                <c:pt idx="5">
                  <c:v>19494</c:v>
                </c:pt>
                <c:pt idx="6">
                  <c:v>193088</c:v>
                </c:pt>
                <c:pt idx="7">
                  <c:v>6778</c:v>
                </c:pt>
                <c:pt idx="8">
                  <c:v>61387</c:v>
                </c:pt>
                <c:pt idx="9">
                  <c:v>2644</c:v>
                </c:pt>
                <c:pt idx="10">
                  <c:v>31887</c:v>
                </c:pt>
                <c:pt idx="11">
                  <c:v>50741</c:v>
                </c:pt>
                <c:pt idx="12">
                  <c:v>134290</c:v>
                </c:pt>
                <c:pt idx="13">
                  <c:v>50421</c:v>
                </c:pt>
                <c:pt idx="14">
                  <c:v>75839</c:v>
                </c:pt>
                <c:pt idx="15">
                  <c:v>391638</c:v>
                </c:pt>
                <c:pt idx="16">
                  <c:v>52752</c:v>
                </c:pt>
                <c:pt idx="17">
                  <c:v>32126</c:v>
                </c:pt>
                <c:pt idx="18">
                  <c:v>207613</c:v>
                </c:pt>
                <c:pt idx="19">
                  <c:v>76047</c:v>
                </c:pt>
                <c:pt idx="20">
                  <c:v>5021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26-4AA1-A5BC-67E46106ECB3}"/>
            </c:ext>
          </c:extLst>
        </c:ser>
        <c:ser>
          <c:idx val="3"/>
          <c:order val="3"/>
          <c:tx>
            <c:strRef>
              <c:f>Sheet1!$A$4</c:f>
              <c:strCache>
                <c:ptCount val="1"/>
                <c:pt idx="0">
                  <c:v>50 to 65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Sheet1!$B$4:$V$4</c:f>
              <c:numCache>
                <c:formatCode>General</c:formatCode>
                <c:ptCount val="21"/>
                <c:pt idx="0">
                  <c:v>158820</c:v>
                </c:pt>
                <c:pt idx="1">
                  <c:v>2660</c:v>
                </c:pt>
                <c:pt idx="2">
                  <c:v>84145</c:v>
                </c:pt>
                <c:pt idx="3">
                  <c:v>673662</c:v>
                </c:pt>
                <c:pt idx="4">
                  <c:v>10823</c:v>
                </c:pt>
                <c:pt idx="5">
                  <c:v>18793</c:v>
                </c:pt>
                <c:pt idx="6">
                  <c:v>193137</c:v>
                </c:pt>
                <c:pt idx="7">
                  <c:v>6853</c:v>
                </c:pt>
                <c:pt idx="8">
                  <c:v>61367</c:v>
                </c:pt>
                <c:pt idx="9">
                  <c:v>2410</c:v>
                </c:pt>
                <c:pt idx="10">
                  <c:v>32206</c:v>
                </c:pt>
                <c:pt idx="11">
                  <c:v>50175</c:v>
                </c:pt>
                <c:pt idx="12">
                  <c:v>132971</c:v>
                </c:pt>
                <c:pt idx="13">
                  <c:v>50168</c:v>
                </c:pt>
                <c:pt idx="14">
                  <c:v>75979</c:v>
                </c:pt>
                <c:pt idx="15">
                  <c:v>381678</c:v>
                </c:pt>
                <c:pt idx="16">
                  <c:v>52180</c:v>
                </c:pt>
                <c:pt idx="17">
                  <c:v>30568</c:v>
                </c:pt>
                <c:pt idx="18">
                  <c:v>206404</c:v>
                </c:pt>
                <c:pt idx="19">
                  <c:v>75098</c:v>
                </c:pt>
                <c:pt idx="20">
                  <c:v>4810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26-4AA1-A5BC-67E46106ECB3}"/>
            </c:ext>
          </c:extLst>
        </c:ser>
        <c:ser>
          <c:idx val="4"/>
          <c:order val="4"/>
          <c:tx>
            <c:strRef>
              <c:f>Sheet1!$A$5</c:f>
              <c:strCache>
                <c:ptCount val="1"/>
                <c:pt idx="0">
                  <c:v>66 and over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Sheet1!$B$5:$V$5</c:f>
              <c:numCache>
                <c:formatCode>General</c:formatCode>
                <c:ptCount val="21"/>
                <c:pt idx="0">
                  <c:v>159756</c:v>
                </c:pt>
                <c:pt idx="1">
                  <c:v>2600</c:v>
                </c:pt>
                <c:pt idx="2">
                  <c:v>83513</c:v>
                </c:pt>
                <c:pt idx="3">
                  <c:v>681252</c:v>
                </c:pt>
                <c:pt idx="4">
                  <c:v>10389</c:v>
                </c:pt>
                <c:pt idx="5">
                  <c:v>19018</c:v>
                </c:pt>
                <c:pt idx="6">
                  <c:v>193544</c:v>
                </c:pt>
                <c:pt idx="7">
                  <c:v>7009</c:v>
                </c:pt>
                <c:pt idx="8">
                  <c:v>61335</c:v>
                </c:pt>
                <c:pt idx="9">
                  <c:v>2567</c:v>
                </c:pt>
                <c:pt idx="10">
                  <c:v>31416</c:v>
                </c:pt>
                <c:pt idx="11">
                  <c:v>51211</c:v>
                </c:pt>
                <c:pt idx="12">
                  <c:v>133662</c:v>
                </c:pt>
                <c:pt idx="13">
                  <c:v>49855</c:v>
                </c:pt>
                <c:pt idx="14">
                  <c:v>75844</c:v>
                </c:pt>
                <c:pt idx="15">
                  <c:v>387415</c:v>
                </c:pt>
                <c:pt idx="16">
                  <c:v>53056</c:v>
                </c:pt>
                <c:pt idx="17">
                  <c:v>30145</c:v>
                </c:pt>
                <c:pt idx="18">
                  <c:v>207176</c:v>
                </c:pt>
                <c:pt idx="19">
                  <c:v>75121</c:v>
                </c:pt>
                <c:pt idx="20">
                  <c:v>4737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26-4AA1-A5BC-67E46106EC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99782576"/>
        <c:axId val="299792176"/>
      </c:barChart>
      <c:catAx>
        <c:axId val="299782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792176"/>
        <c:crosses val="autoZero"/>
        <c:auto val="1"/>
        <c:lblAlgn val="ctr"/>
        <c:lblOffset val="100"/>
        <c:noMultiLvlLbl val="0"/>
      </c:catAx>
      <c:valAx>
        <c:axId val="29979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78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income_group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Sheet2!$B$1:$V$1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1C-44A7-8FB0-E5686B58E6E6}"/>
            </c:ext>
          </c:extLst>
        </c:ser>
        <c:ser>
          <c:idx val="1"/>
          <c:order val="1"/>
          <c:tx>
            <c:strRef>
              <c:f>Sheet2!$A$2</c:f>
              <c:strCache>
                <c:ptCount val="1"/>
                <c:pt idx="0">
                  <c:v>128139 and over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Sheet2!$B$2:$V$2</c:f>
              <c:numCache>
                <c:formatCode>General</c:formatCode>
                <c:ptCount val="21"/>
                <c:pt idx="0">
                  <c:v>162108</c:v>
                </c:pt>
                <c:pt idx="1">
                  <c:v>2649</c:v>
                </c:pt>
                <c:pt idx="2">
                  <c:v>87317</c:v>
                </c:pt>
                <c:pt idx="3">
                  <c:v>686361</c:v>
                </c:pt>
                <c:pt idx="4">
                  <c:v>12365</c:v>
                </c:pt>
                <c:pt idx="5">
                  <c:v>19528</c:v>
                </c:pt>
                <c:pt idx="6">
                  <c:v>185697</c:v>
                </c:pt>
                <c:pt idx="7">
                  <c:v>7456</c:v>
                </c:pt>
                <c:pt idx="8">
                  <c:v>63479</c:v>
                </c:pt>
                <c:pt idx="9">
                  <c:v>2264</c:v>
                </c:pt>
                <c:pt idx="10">
                  <c:v>31992</c:v>
                </c:pt>
                <c:pt idx="11">
                  <c:v>54973</c:v>
                </c:pt>
                <c:pt idx="12">
                  <c:v>136911</c:v>
                </c:pt>
                <c:pt idx="13">
                  <c:v>48961</c:v>
                </c:pt>
                <c:pt idx="14">
                  <c:v>79960</c:v>
                </c:pt>
                <c:pt idx="15">
                  <c:v>393985</c:v>
                </c:pt>
                <c:pt idx="16">
                  <c:v>53291</c:v>
                </c:pt>
                <c:pt idx="17">
                  <c:v>31709</c:v>
                </c:pt>
                <c:pt idx="18">
                  <c:v>180699</c:v>
                </c:pt>
                <c:pt idx="19">
                  <c:v>75523</c:v>
                </c:pt>
                <c:pt idx="20">
                  <c:v>4976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1C-44A7-8FB0-E5686B58E6E6}"/>
            </c:ext>
          </c:extLst>
        </c:ser>
        <c:ser>
          <c:idx val="2"/>
          <c:order val="2"/>
          <c:tx>
            <c:strRef>
              <c:f>Sheet2!$A$3</c:f>
              <c:strCache>
                <c:ptCount val="1"/>
                <c:pt idx="0">
                  <c:v>67301 to 96779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Sheet2!$B$3:$V$3</c:f>
              <c:numCache>
                <c:formatCode>General</c:formatCode>
                <c:ptCount val="21"/>
                <c:pt idx="0">
                  <c:v>160457</c:v>
                </c:pt>
                <c:pt idx="1">
                  <c:v>2629</c:v>
                </c:pt>
                <c:pt idx="2">
                  <c:v>84620</c:v>
                </c:pt>
                <c:pt idx="3">
                  <c:v>699032</c:v>
                </c:pt>
                <c:pt idx="4">
                  <c:v>9936</c:v>
                </c:pt>
                <c:pt idx="5">
                  <c:v>20343</c:v>
                </c:pt>
                <c:pt idx="6">
                  <c:v>180995</c:v>
                </c:pt>
                <c:pt idx="7">
                  <c:v>6714</c:v>
                </c:pt>
                <c:pt idx="8">
                  <c:v>64051</c:v>
                </c:pt>
                <c:pt idx="9">
                  <c:v>2609</c:v>
                </c:pt>
                <c:pt idx="10">
                  <c:v>31547</c:v>
                </c:pt>
                <c:pt idx="11">
                  <c:v>54464</c:v>
                </c:pt>
                <c:pt idx="12">
                  <c:v>135028</c:v>
                </c:pt>
                <c:pt idx="13">
                  <c:v>47732</c:v>
                </c:pt>
                <c:pt idx="14">
                  <c:v>78967</c:v>
                </c:pt>
                <c:pt idx="15">
                  <c:v>396368</c:v>
                </c:pt>
                <c:pt idx="16">
                  <c:v>50908</c:v>
                </c:pt>
                <c:pt idx="17">
                  <c:v>33556</c:v>
                </c:pt>
                <c:pt idx="18">
                  <c:v>181543</c:v>
                </c:pt>
                <c:pt idx="19">
                  <c:v>76031</c:v>
                </c:pt>
                <c:pt idx="20">
                  <c:v>4958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1C-44A7-8FB0-E5686B58E6E6}"/>
            </c:ext>
          </c:extLst>
        </c:ser>
        <c:ser>
          <c:idx val="3"/>
          <c:order val="3"/>
          <c:tx>
            <c:strRef>
              <c:f>Sheet2!$A$4</c:f>
              <c:strCache>
                <c:ptCount val="1"/>
                <c:pt idx="0">
                  <c:v>96780 to 128138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Sheet2!$B$4:$V$4</c:f>
              <c:numCache>
                <c:formatCode>General</c:formatCode>
                <c:ptCount val="21"/>
                <c:pt idx="0">
                  <c:v>160357</c:v>
                </c:pt>
                <c:pt idx="1">
                  <c:v>2658</c:v>
                </c:pt>
                <c:pt idx="2">
                  <c:v>85321</c:v>
                </c:pt>
                <c:pt idx="3">
                  <c:v>699634</c:v>
                </c:pt>
                <c:pt idx="4">
                  <c:v>10221</c:v>
                </c:pt>
                <c:pt idx="5">
                  <c:v>19794</c:v>
                </c:pt>
                <c:pt idx="6">
                  <c:v>181519</c:v>
                </c:pt>
                <c:pt idx="7">
                  <c:v>7190</c:v>
                </c:pt>
                <c:pt idx="8">
                  <c:v>64525</c:v>
                </c:pt>
                <c:pt idx="9">
                  <c:v>2442</c:v>
                </c:pt>
                <c:pt idx="10">
                  <c:v>31369</c:v>
                </c:pt>
                <c:pt idx="11">
                  <c:v>54858</c:v>
                </c:pt>
                <c:pt idx="12">
                  <c:v>137165</c:v>
                </c:pt>
                <c:pt idx="13">
                  <c:v>48394</c:v>
                </c:pt>
                <c:pt idx="14">
                  <c:v>78744</c:v>
                </c:pt>
                <c:pt idx="15">
                  <c:v>393651</c:v>
                </c:pt>
                <c:pt idx="16">
                  <c:v>51168</c:v>
                </c:pt>
                <c:pt idx="17">
                  <c:v>32755</c:v>
                </c:pt>
                <c:pt idx="18">
                  <c:v>179792</c:v>
                </c:pt>
                <c:pt idx="19">
                  <c:v>75976</c:v>
                </c:pt>
                <c:pt idx="20">
                  <c:v>4805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1C-44A7-8FB0-E5686B58E6E6}"/>
            </c:ext>
          </c:extLst>
        </c:ser>
        <c:ser>
          <c:idx val="4"/>
          <c:order val="4"/>
          <c:tx>
            <c:strRef>
              <c:f>Sheet2!$A$5</c:f>
              <c:strCache>
                <c:ptCount val="1"/>
                <c:pt idx="0">
                  <c:v>Below 67300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Sheet2!$B$5:$V$5</c:f>
              <c:numCache>
                <c:formatCode>General</c:formatCode>
                <c:ptCount val="21"/>
                <c:pt idx="0">
                  <c:v>153480</c:v>
                </c:pt>
                <c:pt idx="1">
                  <c:v>2611</c:v>
                </c:pt>
                <c:pt idx="2">
                  <c:v>79603</c:v>
                </c:pt>
                <c:pt idx="3">
                  <c:v>636506</c:v>
                </c:pt>
                <c:pt idx="4">
                  <c:v>10973</c:v>
                </c:pt>
                <c:pt idx="5">
                  <c:v>17323</c:v>
                </c:pt>
                <c:pt idx="6">
                  <c:v>223119</c:v>
                </c:pt>
                <c:pt idx="7">
                  <c:v>6524</c:v>
                </c:pt>
                <c:pt idx="8">
                  <c:v>53984</c:v>
                </c:pt>
                <c:pt idx="9">
                  <c:v>2826</c:v>
                </c:pt>
                <c:pt idx="10">
                  <c:v>32338</c:v>
                </c:pt>
                <c:pt idx="11">
                  <c:v>38187</c:v>
                </c:pt>
                <c:pt idx="12">
                  <c:v>125652</c:v>
                </c:pt>
                <c:pt idx="13">
                  <c:v>56125</c:v>
                </c:pt>
                <c:pt idx="14">
                  <c:v>66853</c:v>
                </c:pt>
                <c:pt idx="15">
                  <c:v>368914</c:v>
                </c:pt>
                <c:pt idx="16">
                  <c:v>54765</c:v>
                </c:pt>
                <c:pt idx="17">
                  <c:v>25167</c:v>
                </c:pt>
                <c:pt idx="18">
                  <c:v>288331</c:v>
                </c:pt>
                <c:pt idx="19">
                  <c:v>74300</c:v>
                </c:pt>
                <c:pt idx="20">
                  <c:v>4790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1C-44A7-8FB0-E5686B58E6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7520080"/>
        <c:axId val="237502320"/>
      </c:barChart>
      <c:catAx>
        <c:axId val="237520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502320"/>
        <c:crosses val="autoZero"/>
        <c:auto val="1"/>
        <c:lblAlgn val="ctr"/>
        <c:lblOffset val="100"/>
        <c:noMultiLvlLbl val="0"/>
      </c:catAx>
      <c:valAx>
        <c:axId val="23750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52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3"/>
          <c:order val="0"/>
          <c:tx>
            <c:strRef>
              <c:f>Sheet3!$A$5</c:f>
              <c:strCache>
                <c:ptCount val="1"/>
                <c:pt idx="0">
                  <c:v>Below 67300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Sheet3!$B$1:$E$1</c:f>
              <c:strCache>
                <c:ptCount val="4"/>
                <c:pt idx="0">
                  <c:v>divorced/widowed</c:v>
                </c:pt>
                <c:pt idx="1">
                  <c:v>living with parents and siblings</c:v>
                </c:pt>
                <c:pt idx="2">
                  <c:v>married</c:v>
                </c:pt>
                <c:pt idx="3">
                  <c:v>single</c:v>
                </c:pt>
              </c:strCache>
            </c:strRef>
          </c:cat>
          <c:val>
            <c:numRef>
              <c:f>Sheet3!$B$5:$E$5</c:f>
              <c:numCache>
                <c:formatCode>General</c:formatCode>
                <c:ptCount val="4"/>
                <c:pt idx="0">
                  <c:v>98826</c:v>
                </c:pt>
                <c:pt idx="1">
                  <c:v>199482</c:v>
                </c:pt>
                <c:pt idx="2">
                  <c:v>1543778</c:v>
                </c:pt>
                <c:pt idx="3">
                  <c:v>480285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E0-494F-A220-6270C903889E}"/>
            </c:ext>
          </c:extLst>
        </c:ser>
        <c:ser>
          <c:idx val="1"/>
          <c:order val="1"/>
          <c:tx>
            <c:strRef>
              <c:f>Sheet3!$A$3</c:f>
              <c:strCache>
                <c:ptCount val="1"/>
                <c:pt idx="0">
                  <c:v>67301 to 96779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Sheet3!$B$1:$E$1</c:f>
              <c:strCache>
                <c:ptCount val="4"/>
                <c:pt idx="0">
                  <c:v>divorced/widowed</c:v>
                </c:pt>
                <c:pt idx="1">
                  <c:v>living with parents and siblings</c:v>
                </c:pt>
                <c:pt idx="2">
                  <c:v>married</c:v>
                </c:pt>
                <c:pt idx="3">
                  <c:v>single</c:v>
                </c:pt>
              </c:strCache>
            </c:strRef>
          </c:cat>
          <c:val>
            <c:numRef>
              <c:f>Sheet3!$B$3:$E$3</c:f>
              <c:numCache>
                <c:formatCode>General</c:formatCode>
                <c:ptCount val="4"/>
                <c:pt idx="0">
                  <c:v>108777</c:v>
                </c:pt>
                <c:pt idx="1">
                  <c:v>211947</c:v>
                </c:pt>
                <c:pt idx="2">
                  <c:v>1534507</c:v>
                </c:pt>
                <c:pt idx="3">
                  <c:v>467257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E0-494F-A220-6270C903889E}"/>
            </c:ext>
          </c:extLst>
        </c:ser>
        <c:ser>
          <c:idx val="2"/>
          <c:order val="2"/>
          <c:tx>
            <c:strRef>
              <c:f>Sheet3!$A$4</c:f>
              <c:strCache>
                <c:ptCount val="1"/>
                <c:pt idx="0">
                  <c:v>96780 to 128138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Sheet3!$B$1:$E$1</c:f>
              <c:strCache>
                <c:ptCount val="4"/>
                <c:pt idx="0">
                  <c:v>divorced/widowed</c:v>
                </c:pt>
                <c:pt idx="1">
                  <c:v>living with parents and siblings</c:v>
                </c:pt>
                <c:pt idx="2">
                  <c:v>married</c:v>
                </c:pt>
                <c:pt idx="3">
                  <c:v>single</c:v>
                </c:pt>
              </c:strCache>
            </c:strRef>
          </c:cat>
          <c:val>
            <c:numRef>
              <c:f>Sheet3!$B$4:$E$4</c:f>
              <c:numCache>
                <c:formatCode>General</c:formatCode>
                <c:ptCount val="4"/>
                <c:pt idx="0">
                  <c:v>282264</c:v>
                </c:pt>
                <c:pt idx="1">
                  <c:v>28347</c:v>
                </c:pt>
                <c:pt idx="2">
                  <c:v>1711094</c:v>
                </c:pt>
                <c:pt idx="3">
                  <c:v>300633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E0-494F-A220-6270C903889E}"/>
            </c:ext>
          </c:extLst>
        </c:ser>
        <c:ser>
          <c:idx val="0"/>
          <c:order val="3"/>
          <c:tx>
            <c:strRef>
              <c:f>Sheet3!$A$2</c:f>
              <c:strCache>
                <c:ptCount val="1"/>
                <c:pt idx="0">
                  <c:v>128139 and over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Sheet3!$B$1:$E$1</c:f>
              <c:strCache>
                <c:ptCount val="4"/>
                <c:pt idx="0">
                  <c:v>divorced/widowed</c:v>
                </c:pt>
                <c:pt idx="1">
                  <c:v>living with parents and siblings</c:v>
                </c:pt>
                <c:pt idx="2">
                  <c:v>married</c:v>
                </c:pt>
                <c:pt idx="3">
                  <c:v>single</c:v>
                </c:pt>
              </c:strCache>
            </c:strRef>
          </c:cat>
          <c:val>
            <c:numRef>
              <c:f>Sheet3!$B$2:$E$2</c:f>
              <c:numCache>
                <c:formatCode>General</c:formatCode>
                <c:ptCount val="4"/>
                <c:pt idx="0">
                  <c:v>303791</c:v>
                </c:pt>
                <c:pt idx="1">
                  <c:v>5333</c:v>
                </c:pt>
                <c:pt idx="2">
                  <c:v>1733201</c:v>
                </c:pt>
                <c:pt idx="3">
                  <c:v>279879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E0-494F-A220-6270C9038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9753296"/>
        <c:axId val="299760976"/>
      </c:barChart>
      <c:catAx>
        <c:axId val="29975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760976"/>
        <c:crosses val="autoZero"/>
        <c:auto val="1"/>
        <c:lblAlgn val="ctr"/>
        <c:lblOffset val="100"/>
        <c:noMultiLvlLbl val="0"/>
      </c:catAx>
      <c:valAx>
        <c:axId val="29976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75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3"/>
          <c:order val="0"/>
          <c:tx>
            <c:strRef>
              <c:f>Sheet3!$A$25</c:f>
              <c:strCache>
                <c:ptCount val="1"/>
                <c:pt idx="0">
                  <c:v>Below 67300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Sheet3!$B$21:$E$21</c:f>
              <c:strCache>
                <c:ptCount val="4"/>
                <c:pt idx="0">
                  <c:v>18 to 33</c:v>
                </c:pt>
                <c:pt idx="1">
                  <c:v>34 to 49</c:v>
                </c:pt>
                <c:pt idx="2">
                  <c:v>50 to 65</c:v>
                </c:pt>
                <c:pt idx="3">
                  <c:v>66 and over</c:v>
                </c:pt>
              </c:strCache>
            </c:strRef>
          </c:cat>
          <c:val>
            <c:numRef>
              <c:f>Sheet3!$B$25:$E$25</c:f>
              <c:numCache>
                <c:formatCode>General</c:formatCode>
                <c:ptCount val="4"/>
                <c:pt idx="0">
                  <c:v>1078228</c:v>
                </c:pt>
                <c:pt idx="1">
                  <c:v>640147</c:v>
                </c:pt>
                <c:pt idx="2">
                  <c:v>305668</c:v>
                </c:pt>
                <c:pt idx="3">
                  <c:v>298328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24-4B50-8D0B-0358854A45B6}"/>
            </c:ext>
          </c:extLst>
        </c:ser>
        <c:ser>
          <c:idx val="1"/>
          <c:order val="1"/>
          <c:tx>
            <c:strRef>
              <c:f>Sheet3!$A$23</c:f>
              <c:strCache>
                <c:ptCount val="1"/>
                <c:pt idx="0">
                  <c:v>67301 to 96779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Sheet3!$B$21:$E$21</c:f>
              <c:strCache>
                <c:ptCount val="4"/>
                <c:pt idx="0">
                  <c:v>18 to 33</c:v>
                </c:pt>
                <c:pt idx="1">
                  <c:v>34 to 49</c:v>
                </c:pt>
                <c:pt idx="2">
                  <c:v>50 to 65</c:v>
                </c:pt>
                <c:pt idx="3">
                  <c:v>66 and over</c:v>
                </c:pt>
              </c:strCache>
            </c:strRef>
          </c:cat>
          <c:val>
            <c:numRef>
              <c:f>Sheet3!$B$23:$E$23</c:f>
              <c:numCache>
                <c:formatCode>General</c:formatCode>
                <c:ptCount val="4"/>
                <c:pt idx="0">
                  <c:v>1069864</c:v>
                </c:pt>
                <c:pt idx="1">
                  <c:v>635324</c:v>
                </c:pt>
                <c:pt idx="2">
                  <c:v>303510</c:v>
                </c:pt>
                <c:pt idx="3">
                  <c:v>313790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24-4B50-8D0B-0358854A45B6}"/>
            </c:ext>
          </c:extLst>
        </c:ser>
        <c:ser>
          <c:idx val="2"/>
          <c:order val="2"/>
          <c:tx>
            <c:strRef>
              <c:f>Sheet3!$A$24</c:f>
              <c:strCache>
                <c:ptCount val="1"/>
                <c:pt idx="0">
                  <c:v>96780 to 128138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Sheet3!$B$21:$E$21</c:f>
              <c:strCache>
                <c:ptCount val="4"/>
                <c:pt idx="0">
                  <c:v>18 to 33</c:v>
                </c:pt>
                <c:pt idx="1">
                  <c:v>34 to 49</c:v>
                </c:pt>
                <c:pt idx="2">
                  <c:v>50 to 65</c:v>
                </c:pt>
                <c:pt idx="3">
                  <c:v>66 and over</c:v>
                </c:pt>
              </c:strCache>
            </c:strRef>
          </c:cat>
          <c:val>
            <c:numRef>
              <c:f>Sheet3!$B$24:$E$24</c:f>
              <c:numCache>
                <c:formatCode>General</c:formatCode>
                <c:ptCount val="4"/>
                <c:pt idx="0">
                  <c:v>153307</c:v>
                </c:pt>
                <c:pt idx="1">
                  <c:v>537600</c:v>
                </c:pt>
                <c:pt idx="2">
                  <c:v>810267</c:v>
                </c:pt>
                <c:pt idx="3">
                  <c:v>821164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24-4B50-8D0B-0358854A45B6}"/>
            </c:ext>
          </c:extLst>
        </c:ser>
        <c:ser>
          <c:idx val="0"/>
          <c:order val="3"/>
          <c:tx>
            <c:strRef>
              <c:f>Sheet3!$A$22</c:f>
              <c:strCache>
                <c:ptCount val="1"/>
                <c:pt idx="0">
                  <c:v>128139 and over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Sheet3!$B$21:$E$21</c:f>
              <c:strCache>
                <c:ptCount val="4"/>
                <c:pt idx="0">
                  <c:v>18 to 33</c:v>
                </c:pt>
                <c:pt idx="1">
                  <c:v>34 to 49</c:v>
                </c:pt>
                <c:pt idx="2">
                  <c:v>50 to 65</c:v>
                </c:pt>
                <c:pt idx="3">
                  <c:v>66 and over</c:v>
                </c:pt>
              </c:strCache>
            </c:strRef>
          </c:cat>
          <c:val>
            <c:numRef>
              <c:f>Sheet3!$B$22:$E$22</c:f>
              <c:numCache>
                <c:formatCode>General</c:formatCode>
                <c:ptCount val="4"/>
                <c:pt idx="0">
                  <c:v>26327</c:v>
                </c:pt>
                <c:pt idx="1">
                  <c:v>523076</c:v>
                </c:pt>
                <c:pt idx="2">
                  <c:v>885462</c:v>
                </c:pt>
                <c:pt idx="3">
                  <c:v>887339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24-4B50-8D0B-0358854A4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7509520"/>
        <c:axId val="237527280"/>
      </c:barChart>
      <c:catAx>
        <c:axId val="23750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527280"/>
        <c:crosses val="autoZero"/>
        <c:auto val="1"/>
        <c:lblAlgn val="ctr"/>
        <c:lblOffset val="100"/>
        <c:noMultiLvlLbl val="0"/>
      </c:catAx>
      <c:valAx>
        <c:axId val="23752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509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Sheet3!$A$36</c:f>
              <c:strCache>
                <c:ptCount val="1"/>
                <c:pt idx="0">
                  <c:v>18 to 33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Sheet3!$B$35:$E$35</c:f>
              <c:strCache>
                <c:ptCount val="4"/>
                <c:pt idx="0">
                  <c:v>divorced/widowed</c:v>
                </c:pt>
                <c:pt idx="1">
                  <c:v>living with parents and siblings</c:v>
                </c:pt>
                <c:pt idx="2">
                  <c:v>married</c:v>
                </c:pt>
                <c:pt idx="3">
                  <c:v>single</c:v>
                </c:pt>
              </c:strCache>
            </c:strRef>
          </c:cat>
          <c:val>
            <c:numRef>
              <c:f>Sheet3!$B$36:$E$36</c:f>
              <c:numCache>
                <c:formatCode>General</c:formatCode>
                <c:ptCount val="4"/>
                <c:pt idx="0">
                  <c:v>0</c:v>
                </c:pt>
                <c:pt idx="1">
                  <c:v>445109</c:v>
                </c:pt>
                <c:pt idx="2">
                  <c:v>1301218</c:v>
                </c:pt>
                <c:pt idx="3">
                  <c:v>581399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58-430F-9867-F8B8059BFAF3}"/>
            </c:ext>
          </c:extLst>
        </c:ser>
        <c:ser>
          <c:idx val="1"/>
          <c:order val="1"/>
          <c:tx>
            <c:strRef>
              <c:f>Sheet3!$A$37</c:f>
              <c:strCache>
                <c:ptCount val="1"/>
                <c:pt idx="0">
                  <c:v>34 to 49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Sheet3!$B$35:$E$35</c:f>
              <c:strCache>
                <c:ptCount val="4"/>
                <c:pt idx="0">
                  <c:v>divorced/widowed</c:v>
                </c:pt>
                <c:pt idx="1">
                  <c:v>living with parents and siblings</c:v>
                </c:pt>
                <c:pt idx="2">
                  <c:v>married</c:v>
                </c:pt>
                <c:pt idx="3">
                  <c:v>single</c:v>
                </c:pt>
              </c:strCache>
            </c:strRef>
          </c:cat>
          <c:val>
            <c:numRef>
              <c:f>Sheet3!$B$37:$E$37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1755960</c:v>
                </c:pt>
                <c:pt idx="3">
                  <c:v>580187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58-430F-9867-F8B8059BFAF3}"/>
            </c:ext>
          </c:extLst>
        </c:ser>
        <c:ser>
          <c:idx val="2"/>
          <c:order val="2"/>
          <c:tx>
            <c:strRef>
              <c:f>Sheet3!$A$38</c:f>
              <c:strCache>
                <c:ptCount val="1"/>
                <c:pt idx="0">
                  <c:v>50 to 65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Sheet3!$B$35:$E$35</c:f>
              <c:strCache>
                <c:ptCount val="4"/>
                <c:pt idx="0">
                  <c:v>divorced/widowed</c:v>
                </c:pt>
                <c:pt idx="1">
                  <c:v>living with parents and siblings</c:v>
                </c:pt>
                <c:pt idx="2">
                  <c:v>married</c:v>
                </c:pt>
                <c:pt idx="3">
                  <c:v>single</c:v>
                </c:pt>
              </c:strCache>
            </c:strRef>
          </c:cat>
          <c:val>
            <c:numRef>
              <c:f>Sheet3!$B$38:$E$38</c:f>
              <c:numCache>
                <c:formatCode>General</c:formatCode>
                <c:ptCount val="4"/>
                <c:pt idx="0">
                  <c:v>221746</c:v>
                </c:pt>
                <c:pt idx="1">
                  <c:v>0</c:v>
                </c:pt>
                <c:pt idx="2">
                  <c:v>1716693</c:v>
                </c:pt>
                <c:pt idx="3">
                  <c:v>366468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58-430F-9867-F8B8059BFAF3}"/>
            </c:ext>
          </c:extLst>
        </c:ser>
        <c:ser>
          <c:idx val="3"/>
          <c:order val="3"/>
          <c:tx>
            <c:strRef>
              <c:f>Sheet3!$A$39</c:f>
              <c:strCache>
                <c:ptCount val="1"/>
                <c:pt idx="0">
                  <c:v>66 and over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Sheet3!$B$35:$E$35</c:f>
              <c:strCache>
                <c:ptCount val="4"/>
                <c:pt idx="0">
                  <c:v>divorced/widowed</c:v>
                </c:pt>
                <c:pt idx="1">
                  <c:v>living with parents and siblings</c:v>
                </c:pt>
                <c:pt idx="2">
                  <c:v>married</c:v>
                </c:pt>
                <c:pt idx="3">
                  <c:v>single</c:v>
                </c:pt>
              </c:strCache>
            </c:strRef>
          </c:cat>
          <c:val>
            <c:numRef>
              <c:f>Sheet3!$B$39:$E$39</c:f>
              <c:numCache>
                <c:formatCode>General</c:formatCode>
                <c:ptCount val="4"/>
                <c:pt idx="0">
                  <c:v>571912</c:v>
                </c:pt>
                <c:pt idx="1">
                  <c:v>0</c:v>
                </c:pt>
                <c:pt idx="2">
                  <c:v>1748709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E58-430F-9867-F8B8059BF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9780176"/>
        <c:axId val="299796496"/>
      </c:barChart>
      <c:catAx>
        <c:axId val="29978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796496"/>
        <c:crosses val="autoZero"/>
        <c:auto val="1"/>
        <c:lblAlgn val="ctr"/>
        <c:lblOffset val="100"/>
        <c:noMultiLvlLbl val="0"/>
      </c:catAx>
      <c:valAx>
        <c:axId val="2997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78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Sheet3!$B$35</c:f>
              <c:strCache>
                <c:ptCount val="1"/>
                <c:pt idx="0">
                  <c:v>divorced/widowed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Sheet3!$A$36:$A$39</c:f>
              <c:strCache>
                <c:ptCount val="4"/>
                <c:pt idx="0">
                  <c:v>18 to 33</c:v>
                </c:pt>
                <c:pt idx="1">
                  <c:v>34 to 49</c:v>
                </c:pt>
                <c:pt idx="2">
                  <c:v>50 to 65</c:v>
                </c:pt>
                <c:pt idx="3">
                  <c:v>66 and over</c:v>
                </c:pt>
              </c:strCache>
            </c:strRef>
          </c:cat>
          <c:val>
            <c:numRef>
              <c:f>Sheet3!$B$36:$B$39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221746</c:v>
                </c:pt>
                <c:pt idx="3">
                  <c:v>571912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B4-414F-9766-5D8B61A2B0C0}"/>
            </c:ext>
          </c:extLst>
        </c:ser>
        <c:ser>
          <c:idx val="1"/>
          <c:order val="1"/>
          <c:tx>
            <c:strRef>
              <c:f>Sheet3!$C$35</c:f>
              <c:strCache>
                <c:ptCount val="1"/>
                <c:pt idx="0">
                  <c:v>living with parents and siblings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Sheet3!$A$36:$A$39</c:f>
              <c:strCache>
                <c:ptCount val="4"/>
                <c:pt idx="0">
                  <c:v>18 to 33</c:v>
                </c:pt>
                <c:pt idx="1">
                  <c:v>34 to 49</c:v>
                </c:pt>
                <c:pt idx="2">
                  <c:v>50 to 65</c:v>
                </c:pt>
                <c:pt idx="3">
                  <c:v>66 and over</c:v>
                </c:pt>
              </c:strCache>
            </c:strRef>
          </c:cat>
          <c:val>
            <c:numRef>
              <c:f>Sheet3!$C$36:$C$39</c:f>
              <c:numCache>
                <c:formatCode>General</c:formatCode>
                <c:ptCount val="4"/>
                <c:pt idx="0">
                  <c:v>445109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B4-414F-9766-5D8B61A2B0C0}"/>
            </c:ext>
          </c:extLst>
        </c:ser>
        <c:ser>
          <c:idx val="2"/>
          <c:order val="2"/>
          <c:tx>
            <c:strRef>
              <c:f>Sheet3!$D$35</c:f>
              <c:strCache>
                <c:ptCount val="1"/>
                <c:pt idx="0">
                  <c:v>married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Sheet3!$A$36:$A$39</c:f>
              <c:strCache>
                <c:ptCount val="4"/>
                <c:pt idx="0">
                  <c:v>18 to 33</c:v>
                </c:pt>
                <c:pt idx="1">
                  <c:v>34 to 49</c:v>
                </c:pt>
                <c:pt idx="2">
                  <c:v>50 to 65</c:v>
                </c:pt>
                <c:pt idx="3">
                  <c:v>66 and over</c:v>
                </c:pt>
              </c:strCache>
            </c:strRef>
          </c:cat>
          <c:val>
            <c:numRef>
              <c:f>Sheet3!$D$36:$D$39</c:f>
              <c:numCache>
                <c:formatCode>General</c:formatCode>
                <c:ptCount val="4"/>
                <c:pt idx="0">
                  <c:v>1301218</c:v>
                </c:pt>
                <c:pt idx="1">
                  <c:v>1755960</c:v>
                </c:pt>
                <c:pt idx="2">
                  <c:v>1716693</c:v>
                </c:pt>
                <c:pt idx="3">
                  <c:v>1748709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B4-414F-9766-5D8B61A2B0C0}"/>
            </c:ext>
          </c:extLst>
        </c:ser>
        <c:ser>
          <c:idx val="3"/>
          <c:order val="3"/>
          <c:tx>
            <c:strRef>
              <c:f>Sheet3!$E$35</c:f>
              <c:strCache>
                <c:ptCount val="1"/>
                <c:pt idx="0">
                  <c:v>single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Sheet3!$A$36:$A$39</c:f>
              <c:strCache>
                <c:ptCount val="4"/>
                <c:pt idx="0">
                  <c:v>18 to 33</c:v>
                </c:pt>
                <c:pt idx="1">
                  <c:v>34 to 49</c:v>
                </c:pt>
                <c:pt idx="2">
                  <c:v>50 to 65</c:v>
                </c:pt>
                <c:pt idx="3">
                  <c:v>66 and over</c:v>
                </c:pt>
              </c:strCache>
            </c:strRef>
          </c:cat>
          <c:val>
            <c:numRef>
              <c:f>Sheet3!$E$36:$E$39</c:f>
              <c:numCache>
                <c:formatCode>General</c:formatCode>
                <c:ptCount val="4"/>
                <c:pt idx="0">
                  <c:v>581399</c:v>
                </c:pt>
                <c:pt idx="1">
                  <c:v>580187</c:v>
                </c:pt>
                <c:pt idx="2">
                  <c:v>366468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B4-414F-9766-5D8B61A2B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9780176"/>
        <c:axId val="299796496"/>
      </c:barChart>
      <c:catAx>
        <c:axId val="29978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796496"/>
        <c:crosses val="autoZero"/>
        <c:auto val="1"/>
        <c:lblAlgn val="ctr"/>
        <c:lblOffset val="100"/>
        <c:noMultiLvlLbl val="0"/>
      </c:catAx>
      <c:valAx>
        <c:axId val="2997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78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Sheet3!$B$35:$E$35</c:f>
              <c:strCache>
                <c:ptCount val="4"/>
                <c:pt idx="0">
                  <c:v>divorced/widowed</c:v>
                </c:pt>
                <c:pt idx="1">
                  <c:v>living with parents and siblings</c:v>
                </c:pt>
                <c:pt idx="2">
                  <c:v>married</c:v>
                </c:pt>
                <c:pt idx="3">
                  <c:v>single</c:v>
                </c:pt>
              </c:strCache>
            </c:strRef>
          </c:cat>
          <c:val>
            <c:numRef>
              <c:f>Sheet3!$B$41:$E$41</c:f>
              <c:numCache>
                <c:formatCode>General</c:formatCode>
                <c:ptCount val="4"/>
                <c:pt idx="0">
                  <c:v>793658</c:v>
                </c:pt>
                <c:pt idx="1">
                  <c:v>445109</c:v>
                </c:pt>
                <c:pt idx="2">
                  <c:v>6522580</c:v>
                </c:pt>
                <c:pt idx="3">
                  <c:v>1528054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3F-4E77-8BC7-0E40BEFB44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Sheet3!$A$36</c:f>
              <c:strCache>
                <c:ptCount val="1"/>
                <c:pt idx="0">
                  <c:v>18 to 33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Sheet3!$B$36:$E$36</c:f>
              <c:numCache>
                <c:formatCode>General</c:formatCode>
                <c:ptCount val="4"/>
                <c:pt idx="0">
                  <c:v>0</c:v>
                </c:pt>
                <c:pt idx="1">
                  <c:v>445109</c:v>
                </c:pt>
                <c:pt idx="2">
                  <c:v>1301218</c:v>
                </c:pt>
                <c:pt idx="3">
                  <c:v>581399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3F-4A35-936C-DC707989D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Sheet3!$A$67</c:f>
              <c:strCache>
                <c:ptCount val="1"/>
                <c:pt idx="0">
                  <c:v>living with parents and siblings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Sheet3!$B$67:$V$67</c:f>
              <c:numCache>
                <c:formatCode>General</c:formatCode>
                <c:ptCount val="21"/>
                <c:pt idx="0">
                  <c:v>30816</c:v>
                </c:pt>
                <c:pt idx="1">
                  <c:v>529</c:v>
                </c:pt>
                <c:pt idx="2">
                  <c:v>16260</c:v>
                </c:pt>
                <c:pt idx="3">
                  <c:v>129077</c:v>
                </c:pt>
                <c:pt idx="4">
                  <c:v>2557</c:v>
                </c:pt>
                <c:pt idx="5">
                  <c:v>3770</c:v>
                </c:pt>
                <c:pt idx="6">
                  <c:v>36155</c:v>
                </c:pt>
                <c:pt idx="7">
                  <c:v>1652</c:v>
                </c:pt>
                <c:pt idx="8">
                  <c:v>11846</c:v>
                </c:pt>
                <c:pt idx="9">
                  <c:v>481</c:v>
                </c:pt>
                <c:pt idx="10">
                  <c:v>6056</c:v>
                </c:pt>
                <c:pt idx="11">
                  <c:v>9730</c:v>
                </c:pt>
                <c:pt idx="12">
                  <c:v>25771</c:v>
                </c:pt>
                <c:pt idx="13">
                  <c:v>9807</c:v>
                </c:pt>
                <c:pt idx="14">
                  <c:v>14594</c:v>
                </c:pt>
                <c:pt idx="15">
                  <c:v>75333</c:v>
                </c:pt>
                <c:pt idx="16">
                  <c:v>10015</c:v>
                </c:pt>
                <c:pt idx="17">
                  <c:v>5785</c:v>
                </c:pt>
                <c:pt idx="18">
                  <c:v>39487</c:v>
                </c:pt>
                <c:pt idx="19">
                  <c:v>14396</c:v>
                </c:pt>
                <c:pt idx="20">
                  <c:v>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E6-40CE-8E32-F063A3132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Sheet3!$A$66</c:f>
              <c:strCache>
                <c:ptCount val="1"/>
                <c:pt idx="0">
                  <c:v>divorced/widowed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Sheet3!$B$66:$V$66</c:f>
              <c:numCache>
                <c:formatCode>General</c:formatCode>
                <c:ptCount val="21"/>
                <c:pt idx="0">
                  <c:v>55420</c:v>
                </c:pt>
                <c:pt idx="1">
                  <c:v>845</c:v>
                </c:pt>
                <c:pt idx="2">
                  <c:v>28691</c:v>
                </c:pt>
                <c:pt idx="3">
                  <c:v>233431</c:v>
                </c:pt>
                <c:pt idx="4">
                  <c:v>3550</c:v>
                </c:pt>
                <c:pt idx="5">
                  <c:v>6513</c:v>
                </c:pt>
                <c:pt idx="6">
                  <c:v>65967</c:v>
                </c:pt>
                <c:pt idx="7">
                  <c:v>2410</c:v>
                </c:pt>
                <c:pt idx="8">
                  <c:v>20929</c:v>
                </c:pt>
                <c:pt idx="9">
                  <c:v>816</c:v>
                </c:pt>
                <c:pt idx="10">
                  <c:v>11014</c:v>
                </c:pt>
                <c:pt idx="11">
                  <c:v>17252</c:v>
                </c:pt>
                <c:pt idx="12">
                  <c:v>45757</c:v>
                </c:pt>
                <c:pt idx="13">
                  <c:v>17096</c:v>
                </c:pt>
                <c:pt idx="14">
                  <c:v>25168</c:v>
                </c:pt>
                <c:pt idx="15">
                  <c:v>132177</c:v>
                </c:pt>
                <c:pt idx="16">
                  <c:v>17468</c:v>
                </c:pt>
                <c:pt idx="17">
                  <c:v>10440</c:v>
                </c:pt>
                <c:pt idx="18">
                  <c:v>71157</c:v>
                </c:pt>
                <c:pt idx="19">
                  <c:v>26030</c:v>
                </c:pt>
                <c:pt idx="20">
                  <c:v>1527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82-41AD-A112-62ECF8056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Sheet3!$A$68</c:f>
              <c:strCache>
                <c:ptCount val="1"/>
                <c:pt idx="0">
                  <c:v>married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Sheet3!$B$68:$V$68</c:f>
              <c:numCache>
                <c:formatCode>General</c:formatCode>
                <c:ptCount val="21"/>
                <c:pt idx="0">
                  <c:v>446650</c:v>
                </c:pt>
                <c:pt idx="1">
                  <c:v>7378</c:v>
                </c:pt>
                <c:pt idx="2">
                  <c:v>236096</c:v>
                </c:pt>
                <c:pt idx="3">
                  <c:v>1909451</c:v>
                </c:pt>
                <c:pt idx="4">
                  <c:v>29879</c:v>
                </c:pt>
                <c:pt idx="5">
                  <c:v>53823</c:v>
                </c:pt>
                <c:pt idx="6">
                  <c:v>542646</c:v>
                </c:pt>
                <c:pt idx="7">
                  <c:v>19025</c:v>
                </c:pt>
                <c:pt idx="8">
                  <c:v>173077</c:v>
                </c:pt>
                <c:pt idx="9">
                  <c:v>7233</c:v>
                </c:pt>
                <c:pt idx="10">
                  <c:v>89196</c:v>
                </c:pt>
                <c:pt idx="11">
                  <c:v>143104</c:v>
                </c:pt>
                <c:pt idx="12">
                  <c:v>375541</c:v>
                </c:pt>
                <c:pt idx="13">
                  <c:v>141181</c:v>
                </c:pt>
                <c:pt idx="14">
                  <c:v>214772</c:v>
                </c:pt>
                <c:pt idx="15">
                  <c:v>1089595</c:v>
                </c:pt>
                <c:pt idx="16">
                  <c:v>148804</c:v>
                </c:pt>
                <c:pt idx="17">
                  <c:v>86093</c:v>
                </c:pt>
                <c:pt idx="18">
                  <c:v>583711</c:v>
                </c:pt>
                <c:pt idx="19">
                  <c:v>211610</c:v>
                </c:pt>
                <c:pt idx="20">
                  <c:v>13715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1D-41C4-B07D-A7B21CB03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13</xdr:row>
      <xdr:rowOff>138112</xdr:rowOff>
    </xdr:from>
    <xdr:to>
      <xdr:col>8</xdr:col>
      <xdr:colOff>409575</xdr:colOff>
      <xdr:row>28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450F13-E85A-FE1D-C76F-2EBA562262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166687</xdr:rowOff>
    </xdr:from>
    <xdr:to>
      <xdr:col>18</xdr:col>
      <xdr:colOff>228600</xdr:colOff>
      <xdr:row>26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435EC0-D342-0BF7-4FD0-2262E3FDB5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590550</xdr:colOff>
      <xdr:row>0</xdr:row>
      <xdr:rowOff>176212</xdr:rowOff>
    </xdr:from>
    <xdr:to>
      <xdr:col>16</xdr:col>
      <xdr:colOff>285750</xdr:colOff>
      <xdr:row>15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B3F399-AB11-82FF-0BAB-FA47042278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133350</xdr:colOff>
      <xdr:row>17</xdr:row>
      <xdr:rowOff>33337</xdr:rowOff>
    </xdr:from>
    <xdr:to>
      <xdr:col>17</xdr:col>
      <xdr:colOff>438150</xdr:colOff>
      <xdr:row>31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57B361-055F-3DC7-968D-DADAA53A66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323850</xdr:colOff>
      <xdr:row>32</xdr:row>
      <xdr:rowOff>166687</xdr:rowOff>
    </xdr:from>
    <xdr:to>
      <xdr:col>17</xdr:col>
      <xdr:colOff>19050</xdr:colOff>
      <xdr:row>47</xdr:row>
      <xdr:rowOff>52387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FF774E-B951-1238-7779-2557B57FA4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33</xdr:row>
      <xdr:rowOff>0</xdr:rowOff>
    </xdr:from>
    <xdr:to>
      <xdr:col>26</xdr:col>
      <xdr:colOff>304800</xdr:colOff>
      <xdr:row>47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0379477-F8C6-4EF1-912E-6123FC533A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114300</xdr:colOff>
      <xdr:row>48</xdr:row>
      <xdr:rowOff>185737</xdr:rowOff>
    </xdr:from>
    <xdr:to>
      <xdr:col>26</xdr:col>
      <xdr:colOff>419100</xdr:colOff>
      <xdr:row>63</xdr:row>
      <xdr:rowOff>71437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86D1E1C-79DA-CCE4-620C-F0BA8C0228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209550</xdr:colOff>
      <xdr:row>16</xdr:row>
      <xdr:rowOff>147637</xdr:rowOff>
    </xdr:from>
    <xdr:to>
      <xdr:col>26</xdr:col>
      <xdr:colOff>514350</xdr:colOff>
      <xdr:row>31</xdr:row>
      <xdr:rowOff>33337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68E373F-F355-CBA9-1866-A12F6DEFF5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323850</xdr:colOff>
      <xdr:row>74</xdr:row>
      <xdr:rowOff>166687</xdr:rowOff>
    </xdr:from>
    <xdr:to>
      <xdr:col>17</xdr:col>
      <xdr:colOff>19050</xdr:colOff>
      <xdr:row>89</xdr:row>
      <xdr:rowOff>52387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56F6EA5-41FB-8B2A-C4EF-E42067C1E4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457200</xdr:colOff>
      <xdr:row>74</xdr:row>
      <xdr:rowOff>109537</xdr:rowOff>
    </xdr:from>
    <xdr:to>
      <xdr:col>24</xdr:col>
      <xdr:colOff>152400</xdr:colOff>
      <xdr:row>88</xdr:row>
      <xdr:rowOff>185737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9E605BE-4429-48C1-3E8E-4957E9631B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200025</xdr:colOff>
      <xdr:row>90</xdr:row>
      <xdr:rowOff>157162</xdr:rowOff>
    </xdr:from>
    <xdr:to>
      <xdr:col>16</xdr:col>
      <xdr:colOff>504825</xdr:colOff>
      <xdr:row>105</xdr:row>
      <xdr:rowOff>42862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08C75D2-56C4-C96F-281C-39CF4CC059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2C473-F0EA-4644-A898-BFBC1EE497AA}">
  <dimension ref="A1:V7"/>
  <sheetViews>
    <sheetView workbookViewId="0">
      <selection activeCell="F2" sqref="F2"/>
    </sheetView>
  </sheetViews>
  <sheetFormatPr defaultRowHeight="15" x14ac:dyDescent="0.25"/>
  <sheetData>
    <row r="1" spans="1:22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2" x14ac:dyDescent="0.25">
      <c r="A2" t="s">
        <v>1</v>
      </c>
      <c r="B2">
        <v>158596</v>
      </c>
      <c r="C2" s="1">
        <v>2708</v>
      </c>
      <c r="D2">
        <v>84414</v>
      </c>
      <c r="E2">
        <v>679657</v>
      </c>
      <c r="F2" s="1">
        <v>11462</v>
      </c>
      <c r="G2">
        <v>19683</v>
      </c>
      <c r="H2">
        <v>191561</v>
      </c>
      <c r="I2">
        <v>7244</v>
      </c>
      <c r="J2">
        <v>61950</v>
      </c>
      <c r="K2">
        <v>2520</v>
      </c>
      <c r="L2">
        <v>31737</v>
      </c>
      <c r="M2">
        <v>50355</v>
      </c>
      <c r="N2">
        <v>133833</v>
      </c>
      <c r="O2">
        <v>50768</v>
      </c>
      <c r="P2">
        <v>76862</v>
      </c>
      <c r="Q2">
        <v>392187</v>
      </c>
      <c r="R2">
        <v>52144</v>
      </c>
      <c r="S2">
        <v>30348</v>
      </c>
      <c r="T2">
        <v>209172</v>
      </c>
      <c r="U2">
        <v>75564</v>
      </c>
      <c r="V2">
        <v>4961</v>
      </c>
    </row>
    <row r="3" spans="1:22" x14ac:dyDescent="0.25">
      <c r="A3" t="s">
        <v>2</v>
      </c>
      <c r="B3">
        <v>159230</v>
      </c>
      <c r="C3">
        <v>2579</v>
      </c>
      <c r="D3" s="1">
        <v>84789</v>
      </c>
      <c r="E3" s="1">
        <v>686962</v>
      </c>
      <c r="F3">
        <v>10821</v>
      </c>
      <c r="G3">
        <v>19494</v>
      </c>
      <c r="H3">
        <v>193088</v>
      </c>
      <c r="I3">
        <v>6778</v>
      </c>
      <c r="J3">
        <v>61387</v>
      </c>
      <c r="K3">
        <v>2644</v>
      </c>
      <c r="L3">
        <v>31887</v>
      </c>
      <c r="M3">
        <v>50741</v>
      </c>
      <c r="N3">
        <v>134290</v>
      </c>
      <c r="O3">
        <v>50421</v>
      </c>
      <c r="P3">
        <v>75839</v>
      </c>
      <c r="Q3">
        <v>391638</v>
      </c>
      <c r="R3">
        <v>52752</v>
      </c>
      <c r="S3">
        <v>32126</v>
      </c>
      <c r="T3">
        <v>207613</v>
      </c>
      <c r="U3">
        <v>76047</v>
      </c>
      <c r="V3">
        <v>5021</v>
      </c>
    </row>
    <row r="4" spans="1:22" x14ac:dyDescent="0.25">
      <c r="A4" t="s">
        <v>3</v>
      </c>
      <c r="B4">
        <v>158820</v>
      </c>
      <c r="C4">
        <v>2660</v>
      </c>
      <c r="D4">
        <v>84145</v>
      </c>
      <c r="E4">
        <v>673662</v>
      </c>
      <c r="F4">
        <v>10823</v>
      </c>
      <c r="G4">
        <v>18793</v>
      </c>
      <c r="H4">
        <v>193137</v>
      </c>
      <c r="I4">
        <v>6853</v>
      </c>
      <c r="J4">
        <v>61367</v>
      </c>
      <c r="K4">
        <v>2410</v>
      </c>
      <c r="L4">
        <v>32206</v>
      </c>
      <c r="M4">
        <v>50175</v>
      </c>
      <c r="N4">
        <v>132971</v>
      </c>
      <c r="O4">
        <v>50168</v>
      </c>
      <c r="P4">
        <v>75979</v>
      </c>
      <c r="Q4">
        <v>381678</v>
      </c>
      <c r="R4">
        <v>52180</v>
      </c>
      <c r="S4">
        <v>30568</v>
      </c>
      <c r="T4">
        <v>206404</v>
      </c>
      <c r="U4">
        <v>75098</v>
      </c>
      <c r="V4">
        <v>4810</v>
      </c>
    </row>
    <row r="5" spans="1:22" x14ac:dyDescent="0.25">
      <c r="A5" t="s">
        <v>4</v>
      </c>
      <c r="B5" s="1">
        <v>159756</v>
      </c>
      <c r="C5">
        <v>2600</v>
      </c>
      <c r="D5">
        <v>83513</v>
      </c>
      <c r="E5">
        <v>681252</v>
      </c>
      <c r="F5">
        <v>10389</v>
      </c>
      <c r="G5">
        <v>19018</v>
      </c>
      <c r="H5">
        <v>193544</v>
      </c>
      <c r="I5">
        <v>7009</v>
      </c>
      <c r="J5">
        <v>61335</v>
      </c>
      <c r="K5">
        <v>2567</v>
      </c>
      <c r="L5">
        <v>31416</v>
      </c>
      <c r="M5">
        <v>51211</v>
      </c>
      <c r="N5">
        <v>133662</v>
      </c>
      <c r="O5">
        <v>49855</v>
      </c>
      <c r="P5">
        <v>75844</v>
      </c>
      <c r="Q5">
        <v>387415</v>
      </c>
      <c r="R5">
        <v>53056</v>
      </c>
      <c r="S5">
        <v>30145</v>
      </c>
      <c r="T5">
        <v>207176</v>
      </c>
      <c r="U5">
        <v>75121</v>
      </c>
      <c r="V5">
        <v>4737</v>
      </c>
    </row>
    <row r="7" spans="1:22" x14ac:dyDescent="0.25">
      <c r="B7">
        <f>MAX(B2:B5)</f>
        <v>159756</v>
      </c>
      <c r="C7">
        <f t="shared" ref="C7:V7" si="0">MAX(C2:C5)</f>
        <v>2708</v>
      </c>
      <c r="D7">
        <f t="shared" si="0"/>
        <v>84789</v>
      </c>
      <c r="E7">
        <f t="shared" si="0"/>
        <v>686962</v>
      </c>
      <c r="F7">
        <f t="shared" si="0"/>
        <v>11462</v>
      </c>
      <c r="G7">
        <f t="shared" si="0"/>
        <v>19683</v>
      </c>
      <c r="H7">
        <f t="shared" si="0"/>
        <v>193544</v>
      </c>
      <c r="I7">
        <f t="shared" si="0"/>
        <v>7244</v>
      </c>
      <c r="J7">
        <f t="shared" si="0"/>
        <v>61950</v>
      </c>
      <c r="K7">
        <f t="shared" si="0"/>
        <v>2644</v>
      </c>
      <c r="L7">
        <f t="shared" si="0"/>
        <v>32206</v>
      </c>
      <c r="M7">
        <f t="shared" si="0"/>
        <v>51211</v>
      </c>
      <c r="N7">
        <f t="shared" si="0"/>
        <v>134290</v>
      </c>
      <c r="O7">
        <f t="shared" si="0"/>
        <v>50768</v>
      </c>
      <c r="P7">
        <f t="shared" si="0"/>
        <v>76862</v>
      </c>
      <c r="Q7">
        <f t="shared" si="0"/>
        <v>392187</v>
      </c>
      <c r="R7">
        <f t="shared" si="0"/>
        <v>53056</v>
      </c>
      <c r="S7">
        <f t="shared" si="0"/>
        <v>32126</v>
      </c>
      <c r="T7">
        <f t="shared" si="0"/>
        <v>209172</v>
      </c>
      <c r="U7">
        <f t="shared" si="0"/>
        <v>76047</v>
      </c>
      <c r="V7">
        <f t="shared" si="0"/>
        <v>5021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1C6F9-7956-453F-8516-128880283912}">
  <dimension ref="A1:V34"/>
  <sheetViews>
    <sheetView workbookViewId="0">
      <selection activeCell="L35" sqref="L35"/>
    </sheetView>
  </sheetViews>
  <sheetFormatPr defaultRowHeight="15" x14ac:dyDescent="0.25"/>
  <sheetData>
    <row r="1" spans="1:22" x14ac:dyDescent="0.25">
      <c r="A1" t="s">
        <v>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2" x14ac:dyDescent="0.25">
      <c r="A2" t="s">
        <v>6</v>
      </c>
      <c r="B2">
        <v>162108</v>
      </c>
      <c r="C2">
        <v>2649</v>
      </c>
      <c r="D2">
        <v>87317</v>
      </c>
      <c r="E2">
        <v>686361</v>
      </c>
      <c r="F2">
        <v>12365</v>
      </c>
      <c r="G2">
        <v>19528</v>
      </c>
      <c r="H2">
        <v>185697</v>
      </c>
      <c r="I2">
        <v>7456</v>
      </c>
      <c r="J2">
        <v>63479</v>
      </c>
      <c r="K2">
        <v>2264</v>
      </c>
      <c r="L2">
        <v>31992</v>
      </c>
      <c r="M2">
        <v>54973</v>
      </c>
      <c r="N2">
        <v>136911</v>
      </c>
      <c r="O2">
        <v>48961</v>
      </c>
      <c r="P2">
        <v>79960</v>
      </c>
      <c r="Q2">
        <v>393985</v>
      </c>
      <c r="R2">
        <v>53291</v>
      </c>
      <c r="S2">
        <v>31709</v>
      </c>
      <c r="T2">
        <v>180699</v>
      </c>
      <c r="U2">
        <v>75523</v>
      </c>
      <c r="V2">
        <v>4976</v>
      </c>
    </row>
    <row r="3" spans="1:22" x14ac:dyDescent="0.25">
      <c r="A3" t="s">
        <v>7</v>
      </c>
      <c r="B3">
        <v>160457</v>
      </c>
      <c r="C3">
        <v>2629</v>
      </c>
      <c r="D3">
        <v>84620</v>
      </c>
      <c r="E3">
        <v>699032</v>
      </c>
      <c r="F3">
        <v>9936</v>
      </c>
      <c r="G3">
        <v>20343</v>
      </c>
      <c r="H3">
        <v>180995</v>
      </c>
      <c r="I3">
        <v>6714</v>
      </c>
      <c r="J3">
        <v>64051</v>
      </c>
      <c r="K3">
        <v>2609</v>
      </c>
      <c r="L3">
        <v>31547</v>
      </c>
      <c r="M3">
        <v>54464</v>
      </c>
      <c r="N3">
        <v>135028</v>
      </c>
      <c r="O3">
        <v>47732</v>
      </c>
      <c r="P3">
        <v>78967</v>
      </c>
      <c r="Q3">
        <v>396368</v>
      </c>
      <c r="R3">
        <v>50908</v>
      </c>
      <c r="S3">
        <v>33556</v>
      </c>
      <c r="T3">
        <v>181543</v>
      </c>
      <c r="U3">
        <v>76031</v>
      </c>
      <c r="V3">
        <v>4958</v>
      </c>
    </row>
    <row r="4" spans="1:22" x14ac:dyDescent="0.25">
      <c r="A4" t="s">
        <v>8</v>
      </c>
      <c r="B4">
        <v>160357</v>
      </c>
      <c r="C4">
        <v>2658</v>
      </c>
      <c r="D4">
        <v>85321</v>
      </c>
      <c r="E4">
        <v>699634</v>
      </c>
      <c r="F4">
        <v>10221</v>
      </c>
      <c r="G4">
        <v>19794</v>
      </c>
      <c r="H4">
        <v>181519</v>
      </c>
      <c r="I4">
        <v>7190</v>
      </c>
      <c r="J4">
        <v>64525</v>
      </c>
      <c r="K4">
        <v>2442</v>
      </c>
      <c r="L4">
        <v>31369</v>
      </c>
      <c r="M4">
        <v>54858</v>
      </c>
      <c r="N4">
        <v>137165</v>
      </c>
      <c r="O4">
        <v>48394</v>
      </c>
      <c r="P4">
        <v>78744</v>
      </c>
      <c r="Q4">
        <v>393651</v>
      </c>
      <c r="R4">
        <v>51168</v>
      </c>
      <c r="S4">
        <v>32755</v>
      </c>
      <c r="T4">
        <v>179792</v>
      </c>
      <c r="U4">
        <v>75976</v>
      </c>
      <c r="V4">
        <v>4805</v>
      </c>
    </row>
    <row r="5" spans="1:22" x14ac:dyDescent="0.25">
      <c r="A5" t="s">
        <v>9</v>
      </c>
      <c r="B5">
        <v>153480</v>
      </c>
      <c r="C5">
        <v>2611</v>
      </c>
      <c r="D5">
        <v>79603</v>
      </c>
      <c r="E5">
        <v>636506</v>
      </c>
      <c r="F5">
        <v>10973</v>
      </c>
      <c r="G5">
        <v>17323</v>
      </c>
      <c r="H5">
        <v>223119</v>
      </c>
      <c r="I5">
        <v>6524</v>
      </c>
      <c r="J5">
        <v>53984</v>
      </c>
      <c r="K5">
        <v>2826</v>
      </c>
      <c r="L5">
        <v>32338</v>
      </c>
      <c r="M5">
        <v>38187</v>
      </c>
      <c r="N5">
        <v>125652</v>
      </c>
      <c r="O5">
        <v>56125</v>
      </c>
      <c r="P5">
        <v>66853</v>
      </c>
      <c r="Q5">
        <v>368914</v>
      </c>
      <c r="R5">
        <v>54765</v>
      </c>
      <c r="S5">
        <v>25167</v>
      </c>
      <c r="T5">
        <v>288331</v>
      </c>
      <c r="U5">
        <v>74300</v>
      </c>
      <c r="V5">
        <v>4790</v>
      </c>
    </row>
    <row r="34" spans="12:12" x14ac:dyDescent="0.25">
      <c r="L34">
        <f>4^4</f>
        <v>256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3ED9-D580-487B-B58E-29381702B7D9}">
  <dimension ref="A1:V69"/>
  <sheetViews>
    <sheetView tabSelected="1" topLeftCell="A33" workbookViewId="0">
      <selection activeCell="A68" sqref="A68:V68"/>
    </sheetView>
  </sheetViews>
  <sheetFormatPr defaultRowHeight="15" x14ac:dyDescent="0.25"/>
  <cols>
    <col min="1" max="1" width="15.28515625" bestFit="1" customWidth="1"/>
    <col min="2" max="2" width="15.28515625" customWidth="1"/>
  </cols>
  <sheetData>
    <row r="1" spans="1:5" x14ac:dyDescent="0.25">
      <c r="A1" t="s">
        <v>5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6</v>
      </c>
      <c r="B2">
        <v>303791</v>
      </c>
      <c r="C2">
        <v>5333</v>
      </c>
      <c r="D2">
        <v>1733201</v>
      </c>
      <c r="E2">
        <v>279879</v>
      </c>
    </row>
    <row r="3" spans="1:5" x14ac:dyDescent="0.25">
      <c r="A3" t="s">
        <v>7</v>
      </c>
      <c r="B3">
        <v>108777</v>
      </c>
      <c r="C3">
        <v>211947</v>
      </c>
      <c r="D3">
        <v>1534507</v>
      </c>
      <c r="E3">
        <v>467257</v>
      </c>
    </row>
    <row r="4" spans="1:5" x14ac:dyDescent="0.25">
      <c r="A4" t="s">
        <v>8</v>
      </c>
      <c r="B4">
        <v>282264</v>
      </c>
      <c r="C4">
        <v>28347</v>
      </c>
      <c r="D4">
        <v>1711094</v>
      </c>
      <c r="E4">
        <v>300633</v>
      </c>
    </row>
    <row r="5" spans="1:5" x14ac:dyDescent="0.25">
      <c r="A5" t="s">
        <v>9</v>
      </c>
      <c r="B5">
        <v>98826</v>
      </c>
      <c r="C5">
        <v>199482</v>
      </c>
      <c r="D5">
        <v>1543778</v>
      </c>
      <c r="E5">
        <v>480285</v>
      </c>
    </row>
    <row r="21" spans="1:5" x14ac:dyDescent="0.25">
      <c r="A21" t="s">
        <v>5</v>
      </c>
      <c r="B21" t="s">
        <v>1</v>
      </c>
      <c r="C21" t="s">
        <v>2</v>
      </c>
      <c r="D21" t="s">
        <v>3</v>
      </c>
      <c r="E21" t="s">
        <v>4</v>
      </c>
    </row>
    <row r="22" spans="1:5" x14ac:dyDescent="0.25">
      <c r="A22" t="s">
        <v>6</v>
      </c>
      <c r="B22">
        <v>26327</v>
      </c>
      <c r="C22">
        <v>523076</v>
      </c>
      <c r="D22">
        <v>885462</v>
      </c>
      <c r="E22">
        <v>887339</v>
      </c>
    </row>
    <row r="23" spans="1:5" x14ac:dyDescent="0.25">
      <c r="A23" t="s">
        <v>7</v>
      </c>
      <c r="B23">
        <v>1069864</v>
      </c>
      <c r="C23">
        <v>635324</v>
      </c>
      <c r="D23">
        <v>303510</v>
      </c>
      <c r="E23">
        <v>313790</v>
      </c>
    </row>
    <row r="24" spans="1:5" x14ac:dyDescent="0.25">
      <c r="A24" t="s">
        <v>8</v>
      </c>
      <c r="B24">
        <v>153307</v>
      </c>
      <c r="C24">
        <v>537600</v>
      </c>
      <c r="D24">
        <v>810267</v>
      </c>
      <c r="E24">
        <v>821164</v>
      </c>
    </row>
    <row r="25" spans="1:5" x14ac:dyDescent="0.25">
      <c r="A25" t="s">
        <v>9</v>
      </c>
      <c r="B25">
        <v>1078228</v>
      </c>
      <c r="C25">
        <v>640147</v>
      </c>
      <c r="D25">
        <v>305668</v>
      </c>
      <c r="E25">
        <v>298328</v>
      </c>
    </row>
    <row r="27" spans="1:5" x14ac:dyDescent="0.25">
      <c r="A27" t="s">
        <v>14</v>
      </c>
      <c r="B27">
        <f>SUM(B22:B25)</f>
        <v>2327726</v>
      </c>
      <c r="C27">
        <f t="shared" ref="C27:E27" si="0">SUM(C22:C25)</f>
        <v>2336147</v>
      </c>
      <c r="D27">
        <f t="shared" si="0"/>
        <v>2304907</v>
      </c>
      <c r="E27">
        <f t="shared" si="0"/>
        <v>2320621</v>
      </c>
    </row>
    <row r="35" spans="1:5" x14ac:dyDescent="0.25">
      <c r="A35" t="s">
        <v>0</v>
      </c>
      <c r="B35" t="s">
        <v>10</v>
      </c>
      <c r="C35" t="s">
        <v>11</v>
      </c>
      <c r="D35" t="s">
        <v>12</v>
      </c>
      <c r="E35" t="s">
        <v>13</v>
      </c>
    </row>
    <row r="36" spans="1:5" x14ac:dyDescent="0.25">
      <c r="A36" t="s">
        <v>1</v>
      </c>
      <c r="B36">
        <v>0</v>
      </c>
      <c r="C36">
        <v>445109</v>
      </c>
      <c r="D36">
        <v>1301218</v>
      </c>
      <c r="E36">
        <v>581399</v>
      </c>
    </row>
    <row r="37" spans="1:5" x14ac:dyDescent="0.25">
      <c r="A37" t="s">
        <v>2</v>
      </c>
      <c r="B37">
        <v>0</v>
      </c>
      <c r="C37">
        <v>0</v>
      </c>
      <c r="D37">
        <v>1755960</v>
      </c>
      <c r="E37">
        <v>580187</v>
      </c>
    </row>
    <row r="38" spans="1:5" x14ac:dyDescent="0.25">
      <c r="A38" t="s">
        <v>3</v>
      </c>
      <c r="B38">
        <v>221746</v>
      </c>
      <c r="C38">
        <v>0</v>
      </c>
      <c r="D38">
        <v>1716693</v>
      </c>
      <c r="E38">
        <v>366468</v>
      </c>
    </row>
    <row r="39" spans="1:5" x14ac:dyDescent="0.25">
      <c r="A39" t="s">
        <v>4</v>
      </c>
      <c r="B39">
        <v>571912</v>
      </c>
      <c r="C39">
        <v>0</v>
      </c>
      <c r="D39">
        <v>1748709</v>
      </c>
      <c r="E39">
        <v>0</v>
      </c>
    </row>
    <row r="41" spans="1:5" x14ac:dyDescent="0.25">
      <c r="A41" t="s">
        <v>14</v>
      </c>
      <c r="B41">
        <f>SUM(B36:B39)</f>
        <v>793658</v>
      </c>
      <c r="C41">
        <f t="shared" ref="C41:E41" si="1">SUM(C36:C39)</f>
        <v>445109</v>
      </c>
      <c r="D41">
        <f t="shared" si="1"/>
        <v>6522580</v>
      </c>
      <c r="E41">
        <f t="shared" si="1"/>
        <v>1528054</v>
      </c>
    </row>
    <row r="65" spans="1:22" x14ac:dyDescent="0.25">
      <c r="A65" t="s">
        <v>15</v>
      </c>
      <c r="B65">
        <v>1</v>
      </c>
      <c r="C65">
        <v>2</v>
      </c>
      <c r="D65">
        <v>3</v>
      </c>
      <c r="E65">
        <v>4</v>
      </c>
      <c r="F65">
        <v>5</v>
      </c>
      <c r="G65">
        <v>6</v>
      </c>
      <c r="H65">
        <v>7</v>
      </c>
      <c r="I65">
        <v>8</v>
      </c>
      <c r="J65">
        <v>9</v>
      </c>
      <c r="K65">
        <v>10</v>
      </c>
      <c r="L65">
        <v>11</v>
      </c>
      <c r="M65">
        <v>12</v>
      </c>
      <c r="N65">
        <v>13</v>
      </c>
      <c r="O65">
        <v>14</v>
      </c>
      <c r="P65">
        <v>15</v>
      </c>
      <c r="Q65">
        <v>16</v>
      </c>
      <c r="R65">
        <v>17</v>
      </c>
      <c r="S65">
        <v>18</v>
      </c>
      <c r="T65">
        <v>19</v>
      </c>
      <c r="U65">
        <v>20</v>
      </c>
      <c r="V65">
        <v>21</v>
      </c>
    </row>
    <row r="66" spans="1:22" x14ac:dyDescent="0.25">
      <c r="A66" t="s">
        <v>10</v>
      </c>
      <c r="B66">
        <v>55420</v>
      </c>
      <c r="C66">
        <v>845</v>
      </c>
      <c r="D66">
        <v>28691</v>
      </c>
      <c r="E66">
        <v>233431</v>
      </c>
      <c r="F66">
        <v>3550</v>
      </c>
      <c r="G66">
        <v>6513</v>
      </c>
      <c r="H66">
        <v>65967</v>
      </c>
      <c r="I66">
        <v>2410</v>
      </c>
      <c r="J66">
        <v>20929</v>
      </c>
      <c r="K66">
        <v>816</v>
      </c>
      <c r="L66">
        <v>11014</v>
      </c>
      <c r="M66">
        <v>17252</v>
      </c>
      <c r="N66">
        <v>45757</v>
      </c>
      <c r="O66">
        <v>17096</v>
      </c>
      <c r="P66">
        <v>25168</v>
      </c>
      <c r="Q66">
        <v>132177</v>
      </c>
      <c r="R66">
        <v>17468</v>
      </c>
      <c r="S66">
        <v>10440</v>
      </c>
      <c r="T66">
        <v>71157</v>
      </c>
      <c r="U66">
        <v>26030</v>
      </c>
      <c r="V66">
        <v>1527</v>
      </c>
    </row>
    <row r="67" spans="1:22" x14ac:dyDescent="0.25">
      <c r="A67" t="s">
        <v>11</v>
      </c>
      <c r="B67">
        <v>30816</v>
      </c>
      <c r="C67">
        <v>529</v>
      </c>
      <c r="D67">
        <v>16260</v>
      </c>
      <c r="E67">
        <v>129077</v>
      </c>
      <c r="F67">
        <v>2557</v>
      </c>
      <c r="G67">
        <v>3770</v>
      </c>
      <c r="H67">
        <v>36155</v>
      </c>
      <c r="I67">
        <v>1652</v>
      </c>
      <c r="J67">
        <v>11846</v>
      </c>
      <c r="K67">
        <v>481</v>
      </c>
      <c r="L67">
        <v>6056</v>
      </c>
      <c r="M67">
        <v>9730</v>
      </c>
      <c r="N67">
        <v>25771</v>
      </c>
      <c r="O67">
        <v>9807</v>
      </c>
      <c r="P67">
        <v>14594</v>
      </c>
      <c r="Q67">
        <v>75333</v>
      </c>
      <c r="R67">
        <v>10015</v>
      </c>
      <c r="S67">
        <v>5785</v>
      </c>
      <c r="T67">
        <v>39487</v>
      </c>
      <c r="U67">
        <v>14396</v>
      </c>
      <c r="V67">
        <v>992</v>
      </c>
    </row>
    <row r="68" spans="1:22" x14ac:dyDescent="0.25">
      <c r="A68" t="s">
        <v>12</v>
      </c>
      <c r="B68">
        <v>446650</v>
      </c>
      <c r="C68">
        <v>7378</v>
      </c>
      <c r="D68">
        <v>236096</v>
      </c>
      <c r="E68">
        <v>1909451</v>
      </c>
      <c r="F68">
        <v>29879</v>
      </c>
      <c r="G68">
        <v>53823</v>
      </c>
      <c r="H68">
        <v>542646</v>
      </c>
      <c r="I68">
        <v>19025</v>
      </c>
      <c r="J68">
        <v>173077</v>
      </c>
      <c r="K68">
        <v>7233</v>
      </c>
      <c r="L68">
        <v>89196</v>
      </c>
      <c r="M68">
        <v>143104</v>
      </c>
      <c r="N68">
        <v>375541</v>
      </c>
      <c r="O68">
        <v>141181</v>
      </c>
      <c r="P68">
        <v>214772</v>
      </c>
      <c r="Q68">
        <v>1089595</v>
      </c>
      <c r="R68">
        <v>148804</v>
      </c>
      <c r="S68">
        <v>86093</v>
      </c>
      <c r="T68">
        <v>583711</v>
      </c>
      <c r="U68">
        <v>211610</v>
      </c>
      <c r="V68">
        <v>13715</v>
      </c>
    </row>
    <row r="69" spans="1:22" x14ac:dyDescent="0.25">
      <c r="A69" t="s">
        <v>13</v>
      </c>
      <c r="B69">
        <v>103516</v>
      </c>
      <c r="C69">
        <v>1795</v>
      </c>
      <c r="D69">
        <v>55814</v>
      </c>
      <c r="E69">
        <v>449574</v>
      </c>
      <c r="F69">
        <v>7509</v>
      </c>
      <c r="G69">
        <v>12882</v>
      </c>
      <c r="H69">
        <v>126562</v>
      </c>
      <c r="I69">
        <v>4797</v>
      </c>
      <c r="J69">
        <v>40187</v>
      </c>
      <c r="K69">
        <v>1611</v>
      </c>
      <c r="L69">
        <v>20980</v>
      </c>
      <c r="M69">
        <v>32396</v>
      </c>
      <c r="N69">
        <v>87687</v>
      </c>
      <c r="O69">
        <v>33128</v>
      </c>
      <c r="P69">
        <v>49990</v>
      </c>
      <c r="Q69">
        <v>255813</v>
      </c>
      <c r="R69">
        <v>33845</v>
      </c>
      <c r="S69">
        <v>20869</v>
      </c>
      <c r="T69">
        <v>136010</v>
      </c>
      <c r="U69">
        <v>49794</v>
      </c>
      <c r="V69">
        <v>3295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2023-05-05T19:13:00Z</dcterms:created>
  <dcterms:modified xsi:type="dcterms:W3CDTF">2023-05-05T20:12:14Z</dcterms:modified>
</cp:coreProperties>
</file>