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90e0bb1ed0961c/Desktop/"/>
    </mc:Choice>
  </mc:AlternateContent>
  <xr:revisionPtr revIDLastSave="0" documentId="8_{D651E2BB-5555-41FA-A398-AFD91FA095A9}" xr6:coauthVersionLast="47" xr6:coauthVersionMax="47" xr10:uidLastSave="{00000000-0000-0000-0000-000000000000}"/>
  <bookViews>
    <workbookView xWindow="-108" yWindow="-108" windowWidth="23256" windowHeight="12456" xr2:uid="{F8375DCE-B5BE-4B2D-BEF5-B2E47A71C1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E29" i="1"/>
  <c r="J8" i="1"/>
  <c r="K8" i="1"/>
  <c r="L8" i="1"/>
  <c r="M8" i="1"/>
  <c r="N8" i="1"/>
  <c r="O8" i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H8" i="1"/>
  <c r="I8" i="1"/>
  <c r="I9" i="1"/>
  <c r="B5" i="1"/>
  <c r="E14" i="1"/>
  <c r="E13" i="1"/>
  <c r="E12" i="1"/>
  <c r="E11" i="1"/>
  <c r="E10" i="1"/>
  <c r="E20" i="1"/>
  <c r="E21" i="1"/>
  <c r="E22" i="1"/>
  <c r="E23" i="1"/>
  <c r="E24" i="1"/>
  <c r="E17" i="1"/>
  <c r="E18" i="1"/>
  <c r="E19" i="1"/>
  <c r="E25" i="1"/>
  <c r="E26" i="1"/>
  <c r="E27" i="1"/>
  <c r="E28" i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milan acharya</author>
  </authors>
  <commentList>
    <comment ref="B3" authorId="0" shapeId="0" xr:uid="{A6D1E3E3-95E7-4790-AB49-A08CDF86C2A7}">
      <text>
        <r>
          <rPr>
            <b/>
            <sz val="9"/>
            <color indexed="81"/>
            <rFont val="Tahoma"/>
            <family val="2"/>
          </rPr>
          <t>milan acharya:</t>
        </r>
        <r>
          <rPr>
            <sz val="9"/>
            <color indexed="81"/>
            <rFont val="Tahoma"/>
            <family val="2"/>
          </rPr>
          <t xml:space="preserve">
Insert Date
</t>
        </r>
      </text>
    </comment>
  </commentList>
</comments>
</file>

<file path=xl/sharedStrings.xml><?xml version="1.0" encoding="utf-8"?>
<sst xmlns="http://schemas.openxmlformats.org/spreadsheetml/2006/main" count="47" uniqueCount="35">
  <si>
    <t>Days</t>
  </si>
  <si>
    <t>Progress</t>
  </si>
  <si>
    <t>Project Lead</t>
  </si>
  <si>
    <t>Start Date</t>
  </si>
  <si>
    <t>Task</t>
  </si>
  <si>
    <t>End Date</t>
  </si>
  <si>
    <t>Planning</t>
  </si>
  <si>
    <t>Task1</t>
  </si>
  <si>
    <t>Task2</t>
  </si>
  <si>
    <t>Task3</t>
  </si>
  <si>
    <t>Task4</t>
  </si>
  <si>
    <t>Review Stage</t>
  </si>
  <si>
    <t>Execution Stage</t>
  </si>
  <si>
    <t>Alice Smith</t>
  </si>
  <si>
    <t>Rose Jazz</t>
  </si>
  <si>
    <t>Emual Doh</t>
  </si>
  <si>
    <t>Wang Zhu</t>
  </si>
  <si>
    <t>Mark Mozz</t>
  </si>
  <si>
    <t>Darral Dusk</t>
  </si>
  <si>
    <t>Alisa Rog</t>
  </si>
  <si>
    <t>Furrel Sand</t>
  </si>
  <si>
    <t>Mozen Zodic</t>
  </si>
  <si>
    <t>Patrick Dagu</t>
  </si>
  <si>
    <t>James Lee</t>
  </si>
  <si>
    <t>Micheal Moh</t>
  </si>
  <si>
    <t>Initiation</t>
  </si>
  <si>
    <t>Max Burn</t>
  </si>
  <si>
    <t>Darra Darel</t>
  </si>
  <si>
    <t>Asli Jog</t>
  </si>
  <si>
    <t>Jess loman</t>
  </si>
  <si>
    <t>Project Satrt:</t>
  </si>
  <si>
    <t xml:space="preserve">Project Name: </t>
  </si>
  <si>
    <t>Current Date:</t>
  </si>
  <si>
    <t>Weeks in Progress:</t>
  </si>
  <si>
    <t>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</si>
</sst>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\W\K\ #"/>
    <numFmt numFmtId="167" formatCode="\W\k\ #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left" indent="1"/>
    </xf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166" fontId="0" fillId="0" borderId="0" xfId="0" applyNumberFormat="1" applyBorder="1" applyAlignment="1">
      <alignment horizontal="left" indent="1"/>
    </xf>
    <xf numFmtId="0" fontId="0" fillId="3" borderId="0" xfId="0" applyFill="1"/>
    <xf numFmtId="16" fontId="0" fillId="3" borderId="0" xfId="0" applyNumberFormat="1" applyFill="1"/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167" fontId="0" fillId="2" borderId="0" xfId="0" applyNumberFormat="1" applyFill="1"/>
    <xf numFmtId="0" fontId="0" fillId="4" borderId="1" xfId="0" applyFill="1" applyBorder="1" applyAlignment="1">
      <alignment horizontal="left" indent="1"/>
    </xf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4" borderId="2" xfId="0" applyFill="1" applyBorder="1"/>
  </cellXfs>
  <cellStyles count="1">
    <cellStyle name="Normal" xfId="0" builtinId="0"/>
  </cellStyles>
  <dxfs count="27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BAA4-D9E2-4D18-82AA-80C72BD6BAF9}">
  <dimension ref="A1:AZ29"/>
  <sheetViews>
    <sheetView showGridLines="0" tabSelected="1" workbookViewId="0">
      <pane xSplit="7" ySplit="9" topLeftCell="H13" activePane="bottomRight" state="frozen"/>
      <selection pane="topRight" activeCell="H1" sqref="H1"/>
      <selection pane="bottomLeft" activeCell="A10" sqref="A10"/>
      <selection pane="bottomRight" activeCell="P17" sqref="P17"/>
    </sheetView>
  </sheetViews>
  <sheetFormatPr defaultRowHeight="14.4" x14ac:dyDescent="0.3"/>
  <cols>
    <col min="1" max="1" width="16.44140625" customWidth="1"/>
    <col min="2" max="2" width="12.44140625" customWidth="1"/>
    <col min="3" max="4" width="10.33203125" bestFit="1" customWidth="1"/>
    <col min="8" max="9" width="10.33203125" bestFit="1" customWidth="1"/>
  </cols>
  <sheetData>
    <row r="1" spans="1:52" x14ac:dyDescent="0.3">
      <c r="A1" s="6"/>
      <c r="B1" s="6"/>
      <c r="C1" s="6"/>
      <c r="D1" s="6"/>
      <c r="E1" s="6"/>
      <c r="F1" s="6"/>
      <c r="G1" s="6"/>
    </row>
    <row r="2" spans="1:52" x14ac:dyDescent="0.3">
      <c r="A2" s="6" t="s">
        <v>31</v>
      </c>
      <c r="B2" s="7" t="s">
        <v>34</v>
      </c>
      <c r="C2" s="6"/>
      <c r="D2" s="6"/>
      <c r="E2" s="6"/>
      <c r="F2" s="6"/>
      <c r="G2" s="6"/>
    </row>
    <row r="3" spans="1:52" x14ac:dyDescent="0.3">
      <c r="A3" s="6" t="s">
        <v>30</v>
      </c>
      <c r="B3" s="7">
        <v>45371</v>
      </c>
      <c r="C3" s="6"/>
      <c r="D3" s="6"/>
      <c r="E3" s="6"/>
      <c r="F3" s="6"/>
      <c r="G3" s="6"/>
    </row>
    <row r="4" spans="1:52" x14ac:dyDescent="0.3">
      <c r="A4" s="6" t="s">
        <v>32</v>
      </c>
      <c r="B4" s="7">
        <v>45416</v>
      </c>
      <c r="C4" s="6"/>
      <c r="D4" s="6"/>
      <c r="E4" s="6"/>
      <c r="F4" s="6"/>
      <c r="G4" s="6"/>
    </row>
    <row r="5" spans="1:52" x14ac:dyDescent="0.3">
      <c r="A5" s="8" t="s">
        <v>33</v>
      </c>
      <c r="B5" s="9">
        <f>ROUNDUP((B4-B3)/7,0)</f>
        <v>7</v>
      </c>
      <c r="C5" s="6"/>
      <c r="D5" s="6"/>
      <c r="E5" s="6"/>
      <c r="F5" s="6"/>
      <c r="G5" s="6"/>
    </row>
    <row r="6" spans="1:52" x14ac:dyDescent="0.3">
      <c r="A6" s="6"/>
      <c r="B6" s="6"/>
      <c r="C6" s="6"/>
      <c r="D6" s="6"/>
      <c r="E6" s="6"/>
      <c r="F6" s="6"/>
      <c r="G6" s="6"/>
    </row>
    <row r="7" spans="1:52" x14ac:dyDescent="0.3">
      <c r="A7" s="6"/>
      <c r="B7" s="6"/>
      <c r="C7" s="6"/>
      <c r="D7" s="6"/>
      <c r="E7" s="6"/>
      <c r="F7" s="6"/>
      <c r="G7" s="6"/>
    </row>
    <row r="8" spans="1:52" s="10" customFormat="1" x14ac:dyDescent="0.3">
      <c r="H8" s="11">
        <f>B3</f>
        <v>45371</v>
      </c>
      <c r="I8" s="11">
        <f>H8+7</f>
        <v>45378</v>
      </c>
      <c r="J8" s="11">
        <f t="shared" ref="J8:AL8" si="0">I8+7</f>
        <v>45385</v>
      </c>
      <c r="K8" s="11">
        <f t="shared" si="0"/>
        <v>45392</v>
      </c>
      <c r="L8" s="11">
        <f t="shared" si="0"/>
        <v>45399</v>
      </c>
      <c r="M8" s="11">
        <f t="shared" si="0"/>
        <v>45406</v>
      </c>
      <c r="N8" s="11">
        <f t="shared" si="0"/>
        <v>45413</v>
      </c>
      <c r="O8" s="11">
        <f t="shared" si="0"/>
        <v>45420</v>
      </c>
      <c r="P8" s="11">
        <f t="shared" si="0"/>
        <v>45427</v>
      </c>
      <c r="Q8" s="11">
        <f t="shared" si="0"/>
        <v>45434</v>
      </c>
      <c r="R8" s="11">
        <f t="shared" si="0"/>
        <v>45441</v>
      </c>
      <c r="S8" s="11">
        <f t="shared" si="0"/>
        <v>45448</v>
      </c>
      <c r="T8" s="11">
        <f t="shared" si="0"/>
        <v>45455</v>
      </c>
      <c r="U8" s="11">
        <f t="shared" si="0"/>
        <v>45462</v>
      </c>
      <c r="V8" s="11">
        <f t="shared" si="0"/>
        <v>45469</v>
      </c>
      <c r="W8" s="11">
        <f t="shared" si="0"/>
        <v>45476</v>
      </c>
      <c r="X8" s="11">
        <f t="shared" si="0"/>
        <v>45483</v>
      </c>
      <c r="Y8" s="11">
        <f t="shared" si="0"/>
        <v>45490</v>
      </c>
      <c r="Z8" s="11">
        <f t="shared" si="0"/>
        <v>45497</v>
      </c>
      <c r="AA8" s="11">
        <f t="shared" si="0"/>
        <v>45504</v>
      </c>
      <c r="AB8" s="11">
        <f t="shared" si="0"/>
        <v>45511</v>
      </c>
      <c r="AC8" s="11">
        <f t="shared" si="0"/>
        <v>45518</v>
      </c>
      <c r="AD8" s="11">
        <f t="shared" si="0"/>
        <v>45525</v>
      </c>
      <c r="AE8" s="11">
        <f t="shared" si="0"/>
        <v>45532</v>
      </c>
      <c r="AF8" s="11">
        <f t="shared" si="0"/>
        <v>45539</v>
      </c>
      <c r="AG8" s="11">
        <f t="shared" si="0"/>
        <v>45546</v>
      </c>
      <c r="AH8" s="11">
        <f t="shared" si="0"/>
        <v>45553</v>
      </c>
      <c r="AI8" s="11">
        <f t="shared" si="0"/>
        <v>45560</v>
      </c>
      <c r="AJ8" s="11">
        <f t="shared" si="0"/>
        <v>45567</v>
      </c>
      <c r="AK8" s="11">
        <f t="shared" si="0"/>
        <v>45574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52" s="1" customFormat="1" x14ac:dyDescent="0.3">
      <c r="A9" s="12" t="s">
        <v>4</v>
      </c>
      <c r="B9" s="13" t="s">
        <v>2</v>
      </c>
      <c r="C9" s="13" t="s">
        <v>3</v>
      </c>
      <c r="D9" s="13" t="s">
        <v>5</v>
      </c>
      <c r="E9" s="13" t="s">
        <v>0</v>
      </c>
      <c r="F9" s="13" t="s">
        <v>1</v>
      </c>
      <c r="H9" s="14">
        <v>1</v>
      </c>
      <c r="I9" s="14">
        <f>H9+1</f>
        <v>2</v>
      </c>
      <c r="J9" s="14">
        <f t="shared" ref="J9:AK9" si="1">I9+1</f>
        <v>3</v>
      </c>
      <c r="K9" s="14">
        <f t="shared" si="1"/>
        <v>4</v>
      </c>
      <c r="L9" s="14">
        <f t="shared" si="1"/>
        <v>5</v>
      </c>
      <c r="M9" s="14">
        <f t="shared" si="1"/>
        <v>6</v>
      </c>
      <c r="N9" s="14">
        <f t="shared" si="1"/>
        <v>7</v>
      </c>
      <c r="O9" s="14">
        <f t="shared" si="1"/>
        <v>8</v>
      </c>
      <c r="P9" s="14">
        <f t="shared" si="1"/>
        <v>9</v>
      </c>
      <c r="Q9" s="14">
        <f t="shared" si="1"/>
        <v>10</v>
      </c>
      <c r="R9" s="14">
        <f t="shared" si="1"/>
        <v>11</v>
      </c>
      <c r="S9" s="14">
        <f t="shared" si="1"/>
        <v>12</v>
      </c>
      <c r="T9" s="14">
        <f t="shared" si="1"/>
        <v>13</v>
      </c>
      <c r="U9" s="14">
        <f t="shared" si="1"/>
        <v>14</v>
      </c>
      <c r="V9" s="14">
        <f t="shared" si="1"/>
        <v>15</v>
      </c>
      <c r="W9" s="14">
        <f t="shared" si="1"/>
        <v>16</v>
      </c>
      <c r="X9" s="14">
        <f t="shared" si="1"/>
        <v>17</v>
      </c>
      <c r="Y9" s="14">
        <f t="shared" si="1"/>
        <v>18</v>
      </c>
      <c r="Z9" s="14">
        <f t="shared" si="1"/>
        <v>19</v>
      </c>
      <c r="AA9" s="14">
        <f t="shared" si="1"/>
        <v>20</v>
      </c>
      <c r="AB9" s="14">
        <f t="shared" si="1"/>
        <v>21</v>
      </c>
      <c r="AC9" s="14">
        <f t="shared" si="1"/>
        <v>22</v>
      </c>
      <c r="AD9" s="14">
        <f t="shared" si="1"/>
        <v>23</v>
      </c>
      <c r="AE9" s="14">
        <f t="shared" si="1"/>
        <v>24</v>
      </c>
      <c r="AF9" s="14">
        <f t="shared" si="1"/>
        <v>25</v>
      </c>
      <c r="AG9" s="14">
        <f t="shared" si="1"/>
        <v>26</v>
      </c>
      <c r="AH9" s="14">
        <f t="shared" si="1"/>
        <v>27</v>
      </c>
      <c r="AI9" s="14">
        <f t="shared" si="1"/>
        <v>28</v>
      </c>
      <c r="AJ9" s="14">
        <f t="shared" si="1"/>
        <v>29</v>
      </c>
      <c r="AK9" s="14">
        <f t="shared" si="1"/>
        <v>30</v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17" customFormat="1" x14ac:dyDescent="0.3">
      <c r="A10" s="15" t="s">
        <v>25</v>
      </c>
      <c r="B10" s="16"/>
      <c r="C10" s="16"/>
      <c r="D10" s="16"/>
      <c r="E10" s="16" t="str">
        <f t="shared" ref="E10:E14" si="2">IF(C10="","",D10-C10)</f>
        <v/>
      </c>
      <c r="F10" s="16"/>
    </row>
    <row r="11" spans="1:52" x14ac:dyDescent="0.3">
      <c r="A11" s="2" t="s">
        <v>7</v>
      </c>
      <c r="B11" s="3" t="s">
        <v>26</v>
      </c>
      <c r="C11" s="4">
        <v>45371</v>
      </c>
      <c r="D11" s="4">
        <v>45410</v>
      </c>
      <c r="E11" s="3">
        <f t="shared" si="2"/>
        <v>39</v>
      </c>
      <c r="F11" s="5">
        <v>0.45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52" x14ac:dyDescent="0.3">
      <c r="A12" s="2" t="s">
        <v>8</v>
      </c>
      <c r="B12" s="3" t="s">
        <v>27</v>
      </c>
      <c r="C12" s="4">
        <v>45377</v>
      </c>
      <c r="D12" s="4">
        <v>45442</v>
      </c>
      <c r="E12" s="3">
        <f t="shared" si="2"/>
        <v>65</v>
      </c>
      <c r="F12" s="5">
        <v>0.4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</row>
    <row r="13" spans="1:52" x14ac:dyDescent="0.3">
      <c r="A13" s="2" t="s">
        <v>9</v>
      </c>
      <c r="B13" s="3" t="s">
        <v>28</v>
      </c>
      <c r="C13" s="4">
        <v>45401</v>
      </c>
      <c r="D13" s="4">
        <v>45429</v>
      </c>
      <c r="E13" s="3">
        <f t="shared" si="2"/>
        <v>28</v>
      </c>
      <c r="F13" s="5">
        <v>0.7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</row>
    <row r="14" spans="1:52" x14ac:dyDescent="0.3">
      <c r="A14" s="2" t="s">
        <v>10</v>
      </c>
      <c r="B14" s="3" t="s">
        <v>29</v>
      </c>
      <c r="C14" s="4">
        <v>45410</v>
      </c>
      <c r="D14" s="4">
        <v>45442</v>
      </c>
      <c r="E14" s="3">
        <f t="shared" si="2"/>
        <v>32</v>
      </c>
      <c r="F14" s="5">
        <v>0.5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52" s="17" customFormat="1" x14ac:dyDescent="0.3">
      <c r="A15" s="16" t="s">
        <v>6</v>
      </c>
      <c r="B15" s="16"/>
      <c r="C15" s="16"/>
      <c r="D15" s="16"/>
      <c r="E15" s="16"/>
      <c r="F15" s="1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52" x14ac:dyDescent="0.3">
      <c r="A16" s="2" t="s">
        <v>7</v>
      </c>
      <c r="B16" s="3" t="s">
        <v>13</v>
      </c>
      <c r="C16" s="4">
        <v>45402</v>
      </c>
      <c r="D16" s="4">
        <v>45442</v>
      </c>
      <c r="E16" s="3">
        <f>IF(C16="","",D16-C16)</f>
        <v>40</v>
      </c>
      <c r="F16" s="5">
        <v>0.45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x14ac:dyDescent="0.3">
      <c r="A17" s="2" t="s">
        <v>8</v>
      </c>
      <c r="B17" s="3" t="s">
        <v>14</v>
      </c>
      <c r="C17" s="4">
        <v>45411</v>
      </c>
      <c r="D17" s="4">
        <v>45472</v>
      </c>
      <c r="E17" s="3">
        <f t="shared" ref="E17:E29" si="3">IF(C17="","",D17-C17)</f>
        <v>61</v>
      </c>
      <c r="F17" s="5">
        <v>0.6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x14ac:dyDescent="0.3">
      <c r="A18" s="2" t="s">
        <v>9</v>
      </c>
      <c r="B18" s="3" t="s">
        <v>15</v>
      </c>
      <c r="C18" s="4">
        <v>45459</v>
      </c>
      <c r="D18" s="4">
        <v>45491</v>
      </c>
      <c r="E18" s="3">
        <f t="shared" si="3"/>
        <v>32</v>
      </c>
      <c r="F18" s="5">
        <v>0.75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3">
      <c r="A19" s="2" t="s">
        <v>10</v>
      </c>
      <c r="B19" s="3" t="s">
        <v>16</v>
      </c>
      <c r="C19" s="4">
        <v>45465</v>
      </c>
      <c r="D19" s="4">
        <v>45491</v>
      </c>
      <c r="E19" s="3">
        <f t="shared" si="3"/>
        <v>26</v>
      </c>
      <c r="F19" s="5">
        <v>0.7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s="17" customFormat="1" x14ac:dyDescent="0.3">
      <c r="A20" s="16" t="s">
        <v>12</v>
      </c>
      <c r="B20" s="16"/>
      <c r="C20" s="16"/>
      <c r="D20" s="16"/>
      <c r="E20" s="16" t="str">
        <f t="shared" si="3"/>
        <v/>
      </c>
      <c r="F20" s="16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</row>
    <row r="21" spans="1:37" x14ac:dyDescent="0.3">
      <c r="A21" s="2" t="s">
        <v>7</v>
      </c>
      <c r="B21" s="3" t="s">
        <v>17</v>
      </c>
      <c r="C21" s="4">
        <v>45493</v>
      </c>
      <c r="D21" s="4">
        <v>45531</v>
      </c>
      <c r="E21" s="3">
        <f t="shared" si="3"/>
        <v>38</v>
      </c>
      <c r="F21" s="5">
        <v>0.8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x14ac:dyDescent="0.3">
      <c r="A22" s="2" t="s">
        <v>8</v>
      </c>
      <c r="B22" s="3" t="s">
        <v>18</v>
      </c>
      <c r="C22" s="4">
        <v>45502</v>
      </c>
      <c r="D22" s="4">
        <v>45548</v>
      </c>
      <c r="E22" s="3">
        <f t="shared" si="3"/>
        <v>46</v>
      </c>
      <c r="F22" s="5">
        <v>0.55000000000000004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x14ac:dyDescent="0.3">
      <c r="A23" s="2" t="s">
        <v>9</v>
      </c>
      <c r="B23" s="3" t="s">
        <v>19</v>
      </c>
      <c r="C23" s="4">
        <v>45520</v>
      </c>
      <c r="D23" s="4">
        <v>45553</v>
      </c>
      <c r="E23" s="3">
        <f t="shared" si="3"/>
        <v>33</v>
      </c>
      <c r="F23" s="5">
        <v>0.9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x14ac:dyDescent="0.3">
      <c r="A24" s="2" t="s">
        <v>10</v>
      </c>
      <c r="B24" s="3" t="s">
        <v>20</v>
      </c>
      <c r="C24" s="4">
        <v>45526</v>
      </c>
      <c r="D24" s="4">
        <v>45577</v>
      </c>
      <c r="E24" s="3">
        <f t="shared" si="3"/>
        <v>51</v>
      </c>
      <c r="F24" s="5">
        <v>0.6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</row>
    <row r="25" spans="1:37" s="17" customFormat="1" x14ac:dyDescent="0.3">
      <c r="A25" s="16" t="s">
        <v>11</v>
      </c>
      <c r="B25" s="16"/>
      <c r="C25" s="16"/>
      <c r="D25" s="16"/>
      <c r="E25" s="16" t="str">
        <f t="shared" si="3"/>
        <v/>
      </c>
      <c r="F25" s="16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</row>
    <row r="26" spans="1:37" x14ac:dyDescent="0.3">
      <c r="A26" s="2" t="s">
        <v>7</v>
      </c>
      <c r="B26" s="3" t="s">
        <v>21</v>
      </c>
      <c r="C26" s="4">
        <v>45524</v>
      </c>
      <c r="D26" s="4">
        <v>45591</v>
      </c>
      <c r="E26" s="3">
        <f t="shared" si="3"/>
        <v>67</v>
      </c>
      <c r="F26" s="5">
        <v>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x14ac:dyDescent="0.3">
      <c r="A27" s="2" t="s">
        <v>8</v>
      </c>
      <c r="B27" s="3" t="s">
        <v>22</v>
      </c>
      <c r="C27" s="4">
        <v>45533</v>
      </c>
      <c r="D27" s="4">
        <v>45565</v>
      </c>
      <c r="E27" s="3">
        <f t="shared" si="3"/>
        <v>32</v>
      </c>
      <c r="F27" s="5">
        <v>0.45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</row>
    <row r="28" spans="1:37" x14ac:dyDescent="0.3">
      <c r="A28" s="2" t="s">
        <v>9</v>
      </c>
      <c r="B28" s="3" t="s">
        <v>23</v>
      </c>
      <c r="C28" s="4">
        <v>45551</v>
      </c>
      <c r="D28" s="4">
        <v>45598</v>
      </c>
      <c r="E28" s="3">
        <f t="shared" si="3"/>
        <v>47</v>
      </c>
      <c r="F28" s="5">
        <v>0.6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</row>
    <row r="29" spans="1:37" x14ac:dyDescent="0.3">
      <c r="A29" s="2" t="s">
        <v>10</v>
      </c>
      <c r="B29" s="3" t="s">
        <v>24</v>
      </c>
      <c r="C29" s="4">
        <v>45557</v>
      </c>
      <c r="D29" s="4">
        <v>45581</v>
      </c>
      <c r="E29" s="3">
        <f>IF(C29="","",D29-C29)</f>
        <v>24</v>
      </c>
      <c r="F29" s="5">
        <v>0.85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</row>
  </sheetData>
  <phoneticPr fontId="2" type="noConversion"/>
  <conditionalFormatting sqref="F11:F29">
    <cfRule type="dataBar" priority="7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{9D20166D-1A60-4B60-B515-09B498FC11C4}</x14:id>
        </ext>
      </extLst>
    </cfRule>
  </conditionalFormatting>
  <conditionalFormatting sqref="H11:AK29">
    <cfRule type="expression" dxfId="3" priority="4">
      <formula>AND(I$8&gt;=$C11,I$8&lt;=$C11+($E11*$F11)-1)</formula>
    </cfRule>
  </conditionalFormatting>
  <conditionalFormatting sqref="H1:AK29">
    <cfRule type="expression" dxfId="0" priority="1">
      <formula>H$9=$B$5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20166D-1A60-4B60-B515-09B498FC11C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F11:F29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acharya</dc:creator>
  <cp:lastModifiedBy>milan acharya</cp:lastModifiedBy>
  <dcterms:created xsi:type="dcterms:W3CDTF">2025-07-07T08:52:06Z</dcterms:created>
  <dcterms:modified xsi:type="dcterms:W3CDTF">2025-07-07T11:06:06Z</dcterms:modified>
</cp:coreProperties>
</file>