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инф.об.анализе" sheetId="2" r:id="rId1"/>
    <sheet name="распред.запр.по.часам" sheetId="1" r:id="rId2"/>
    <sheet name="общ.инфа.о.запросах" sheetId="3" r:id="rId3"/>
    <sheet name="Контроллеры" sheetId="4" r:id="rId4"/>
    <sheet name="Представления" sheetId="5" r:id="rId5"/>
    <sheet name="БД" sheetId="6" r:id="rId6"/>
    <sheet name="recive" sheetId="7" r:id="rId7"/>
    <sheet name="charts_controller" sheetId="9" r:id="rId8"/>
  </sheets>
  <calcPr calcId="152511"/>
</workbook>
</file>

<file path=xl/calcChain.xml><?xml version="1.0" encoding="utf-8"?>
<calcChain xmlns="http://schemas.openxmlformats.org/spreadsheetml/2006/main">
  <c r="G11" i="7" l="1"/>
  <c r="G13" i="7"/>
  <c r="G12" i="7"/>
  <c r="G13" i="9"/>
  <c r="G12" i="9"/>
  <c r="G11" i="9"/>
  <c r="G17" i="9" l="1"/>
  <c r="G17" i="7"/>
</calcChain>
</file>

<file path=xl/sharedStrings.xml><?xml version="1.0" encoding="utf-8"?>
<sst xmlns="http://schemas.openxmlformats.org/spreadsheetml/2006/main" count="906" uniqueCount="368">
  <si>
    <t xml:space="preserve"> 0:00</t>
  </si>
  <si>
    <t xml:space="preserve"> 1:00</t>
  </si>
  <si>
    <t xml:space="preserve"> 2:00</t>
  </si>
  <si>
    <t xml:space="preserve"> 3:00</t>
  </si>
  <si>
    <t xml:space="preserve"> 4:00</t>
  </si>
  <si>
    <t xml:space="preserve"> 5:00</t>
  </si>
  <si>
    <t xml:space="preserve"> 6:00</t>
  </si>
  <si>
    <t xml:space="preserve"> 7:00</t>
  </si>
  <si>
    <t xml:space="preserve"> 8:00</t>
  </si>
  <si>
    <t xml:space="preserve"> 9:00</t>
  </si>
  <si>
    <t>Время</t>
  </si>
  <si>
    <t>Число запросов</t>
  </si>
  <si>
    <t>Анализируемый файл</t>
  </si>
  <si>
    <t>Прочитано строк</t>
  </si>
  <si>
    <t>Пропущено строк</t>
  </si>
  <si>
    <t xml:space="preserve">Анализировано запросов  </t>
  </si>
  <si>
    <t xml:space="preserve">Пропущено запросов </t>
  </si>
  <si>
    <t>Дата первого запроса</t>
  </si>
  <si>
    <t xml:space="preserve">Дата последнего запроса      </t>
  </si>
  <si>
    <t>/var/log/httpd/coordinate/production.log</t>
  </si>
  <si>
    <t>Анализируемое время</t>
  </si>
  <si>
    <t>8 дней</t>
  </si>
  <si>
    <t>Api::V1::GeodataController#recive.JSON</t>
  </si>
  <si>
    <t xml:space="preserve">Api::V1::SessionsController#ping.JSON </t>
  </si>
  <si>
    <t xml:space="preserve">#.                                    </t>
  </si>
  <si>
    <t>UsersController#charts_controller.JSON</t>
  </si>
  <si>
    <t xml:space="preserve">StaticPagesController#home.HTML       </t>
  </si>
  <si>
    <t xml:space="preserve">Maps::TracksController#info.JS        </t>
  </si>
  <si>
    <t xml:space="preserve">Maps::LocationsController#index.JSON  </t>
  </si>
  <si>
    <t xml:space="preserve">CarsController#info.JSON              </t>
  </si>
  <si>
    <t xml:space="preserve">Maps::CarsController#index.JSON       </t>
  </si>
  <si>
    <t xml:space="preserve">Maps::TracksController#index.JSON     </t>
  </si>
  <si>
    <t xml:space="preserve">StaticPagesController#home.*/*        </t>
  </si>
  <si>
    <t xml:space="preserve">UsersController#show.HTML             </t>
  </si>
  <si>
    <t xml:space="preserve">Maps::LocationsController#show.JSON   </t>
  </si>
  <si>
    <t xml:space="preserve">StaticPagesController#about.*/*       </t>
  </si>
  <si>
    <t xml:space="preserve">Admin::DashboardController#index.HTML </t>
  </si>
  <si>
    <t xml:space="preserve">SessionsController#create.HTML        </t>
  </si>
  <si>
    <t xml:space="preserve">StaticPagesController#faq.*/*         </t>
  </si>
  <si>
    <t xml:space="preserve">Admin::TicketsController#index.HTML   </t>
  </si>
  <si>
    <t xml:space="preserve">Admin::UsersController#show.HTML      </t>
  </si>
  <si>
    <t xml:space="preserve">SessionsController#new.HTML           </t>
  </si>
  <si>
    <t>Обрабатываемый метод</t>
  </si>
  <si>
    <t>52.8%</t>
  </si>
  <si>
    <t>15.4%</t>
  </si>
  <si>
    <t>13.7%</t>
  </si>
  <si>
    <t xml:space="preserve"> 3.6%</t>
  </si>
  <si>
    <t xml:space="preserve"> 2.3%</t>
  </si>
  <si>
    <t xml:space="preserve"> 2.1%</t>
  </si>
  <si>
    <t xml:space="preserve"> 2.0%</t>
  </si>
  <si>
    <t xml:space="preserve"> 1.7%</t>
  </si>
  <si>
    <t xml:space="preserve"> 1.3%</t>
  </si>
  <si>
    <t xml:space="preserve"> 1.1%</t>
  </si>
  <si>
    <t xml:space="preserve"> 0.9%</t>
  </si>
  <si>
    <t xml:space="preserve"> 0.5%</t>
  </si>
  <si>
    <t xml:space="preserve"> 0.3%</t>
  </si>
  <si>
    <t xml:space="preserve"> 0.1%</t>
  </si>
  <si>
    <t>Процентное соотношение</t>
  </si>
  <si>
    <t>№</t>
  </si>
  <si>
    <t>Admin::ExceptionsController#index.HTML</t>
  </si>
  <si>
    <t>Метод контроллера</t>
  </si>
  <si>
    <t>Общее время</t>
  </si>
  <si>
    <t xml:space="preserve"> 3m42s</t>
  </si>
  <si>
    <t xml:space="preserve"> 1m14s</t>
  </si>
  <si>
    <t>19.20s</t>
  </si>
  <si>
    <t>17.85s</t>
  </si>
  <si>
    <t>14.06s</t>
  </si>
  <si>
    <t>13.55s</t>
  </si>
  <si>
    <t xml:space="preserve"> 9.92s</t>
  </si>
  <si>
    <t xml:space="preserve"> 7.81s</t>
  </si>
  <si>
    <t xml:space="preserve"> 7.76s</t>
  </si>
  <si>
    <t xml:space="preserve"> 6.42s</t>
  </si>
  <si>
    <t xml:space="preserve"> 2.87s</t>
  </si>
  <si>
    <t xml:space="preserve"> 2.61s</t>
  </si>
  <si>
    <t xml:space="preserve"> 1.84s</t>
  </si>
  <si>
    <t xml:space="preserve"> 1.22s</t>
  </si>
  <si>
    <t xml:space="preserve"> 620ms</t>
  </si>
  <si>
    <t xml:space="preserve"> 577ms</t>
  </si>
  <si>
    <t xml:space="preserve"> 453ms</t>
  </si>
  <si>
    <t xml:space="preserve"> 445ms</t>
  </si>
  <si>
    <t xml:space="preserve"> 433ms</t>
  </si>
  <si>
    <t xml:space="preserve"> 385ms</t>
  </si>
  <si>
    <t>231ms</t>
  </si>
  <si>
    <t>1.27s</t>
  </si>
  <si>
    <t>872ms</t>
  </si>
  <si>
    <t>1.12s</t>
  </si>
  <si>
    <t>342ms</t>
  </si>
  <si>
    <t>1.23s</t>
  </si>
  <si>
    <t>267ms</t>
  </si>
  <si>
    <t>354ms</t>
  </si>
  <si>
    <t>369ms</t>
  </si>
  <si>
    <t>401ms</t>
  </si>
  <si>
    <t>1.43s</t>
  </si>
  <si>
    <t xml:space="preserve">  9ms</t>
  </si>
  <si>
    <t>307ms</t>
  </si>
  <si>
    <t xml:space="preserve"> 55ms</t>
  </si>
  <si>
    <t xml:space="preserve"> 62ms</t>
  </si>
  <si>
    <t>288ms</t>
  </si>
  <si>
    <t>226ms</t>
  </si>
  <si>
    <t>445ms</t>
  </si>
  <si>
    <t>433ms</t>
  </si>
  <si>
    <t>385ms</t>
  </si>
  <si>
    <t>111ms</t>
  </si>
  <si>
    <t xml:space="preserve"> 15ms</t>
  </si>
  <si>
    <t>336ms</t>
  </si>
  <si>
    <t xml:space="preserve"> 68ms</t>
  </si>
  <si>
    <t>228ms</t>
  </si>
  <si>
    <t xml:space="preserve"> 42ms</t>
  </si>
  <si>
    <t xml:space="preserve"> 43ms</t>
  </si>
  <si>
    <t>114ms</t>
  </si>
  <si>
    <t xml:space="preserve"> 12ms</t>
  </si>
  <si>
    <t>967ms</t>
  </si>
  <si>
    <t xml:space="preserve">  1ms</t>
  </si>
  <si>
    <t>196ms</t>
  </si>
  <si>
    <t xml:space="preserve"> 17ms</t>
  </si>
  <si>
    <t>282ms</t>
  </si>
  <si>
    <t>171ms</t>
  </si>
  <si>
    <t>5.80s</t>
  </si>
  <si>
    <t>5.20s</t>
  </si>
  <si>
    <t>2.04s</t>
  </si>
  <si>
    <t>2.73s</t>
  </si>
  <si>
    <t>2.35s</t>
  </si>
  <si>
    <t>2.34s</t>
  </si>
  <si>
    <t>612ms</t>
  </si>
  <si>
    <t>1.29s</t>
  </si>
  <si>
    <t>907ms</t>
  </si>
  <si>
    <t>1.05s</t>
  </si>
  <si>
    <t>1.90s</t>
  </si>
  <si>
    <t>248ms</t>
  </si>
  <si>
    <t>379ms</t>
  </si>
  <si>
    <t>216ms</t>
  </si>
  <si>
    <t>295ms</t>
  </si>
  <si>
    <t>283ms</t>
  </si>
  <si>
    <t>Минимальное время</t>
  </si>
  <si>
    <t>Максимальное время</t>
  </si>
  <si>
    <t>132ms-564ms</t>
  </si>
  <si>
    <t xml:space="preserve"> 26ms-4.74s</t>
  </si>
  <si>
    <t>331ms-2.05s</t>
  </si>
  <si>
    <t xml:space="preserve"> 54ms-2.74s</t>
  </si>
  <si>
    <t xml:space="preserve"> 77ms-2.37s</t>
  </si>
  <si>
    <t>225ms-2.37s</t>
  </si>
  <si>
    <t xml:space="preserve"> 55ms-612ms</t>
  </si>
  <si>
    <t xml:space="preserve"> 42ms-1.31s</t>
  </si>
  <si>
    <t>112ms-916ms</t>
  </si>
  <si>
    <t xml:space="preserve"> 11ms-1.06s</t>
  </si>
  <si>
    <t>961ms-1.92s</t>
  </si>
  <si>
    <t xml:space="preserve">   1ms-30ms</t>
  </si>
  <si>
    <t>194ms-383ms</t>
  </si>
  <si>
    <t xml:space="preserve"> 11ms-311ms</t>
  </si>
  <si>
    <t xml:space="preserve"> 16ms-218ms</t>
  </si>
  <si>
    <t>277ms-296ms</t>
  </si>
  <si>
    <t>168ms-287ms</t>
  </si>
  <si>
    <t>443ms-458ms</t>
  </si>
  <si>
    <t>429ms-443ms</t>
  </si>
  <si>
    <t>383ms-396ms</t>
  </si>
  <si>
    <t>Длительность запросов  (по среднему значению)</t>
  </si>
  <si>
    <t>Длительность запросов  (по сумме знчений)</t>
  </si>
  <si>
    <t xml:space="preserve">StaticPagesController#about.HTML      </t>
  </si>
  <si>
    <t xml:space="preserve">Admin::ExceptionsController#show.HTML </t>
  </si>
  <si>
    <t xml:space="preserve"> 264ms</t>
  </si>
  <si>
    <t xml:space="preserve"> 224ms</t>
  </si>
  <si>
    <t xml:space="preserve"> 216ms</t>
  </si>
  <si>
    <t>264ms</t>
  </si>
  <si>
    <t>224ms</t>
  </si>
  <si>
    <t xml:space="preserve"> 967ms</t>
  </si>
  <si>
    <t xml:space="preserve">  15ms</t>
  </si>
  <si>
    <t xml:space="preserve"> 228ms</t>
  </si>
  <si>
    <t xml:space="preserve">  55ms</t>
  </si>
  <si>
    <t xml:space="preserve"> 336ms</t>
  </si>
  <si>
    <t xml:space="preserve">  12ms</t>
  </si>
  <si>
    <t xml:space="preserve"> 114ms</t>
  </si>
  <si>
    <t xml:space="preserve">  43ms</t>
  </si>
  <si>
    <t xml:space="preserve">  68ms</t>
  </si>
  <si>
    <t xml:space="preserve"> 196ms</t>
  </si>
  <si>
    <t xml:space="preserve"> 282ms</t>
  </si>
  <si>
    <t xml:space="preserve">  42ms</t>
  </si>
  <si>
    <t xml:space="preserve"> 111ms</t>
  </si>
  <si>
    <t xml:space="preserve"> 171ms</t>
  </si>
  <si>
    <t>260ms-269ms</t>
  </si>
  <si>
    <t>221ms-229ms</t>
  </si>
  <si>
    <t>214ms-221ms</t>
  </si>
  <si>
    <t>Статистическая оценка</t>
  </si>
  <si>
    <t>Трудоемкость генерации представлений (по сумме значений)</t>
  </si>
  <si>
    <t>Представление</t>
  </si>
  <si>
    <t>Трудоемкость генерации представлений  (по среднему значению)</t>
  </si>
  <si>
    <t xml:space="preserve">UsersController#reset_password.*/*    </t>
  </si>
  <si>
    <t xml:space="preserve">Maps::TracksController#info_all.JS    </t>
  </si>
  <si>
    <t xml:space="preserve"> 2.30s</t>
  </si>
  <si>
    <t>17.52s</t>
  </si>
  <si>
    <t xml:space="preserve"> 5.96s</t>
  </si>
  <si>
    <t xml:space="preserve"> 392ms</t>
  </si>
  <si>
    <t xml:space="preserve"> 319ms</t>
  </si>
  <si>
    <t xml:space="preserve"> 6.05s</t>
  </si>
  <si>
    <t>10.66s</t>
  </si>
  <si>
    <t xml:space="preserve"> 1.44s</t>
  </si>
  <si>
    <t xml:space="preserve"> 239ms</t>
  </si>
  <si>
    <t xml:space="preserve"> 223ms</t>
  </si>
  <si>
    <t xml:space="preserve"> 438ms</t>
  </si>
  <si>
    <t xml:space="preserve"> 4.75s</t>
  </si>
  <si>
    <t xml:space="preserve"> 177ms</t>
  </si>
  <si>
    <t xml:space="preserve"> 176ms</t>
  </si>
  <si>
    <t xml:space="preserve">  88ms</t>
  </si>
  <si>
    <t xml:space="preserve"> 1.05s</t>
  </si>
  <si>
    <t xml:space="preserve"> 2.40s</t>
  </si>
  <si>
    <t xml:space="preserve"> 712ms</t>
  </si>
  <si>
    <t xml:space="preserve">  19ms</t>
  </si>
  <si>
    <t xml:space="preserve"> 548ms</t>
  </si>
  <si>
    <t>1.15s</t>
  </si>
  <si>
    <t>796ms</t>
  </si>
  <si>
    <t>397ms</t>
  </si>
  <si>
    <t>392ms</t>
  </si>
  <si>
    <t>319ms</t>
  </si>
  <si>
    <t>260ms</t>
  </si>
  <si>
    <t>240ms</t>
  </si>
  <si>
    <t>239ms</t>
  </si>
  <si>
    <t>223ms</t>
  </si>
  <si>
    <t>219ms</t>
  </si>
  <si>
    <t>215ms</t>
  </si>
  <si>
    <t>177ms</t>
  </si>
  <si>
    <t>176ms</t>
  </si>
  <si>
    <t xml:space="preserve"> 88ms</t>
  </si>
  <si>
    <t xml:space="preserve"> 65ms</t>
  </si>
  <si>
    <t xml:space="preserve"> 64ms</t>
  </si>
  <si>
    <t xml:space="preserve"> 32ms</t>
  </si>
  <si>
    <t xml:space="preserve"> 19ms</t>
  </si>
  <si>
    <t xml:space="preserve"> 10ms</t>
  </si>
  <si>
    <t>757ms</t>
  </si>
  <si>
    <t>270ms</t>
  </si>
  <si>
    <t>106ms</t>
  </si>
  <si>
    <t xml:space="preserve"> 86ms</t>
  </si>
  <si>
    <t xml:space="preserve"> 51ms</t>
  </si>
  <si>
    <t>150ms</t>
  </si>
  <si>
    <t>209ms</t>
  </si>
  <si>
    <t xml:space="preserve"> 16ms</t>
  </si>
  <si>
    <t xml:space="preserve">  4ms</t>
  </si>
  <si>
    <t xml:space="preserve">  0ms</t>
  </si>
  <si>
    <t>1.54s</t>
  </si>
  <si>
    <t>1.73s</t>
  </si>
  <si>
    <t>820ms</t>
  </si>
  <si>
    <t>782ms</t>
  </si>
  <si>
    <t>1.86s</t>
  </si>
  <si>
    <t>229ms</t>
  </si>
  <si>
    <t>1.03s</t>
  </si>
  <si>
    <t>646ms</t>
  </si>
  <si>
    <t>405ms</t>
  </si>
  <si>
    <t xml:space="preserve"> 41ms</t>
  </si>
  <si>
    <t>755ms-1.56s</t>
  </si>
  <si>
    <t>269ms-1.75s</t>
  </si>
  <si>
    <t>105ms-831ms</t>
  </si>
  <si>
    <t>389ms-402ms</t>
  </si>
  <si>
    <t>316ms-326ms</t>
  </si>
  <si>
    <t xml:space="preserve"> 85ms-792ms</t>
  </si>
  <si>
    <t xml:space="preserve"> 51ms-1.86s</t>
  </si>
  <si>
    <t>148ms-287ms</t>
  </si>
  <si>
    <t>236ms-244ms</t>
  </si>
  <si>
    <t>207ms-232ms</t>
  </si>
  <si>
    <t xml:space="preserve"> 16ms-1.04s</t>
  </si>
  <si>
    <t>177ms-182ms</t>
  </si>
  <si>
    <t>174ms-179ms</t>
  </si>
  <si>
    <t xml:space="preserve">  88ms-91ms</t>
  </si>
  <si>
    <t xml:space="preserve">  1ms-653ms</t>
  </si>
  <si>
    <t xml:space="preserve">  4ms-409ms</t>
  </si>
  <si>
    <t xml:space="preserve">  4ms-211ms</t>
  </si>
  <si>
    <t xml:space="preserve">  19ms-20ms</t>
  </si>
  <si>
    <t xml:space="preserve">   0ms-30ms</t>
  </si>
  <si>
    <t>Среднее время</t>
  </si>
  <si>
    <t>Среденее время</t>
  </si>
  <si>
    <t xml:space="preserve">    0ms-5ms</t>
  </si>
  <si>
    <t xml:space="preserve">   0ms-14ms</t>
  </si>
  <si>
    <t>1.10s</t>
  </si>
  <si>
    <t xml:space="preserve"> 27ms</t>
  </si>
  <si>
    <t xml:space="preserve">  2ms</t>
  </si>
  <si>
    <t xml:space="preserve">  3ms</t>
  </si>
  <si>
    <t xml:space="preserve"> 2.35s</t>
  </si>
  <si>
    <t xml:space="preserve"> 1.02s</t>
  </si>
  <si>
    <t>34.55s</t>
  </si>
  <si>
    <t>18.49s</t>
  </si>
  <si>
    <t xml:space="preserve"> 9.23s</t>
  </si>
  <si>
    <t xml:space="preserve"> 5.36s</t>
  </si>
  <si>
    <t xml:space="preserve"> 1.34s</t>
  </si>
  <si>
    <t xml:space="preserve"> 1.29s</t>
  </si>
  <si>
    <t xml:space="preserve"> 1.11s</t>
  </si>
  <si>
    <t xml:space="preserve"> 731ms</t>
  </si>
  <si>
    <t xml:space="preserve"> 478ms</t>
  </si>
  <si>
    <t xml:space="preserve"> 411ms</t>
  </si>
  <si>
    <t xml:space="preserve"> 191ms</t>
  </si>
  <si>
    <t xml:space="preserve">  96ms</t>
  </si>
  <si>
    <t xml:space="preserve">  60ms</t>
  </si>
  <si>
    <t xml:space="preserve">  58ms</t>
  </si>
  <si>
    <t xml:space="preserve">  51ms</t>
  </si>
  <si>
    <t xml:space="preserve">  45ms</t>
  </si>
  <si>
    <t xml:space="preserve">  28ms</t>
  </si>
  <si>
    <t xml:space="preserve">  23ms</t>
  </si>
  <si>
    <t>639ms</t>
  </si>
  <si>
    <t>838ms</t>
  </si>
  <si>
    <t>357ms</t>
  </si>
  <si>
    <t xml:space="preserve"> 80ms</t>
  </si>
  <si>
    <t xml:space="preserve"> 30ms</t>
  </si>
  <si>
    <t xml:space="preserve"> 34ms</t>
  </si>
  <si>
    <t xml:space="preserve"> 21ms</t>
  </si>
  <si>
    <t xml:space="preserve"> 18ms</t>
  </si>
  <si>
    <t>132ms</t>
  </si>
  <si>
    <t xml:space="preserve"> 31ms</t>
  </si>
  <si>
    <t xml:space="preserve">  5ms</t>
  </si>
  <si>
    <t xml:space="preserve"> 25ms</t>
  </si>
  <si>
    <t xml:space="preserve"> 45ms</t>
  </si>
  <si>
    <t xml:space="preserve"> 28ms</t>
  </si>
  <si>
    <t xml:space="preserve"> 23ms</t>
  </si>
  <si>
    <t xml:space="preserve"> 20ms</t>
  </si>
  <si>
    <t xml:space="preserve"> 39ms</t>
  </si>
  <si>
    <t>125ms</t>
  </si>
  <si>
    <t>113ms</t>
  </si>
  <si>
    <t xml:space="preserve"> 14ms</t>
  </si>
  <si>
    <t xml:space="preserve"> 24ms</t>
  </si>
  <si>
    <t>4.01s</t>
  </si>
  <si>
    <t>1.99s</t>
  </si>
  <si>
    <t>765ms</t>
  </si>
  <si>
    <t>161ms</t>
  </si>
  <si>
    <t>609ms</t>
  </si>
  <si>
    <t xml:space="preserve"> 87ms</t>
  </si>
  <si>
    <t>142ms</t>
  </si>
  <si>
    <t xml:space="preserve"> 98ms</t>
  </si>
  <si>
    <t>183ms</t>
  </si>
  <si>
    <t xml:space="preserve"> 63ms</t>
  </si>
  <si>
    <t xml:space="preserve"> 29ms</t>
  </si>
  <si>
    <t xml:space="preserve"> 13ms</t>
  </si>
  <si>
    <t xml:space="preserve"> 26ms</t>
  </si>
  <si>
    <t xml:space="preserve"> 28ms-3.44s</t>
  </si>
  <si>
    <t xml:space="preserve">   8ms-48ms</t>
  </si>
  <si>
    <t xml:space="preserve"> 38ms-2.02s</t>
  </si>
  <si>
    <t>124ms-767ms</t>
  </si>
  <si>
    <t xml:space="preserve">  9ms-163ms</t>
  </si>
  <si>
    <t xml:space="preserve">  0ms-612ms</t>
  </si>
  <si>
    <t xml:space="preserve">   6ms-88ms</t>
  </si>
  <si>
    <t xml:space="preserve"> 12ms-143ms</t>
  </si>
  <si>
    <t xml:space="preserve">   3ms-99ms</t>
  </si>
  <si>
    <t xml:space="preserve">  3ms-185ms</t>
  </si>
  <si>
    <t>112ms-153ms</t>
  </si>
  <si>
    <t xml:space="preserve">  14ms-64ms</t>
  </si>
  <si>
    <t xml:space="preserve">   0ms-29ms</t>
  </si>
  <si>
    <t xml:space="preserve">    0ms-0ms</t>
  </si>
  <si>
    <t xml:space="preserve">   1ms-13ms</t>
  </si>
  <si>
    <t xml:space="preserve">  55ms-57ms</t>
  </si>
  <si>
    <t xml:space="preserve">  24ms-26ms</t>
  </si>
  <si>
    <t xml:space="preserve">  45ms-47ms</t>
  </si>
  <si>
    <t xml:space="preserve">  27ms-28ms</t>
  </si>
  <si>
    <t xml:space="preserve">  23ms-24ms</t>
  </si>
  <si>
    <t xml:space="preserve">  20ms</t>
  </si>
  <si>
    <t xml:space="preserve">  18ms</t>
  </si>
  <si>
    <t xml:space="preserve">  17ms</t>
  </si>
  <si>
    <t xml:space="preserve">  20ms-20ms</t>
  </si>
  <si>
    <t xml:space="preserve">  17ms-18ms</t>
  </si>
  <si>
    <t>Трудоемкость обращений к БД  (по среднему значению)</t>
  </si>
  <si>
    <t>Трудоемкость обращений к БД (по сумме значений)</t>
  </si>
  <si>
    <t>41.0%</t>
  </si>
  <si>
    <t>16.4%</t>
  </si>
  <si>
    <t>14.8%</t>
  </si>
  <si>
    <t xml:space="preserve"> 9.8%</t>
  </si>
  <si>
    <t xml:space="preserve"> 8.2%</t>
  </si>
  <si>
    <t xml:space="preserve"> 3.3%</t>
  </si>
  <si>
    <t xml:space="preserve"> 1.6%</t>
  </si>
  <si>
    <t>Общая информация о запросах</t>
  </si>
  <si>
    <t>Информация о блокирующих запросах(длительность более 1сек.)</t>
  </si>
  <si>
    <t>Отработка действия контроллера</t>
  </si>
  <si>
    <t>Обработка запросов к БД</t>
  </si>
  <si>
    <t>Построение представления</t>
  </si>
  <si>
    <t>charts_controller (UsersController)</t>
  </si>
  <si>
    <t>recive (GeodataController)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</si>
</sst>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left" vertical="center"/>
    </xf>
    <xf numFmtId="22" fontId="2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0" fontId="2" fillId="0" borderId="9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Среденее</a:t>
            </a:r>
            <a:r>
              <a:rPr lang="ru-RU" baseline="0"/>
              <a:t> число запросов по часам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723415928941085E-2"/>
          <c:y val="1.8127127673397261E-2"/>
          <c:w val="0.93414475732906266"/>
          <c:h val="0.887134429978430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распред.запр.по.часам!$B$2:$Y$2</c:f>
              <c:strCache>
                <c:ptCount val="24"/>
                <c:pt idx="0">
                  <c:v> 0:00</c:v>
                </c:pt>
                <c:pt idx="1">
                  <c:v> 1:00</c:v>
                </c:pt>
                <c:pt idx="2">
                  <c:v> 2:00</c:v>
                </c:pt>
                <c:pt idx="3">
                  <c:v> 3:00</c:v>
                </c:pt>
                <c:pt idx="4">
                  <c:v> 4:00</c:v>
                </c:pt>
                <c:pt idx="5">
                  <c:v> 5:00</c:v>
                </c:pt>
                <c:pt idx="6">
                  <c:v> 6:00</c:v>
                </c:pt>
                <c:pt idx="7">
                  <c:v> 7:00</c:v>
                </c:pt>
                <c:pt idx="8">
                  <c:v> 8:00</c:v>
                </c:pt>
                <c:pt idx="9">
                  <c:v> 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распред.запр.по.часам!$B$3:$Y$3</c:f>
              <c:numCache>
                <c:formatCode>General</c:formatCode>
                <c:ptCount val="24"/>
                <c:pt idx="0">
                  <c:v>28</c:v>
                </c:pt>
                <c:pt idx="1">
                  <c:v>4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20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40</c:v>
                </c:pt>
                <c:pt idx="13">
                  <c:v>75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  <c:pt idx="17">
                  <c:v>9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59920"/>
        <c:axId val="100460480"/>
      </c:barChart>
      <c:catAx>
        <c:axId val="1004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60480"/>
        <c:crosses val="autoZero"/>
        <c:auto val="1"/>
        <c:lblAlgn val="ctr"/>
        <c:lblOffset val="100"/>
        <c:noMultiLvlLbl val="0"/>
      </c:catAx>
      <c:valAx>
        <c:axId val="100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9526</xdr:rowOff>
    </xdr:from>
    <xdr:to>
      <xdr:col>15</xdr:col>
      <xdr:colOff>219075</xdr:colOff>
      <xdr:row>30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2" sqref="A2:B9"/>
    </sheetView>
  </sheetViews>
  <sheetFormatPr defaultRowHeight="15" x14ac:dyDescent="0.25"/>
  <cols>
    <col min="1" max="1" width="27.140625" bestFit="1" customWidth="1"/>
    <col min="2" max="2" width="39.140625" bestFit="1" customWidth="1"/>
  </cols>
  <sheetData>
    <row r="1" spans="1:15" ht="15.75" thickBot="1" x14ac:dyDescent="0.3">
      <c r="A1" s="34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75" x14ac:dyDescent="0.25">
      <c r="A2" s="7" t="s">
        <v>12</v>
      </c>
      <c r="B2" s="8" t="s">
        <v>19</v>
      </c>
    </row>
    <row r="3" spans="1:15" ht="15.75" x14ac:dyDescent="0.25">
      <c r="A3" s="9" t="s">
        <v>13</v>
      </c>
      <c r="B3" s="10">
        <v>7898</v>
      </c>
    </row>
    <row r="4" spans="1:15" ht="15.75" x14ac:dyDescent="0.25">
      <c r="A4" s="9" t="s">
        <v>14</v>
      </c>
      <c r="B4" s="10">
        <v>169</v>
      </c>
    </row>
    <row r="5" spans="1:15" ht="15.75" x14ac:dyDescent="0.25">
      <c r="A5" s="9" t="s">
        <v>15</v>
      </c>
      <c r="B5" s="10">
        <v>1842</v>
      </c>
    </row>
    <row r="6" spans="1:15" ht="15.75" x14ac:dyDescent="0.25">
      <c r="A6" s="9" t="s">
        <v>16</v>
      </c>
      <c r="B6" s="10">
        <v>0</v>
      </c>
    </row>
    <row r="7" spans="1:15" ht="15.75" x14ac:dyDescent="0.25">
      <c r="A7" s="9" t="s">
        <v>17</v>
      </c>
      <c r="B7" s="11">
        <v>42827.534861111111</v>
      </c>
    </row>
    <row r="8" spans="1:15" ht="15.75" x14ac:dyDescent="0.25">
      <c r="A8" s="9" t="s">
        <v>18</v>
      </c>
      <c r="B8" s="11">
        <v>42835.122939814813</v>
      </c>
    </row>
    <row r="9" spans="1:15" ht="16.5" thickBot="1" x14ac:dyDescent="0.3">
      <c r="A9" s="12" t="s">
        <v>20</v>
      </c>
      <c r="B9" s="13" t="s">
        <v>21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sqref="A1:XFD1"/>
    </sheetView>
  </sheetViews>
  <sheetFormatPr defaultRowHeight="15" x14ac:dyDescent="0.25"/>
  <cols>
    <col min="1" max="1" width="16.42578125" bestFit="1" customWidth="1"/>
  </cols>
  <sheetData>
    <row r="1" spans="1:25" x14ac:dyDescent="0.25">
      <c r="A1" s="34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5" ht="15.75" x14ac:dyDescent="0.25">
      <c r="A2" s="5" t="s">
        <v>10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>
        <v>0.41666666666666669</v>
      </c>
      <c r="M2" s="3">
        <v>0.45833333333333331</v>
      </c>
      <c r="N2" s="3">
        <v>0.5</v>
      </c>
      <c r="O2" s="3">
        <v>0.54166666666666663</v>
      </c>
      <c r="P2" s="3">
        <v>0.58333333333333337</v>
      </c>
      <c r="Q2" s="3">
        <v>0.625</v>
      </c>
      <c r="R2" s="3">
        <v>0.66666666666666663</v>
      </c>
      <c r="S2" s="3">
        <v>0.70833333333333337</v>
      </c>
      <c r="T2" s="3">
        <v>0.75</v>
      </c>
      <c r="U2" s="3">
        <v>0.79166666666666663</v>
      </c>
      <c r="V2" s="3">
        <v>0.83333333333333337</v>
      </c>
      <c r="W2" s="3">
        <v>0.875</v>
      </c>
      <c r="X2" s="3">
        <v>0.91666666666666663</v>
      </c>
      <c r="Y2" s="3">
        <v>0.95833333333333337</v>
      </c>
    </row>
    <row r="3" spans="1:25" ht="15.75" x14ac:dyDescent="0.25">
      <c r="A3" s="5" t="s">
        <v>11</v>
      </c>
      <c r="B3" s="4">
        <v>28</v>
      </c>
      <c r="C3" s="4">
        <v>4</v>
      </c>
      <c r="D3" s="4">
        <v>16</v>
      </c>
      <c r="E3" s="4">
        <v>1</v>
      </c>
      <c r="F3" s="4">
        <v>1</v>
      </c>
      <c r="G3" s="4">
        <v>18</v>
      </c>
      <c r="H3" s="4">
        <v>20</v>
      </c>
      <c r="I3" s="4">
        <v>6</v>
      </c>
      <c r="J3" s="4">
        <v>4</v>
      </c>
      <c r="K3" s="4">
        <v>1</v>
      </c>
      <c r="L3" s="4">
        <v>1</v>
      </c>
      <c r="M3" s="4">
        <v>2</v>
      </c>
      <c r="N3" s="4">
        <v>40</v>
      </c>
      <c r="O3" s="4">
        <v>75</v>
      </c>
      <c r="P3" s="4">
        <v>2</v>
      </c>
      <c r="Q3" s="4">
        <v>2</v>
      </c>
      <c r="R3" s="4">
        <v>15</v>
      </c>
      <c r="S3" s="4">
        <v>9</v>
      </c>
      <c r="T3" s="4">
        <v>2</v>
      </c>
      <c r="U3" s="4">
        <v>1</v>
      </c>
      <c r="V3" s="4">
        <v>1</v>
      </c>
      <c r="W3" s="4">
        <v>1</v>
      </c>
      <c r="X3" s="4">
        <v>1</v>
      </c>
      <c r="Y3" s="4">
        <v>4</v>
      </c>
    </row>
    <row r="4" spans="1:25" x14ac:dyDescent="0.25">
      <c r="A4" s="2"/>
      <c r="B4" s="1"/>
    </row>
    <row r="5" spans="1:25" x14ac:dyDescent="0.25">
      <c r="A5" s="2"/>
      <c r="B5" s="1"/>
    </row>
    <row r="6" spans="1:25" x14ac:dyDescent="0.25">
      <c r="A6" s="2"/>
      <c r="B6" s="1"/>
    </row>
    <row r="7" spans="1:25" x14ac:dyDescent="0.25">
      <c r="A7" s="2"/>
      <c r="B7" s="1"/>
    </row>
    <row r="8" spans="1:25" x14ac:dyDescent="0.25">
      <c r="A8" s="2"/>
      <c r="B8" s="1"/>
    </row>
    <row r="9" spans="1:25" x14ac:dyDescent="0.25">
      <c r="A9" s="2"/>
      <c r="B9" s="1"/>
    </row>
    <row r="10" spans="1:25" x14ac:dyDescent="0.25">
      <c r="A10" s="2"/>
      <c r="B10" s="1"/>
    </row>
    <row r="11" spans="1:25" x14ac:dyDescent="0.25">
      <c r="A11" s="2"/>
      <c r="B11" s="1"/>
    </row>
    <row r="12" spans="1:25" x14ac:dyDescent="0.25">
      <c r="A12" s="2"/>
      <c r="B12" s="1"/>
    </row>
    <row r="13" spans="1:25" x14ac:dyDescent="0.25">
      <c r="A13" s="2"/>
      <c r="B13" s="1"/>
    </row>
    <row r="14" spans="1:25" x14ac:dyDescent="0.25">
      <c r="A14" s="2"/>
      <c r="B14" s="1"/>
    </row>
    <row r="15" spans="1:25" x14ac:dyDescent="0.25">
      <c r="A15" s="2"/>
      <c r="B15" s="1"/>
    </row>
    <row r="16" spans="1:25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4"/>
  <sheetViews>
    <sheetView workbookViewId="0">
      <selection activeCell="G16" sqref="G16"/>
    </sheetView>
  </sheetViews>
  <sheetFormatPr defaultRowHeight="15" x14ac:dyDescent="0.25"/>
  <cols>
    <col min="2" max="2" width="3.28515625" bestFit="1" customWidth="1"/>
    <col min="3" max="3" width="39.85546875" bestFit="1" customWidth="1"/>
    <col min="4" max="4" width="9.7109375" bestFit="1" customWidth="1"/>
    <col min="5" max="5" width="14" bestFit="1" customWidth="1"/>
    <col min="6" max="6" width="18.28515625" customWidth="1"/>
  </cols>
  <sheetData>
    <row r="3" spans="2:5" x14ac:dyDescent="0.25">
      <c r="B3" s="35" t="s">
        <v>361</v>
      </c>
      <c r="C3" s="35"/>
      <c r="D3" s="35"/>
      <c r="E3" s="35"/>
    </row>
    <row r="5" spans="2:5" ht="15.75" thickBot="1" x14ac:dyDescent="0.3"/>
    <row r="6" spans="2:5" ht="31.5" x14ac:dyDescent="0.25">
      <c r="B6" s="22" t="s">
        <v>58</v>
      </c>
      <c r="C6" s="14" t="s">
        <v>42</v>
      </c>
      <c r="D6" s="14" t="s">
        <v>11</v>
      </c>
      <c r="E6" s="15" t="s">
        <v>57</v>
      </c>
    </row>
    <row r="7" spans="2:5" ht="15.75" x14ac:dyDescent="0.25">
      <c r="B7" s="19">
        <v>1</v>
      </c>
      <c r="C7" s="6" t="s">
        <v>22</v>
      </c>
      <c r="D7" s="4">
        <v>973</v>
      </c>
      <c r="E7" s="16" t="s">
        <v>43</v>
      </c>
    </row>
    <row r="8" spans="2:5" ht="15.75" x14ac:dyDescent="0.25">
      <c r="B8" s="19">
        <v>2</v>
      </c>
      <c r="C8" s="6" t="s">
        <v>23</v>
      </c>
      <c r="D8" s="4">
        <v>284</v>
      </c>
      <c r="E8" s="16" t="s">
        <v>44</v>
      </c>
    </row>
    <row r="9" spans="2:5" ht="15.75" x14ac:dyDescent="0.25">
      <c r="B9" s="19">
        <v>3</v>
      </c>
      <c r="C9" s="6" t="s">
        <v>24</v>
      </c>
      <c r="D9" s="4">
        <v>253</v>
      </c>
      <c r="E9" s="16" t="s">
        <v>45</v>
      </c>
    </row>
    <row r="10" spans="2:5" ht="15.75" x14ac:dyDescent="0.25">
      <c r="B10" s="19">
        <v>4</v>
      </c>
      <c r="C10" s="6" t="s">
        <v>25</v>
      </c>
      <c r="D10" s="4">
        <v>66</v>
      </c>
      <c r="E10" s="16" t="s">
        <v>46</v>
      </c>
    </row>
    <row r="11" spans="2:5" ht="15.75" x14ac:dyDescent="0.25">
      <c r="B11" s="19">
        <v>5</v>
      </c>
      <c r="C11" s="6" t="s">
        <v>26</v>
      </c>
      <c r="D11" s="4">
        <v>43</v>
      </c>
      <c r="E11" s="16" t="s">
        <v>47</v>
      </c>
    </row>
    <row r="12" spans="2:5" ht="15.75" x14ac:dyDescent="0.25">
      <c r="B12" s="19">
        <v>6</v>
      </c>
      <c r="C12" s="6" t="s">
        <v>27</v>
      </c>
      <c r="D12" s="4">
        <v>39</v>
      </c>
      <c r="E12" s="16" t="s">
        <v>48</v>
      </c>
    </row>
    <row r="13" spans="2:5" ht="15.75" x14ac:dyDescent="0.25">
      <c r="B13" s="19">
        <v>7</v>
      </c>
      <c r="C13" s="6" t="s">
        <v>28</v>
      </c>
      <c r="D13" s="4">
        <v>36</v>
      </c>
      <c r="E13" s="16" t="s">
        <v>49</v>
      </c>
    </row>
    <row r="14" spans="2:5" ht="15.75" x14ac:dyDescent="0.25">
      <c r="B14" s="19">
        <v>8</v>
      </c>
      <c r="C14" s="6" t="s">
        <v>29</v>
      </c>
      <c r="D14" s="4">
        <v>32</v>
      </c>
      <c r="E14" s="16" t="s">
        <v>50</v>
      </c>
    </row>
    <row r="15" spans="2:5" ht="15.75" x14ac:dyDescent="0.25">
      <c r="B15" s="19">
        <v>9</v>
      </c>
      <c r="C15" s="6" t="s">
        <v>30</v>
      </c>
      <c r="D15" s="4">
        <v>24</v>
      </c>
      <c r="E15" s="16" t="s">
        <v>51</v>
      </c>
    </row>
    <row r="16" spans="2:5" ht="15.75" x14ac:dyDescent="0.25">
      <c r="B16" s="19">
        <v>10</v>
      </c>
      <c r="C16" s="6" t="s">
        <v>31</v>
      </c>
      <c r="D16" s="4">
        <v>24</v>
      </c>
      <c r="E16" s="16" t="s">
        <v>51</v>
      </c>
    </row>
    <row r="17" spans="2:5" ht="15.75" x14ac:dyDescent="0.25">
      <c r="B17" s="19">
        <v>11</v>
      </c>
      <c r="C17" s="6" t="s">
        <v>32</v>
      </c>
      <c r="D17" s="4">
        <v>21</v>
      </c>
      <c r="E17" s="16" t="s">
        <v>52</v>
      </c>
    </row>
    <row r="18" spans="2:5" ht="15.75" x14ac:dyDescent="0.25">
      <c r="B18" s="19">
        <v>12</v>
      </c>
      <c r="C18" s="6" t="s">
        <v>33</v>
      </c>
      <c r="D18" s="4">
        <v>17</v>
      </c>
      <c r="E18" s="16" t="s">
        <v>53</v>
      </c>
    </row>
    <row r="19" spans="2:5" ht="15.75" x14ac:dyDescent="0.25">
      <c r="B19" s="19">
        <v>13</v>
      </c>
      <c r="C19" s="6" t="s">
        <v>34</v>
      </c>
      <c r="D19" s="4">
        <v>10</v>
      </c>
      <c r="E19" s="16" t="s">
        <v>54</v>
      </c>
    </row>
    <row r="20" spans="2:5" ht="15.75" x14ac:dyDescent="0.25">
      <c r="B20" s="19">
        <v>14</v>
      </c>
      <c r="C20" s="6" t="s">
        <v>35</v>
      </c>
      <c r="D20" s="4">
        <v>6</v>
      </c>
      <c r="E20" s="16" t="s">
        <v>55</v>
      </c>
    </row>
    <row r="21" spans="2:5" ht="15.75" x14ac:dyDescent="0.25">
      <c r="B21" s="19">
        <v>15</v>
      </c>
      <c r="C21" s="6" t="s">
        <v>36</v>
      </c>
      <c r="D21" s="4">
        <v>2</v>
      </c>
      <c r="E21" s="16" t="s">
        <v>56</v>
      </c>
    </row>
    <row r="22" spans="2:5" ht="15.75" x14ac:dyDescent="0.25">
      <c r="B22" s="19">
        <v>16</v>
      </c>
      <c r="C22" s="6" t="s">
        <v>37</v>
      </c>
      <c r="D22" s="4">
        <v>2</v>
      </c>
      <c r="E22" s="16" t="s">
        <v>56</v>
      </c>
    </row>
    <row r="23" spans="2:5" ht="15.75" x14ac:dyDescent="0.25">
      <c r="B23" s="19">
        <v>17</v>
      </c>
      <c r="C23" s="6" t="s">
        <v>38</v>
      </c>
      <c r="D23" s="4">
        <v>2</v>
      </c>
      <c r="E23" s="16" t="s">
        <v>56</v>
      </c>
    </row>
    <row r="24" spans="2:5" ht="15.75" x14ac:dyDescent="0.25">
      <c r="B24" s="19">
        <v>18</v>
      </c>
      <c r="C24" s="6" t="s">
        <v>39</v>
      </c>
      <c r="D24" s="4">
        <v>1</v>
      </c>
      <c r="E24" s="16" t="s">
        <v>56</v>
      </c>
    </row>
    <row r="25" spans="2:5" ht="15.75" x14ac:dyDescent="0.25">
      <c r="B25" s="19">
        <v>19</v>
      </c>
      <c r="C25" s="6" t="s">
        <v>40</v>
      </c>
      <c r="D25" s="4">
        <v>1</v>
      </c>
      <c r="E25" s="16" t="s">
        <v>56</v>
      </c>
    </row>
    <row r="26" spans="2:5" ht="16.5" thickBot="1" x14ac:dyDescent="0.3">
      <c r="B26" s="20">
        <v>20</v>
      </c>
      <c r="C26" s="21" t="s">
        <v>41</v>
      </c>
      <c r="D26" s="17">
        <v>1</v>
      </c>
      <c r="E26" s="18" t="s">
        <v>56</v>
      </c>
    </row>
    <row r="33" spans="2:5" x14ac:dyDescent="0.25">
      <c r="B33" s="35" t="s">
        <v>362</v>
      </c>
      <c r="C33" s="35"/>
      <c r="D33" s="35"/>
      <c r="E33" s="35"/>
    </row>
    <row r="34" spans="2:5" ht="15.75" thickBot="1" x14ac:dyDescent="0.3"/>
    <row r="35" spans="2:5" ht="31.5" x14ac:dyDescent="0.25">
      <c r="B35" s="22" t="s">
        <v>58</v>
      </c>
      <c r="C35" s="14" t="s">
        <v>42</v>
      </c>
      <c r="D35" s="14" t="s">
        <v>11</v>
      </c>
      <c r="E35" s="15" t="s">
        <v>57</v>
      </c>
    </row>
    <row r="36" spans="2:5" ht="15.75" x14ac:dyDescent="0.25">
      <c r="B36" s="19">
        <v>1</v>
      </c>
      <c r="C36" s="6" t="s">
        <v>25</v>
      </c>
      <c r="D36" s="4">
        <v>25</v>
      </c>
      <c r="E36" s="16" t="s">
        <v>354</v>
      </c>
    </row>
    <row r="37" spans="2:5" ht="15.75" x14ac:dyDescent="0.25">
      <c r="B37" s="19">
        <v>2</v>
      </c>
      <c r="C37" s="6" t="s">
        <v>33</v>
      </c>
      <c r="D37" s="4">
        <v>10</v>
      </c>
      <c r="E37" s="16" t="s">
        <v>355</v>
      </c>
    </row>
    <row r="38" spans="2:5" ht="15.75" x14ac:dyDescent="0.25">
      <c r="B38" s="19">
        <v>3</v>
      </c>
      <c r="C38" s="6" t="s">
        <v>22</v>
      </c>
      <c r="D38" s="4">
        <v>9</v>
      </c>
      <c r="E38" s="16" t="s">
        <v>356</v>
      </c>
    </row>
    <row r="39" spans="2:5" ht="15.75" x14ac:dyDescent="0.25">
      <c r="B39" s="19">
        <v>4</v>
      </c>
      <c r="C39" s="6" t="s">
        <v>29</v>
      </c>
      <c r="D39" s="4">
        <v>6</v>
      </c>
      <c r="E39" s="16" t="s">
        <v>357</v>
      </c>
    </row>
    <row r="40" spans="2:5" ht="15.75" x14ac:dyDescent="0.25">
      <c r="B40" s="19">
        <v>5</v>
      </c>
      <c r="C40" s="6" t="s">
        <v>31</v>
      </c>
      <c r="D40" s="4">
        <v>5</v>
      </c>
      <c r="E40" s="16" t="s">
        <v>358</v>
      </c>
    </row>
    <row r="41" spans="2:5" ht="15.75" x14ac:dyDescent="0.25">
      <c r="B41" s="19">
        <v>6</v>
      </c>
      <c r="C41" s="6" t="s">
        <v>26</v>
      </c>
      <c r="D41" s="4">
        <v>2</v>
      </c>
      <c r="E41" s="16" t="s">
        <v>359</v>
      </c>
    </row>
    <row r="42" spans="2:5" ht="15.75" x14ac:dyDescent="0.25">
      <c r="B42" s="19">
        <v>7</v>
      </c>
      <c r="C42" s="6" t="s">
        <v>28</v>
      </c>
      <c r="D42" s="4">
        <v>2</v>
      </c>
      <c r="E42" s="16" t="s">
        <v>359</v>
      </c>
    </row>
    <row r="43" spans="2:5" ht="15.75" x14ac:dyDescent="0.25">
      <c r="B43" s="19">
        <v>8</v>
      </c>
      <c r="C43" s="6" t="s">
        <v>24</v>
      </c>
      <c r="D43" s="4">
        <v>1</v>
      </c>
      <c r="E43" s="16" t="s">
        <v>360</v>
      </c>
    </row>
    <row r="44" spans="2:5" ht="16.5" thickBot="1" x14ac:dyDescent="0.3">
      <c r="B44" s="20">
        <v>9</v>
      </c>
      <c r="C44" s="21" t="s">
        <v>36</v>
      </c>
      <c r="D44" s="17">
        <v>1</v>
      </c>
      <c r="E44" s="18" t="s">
        <v>360</v>
      </c>
    </row>
  </sheetData>
  <sortState ref="C7:E26">
    <sortCondition descending="1" ref="D7:D26"/>
  </sortState>
  <mergeCells count="2">
    <mergeCell ref="B33:E33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5" sqref="A5"/>
    </sheetView>
  </sheetViews>
  <sheetFormatPr defaultRowHeight="15" x14ac:dyDescent="0.25"/>
  <cols>
    <col min="1" max="1" width="39.28515625" bestFit="1" customWidth="1"/>
    <col min="2" max="2" width="11.5703125" customWidth="1"/>
    <col min="3" max="3" width="11.28515625" customWidth="1"/>
    <col min="4" max="4" width="15.42578125" customWidth="1"/>
    <col min="5" max="5" width="16.7109375" customWidth="1"/>
    <col min="6" max="6" width="16.28515625" customWidth="1"/>
    <col min="7" max="7" width="18.5703125" customWidth="1"/>
  </cols>
  <sheetData>
    <row r="1" spans="1:15" ht="16.5" thickBot="1" x14ac:dyDescent="0.3">
      <c r="A1" s="36" t="s">
        <v>156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31.5" x14ac:dyDescent="0.25">
      <c r="A2" s="26" t="s">
        <v>60</v>
      </c>
      <c r="B2" s="27" t="s">
        <v>11</v>
      </c>
      <c r="C2" s="27" t="s">
        <v>61</v>
      </c>
      <c r="D2" s="27" t="s">
        <v>265</v>
      </c>
      <c r="E2" s="27" t="s">
        <v>133</v>
      </c>
      <c r="F2" s="27" t="s">
        <v>134</v>
      </c>
      <c r="G2" s="28" t="s">
        <v>181</v>
      </c>
      <c r="H2" s="23"/>
      <c r="I2" s="23"/>
      <c r="J2" s="23"/>
      <c r="K2" s="24"/>
      <c r="L2" s="24"/>
      <c r="M2" s="24"/>
      <c r="N2" s="25"/>
      <c r="O2" s="25"/>
    </row>
    <row r="3" spans="1:15" ht="15.75" x14ac:dyDescent="0.25">
      <c r="A3" s="9" t="s">
        <v>22</v>
      </c>
      <c r="B3" s="4">
        <v>959</v>
      </c>
      <c r="C3" s="4" t="s">
        <v>62</v>
      </c>
      <c r="D3" s="4" t="s">
        <v>82</v>
      </c>
      <c r="E3" s="4" t="s">
        <v>102</v>
      </c>
      <c r="F3" s="4" t="s">
        <v>117</v>
      </c>
      <c r="G3" s="16" t="s">
        <v>135</v>
      </c>
      <c r="H3" s="25"/>
      <c r="I3" s="25"/>
      <c r="J3" s="25"/>
      <c r="K3" s="25"/>
      <c r="L3" s="25"/>
      <c r="M3" s="25"/>
      <c r="N3" s="25"/>
      <c r="O3" s="25"/>
    </row>
    <row r="4" spans="1:15" ht="15.75" x14ac:dyDescent="0.25">
      <c r="A4" s="9" t="s">
        <v>23</v>
      </c>
      <c r="B4" s="4">
        <v>282</v>
      </c>
      <c r="C4" s="4" t="s">
        <v>73</v>
      </c>
      <c r="D4" s="4" t="s">
        <v>93</v>
      </c>
      <c r="E4" s="4" t="s">
        <v>112</v>
      </c>
      <c r="F4" s="4" t="s">
        <v>128</v>
      </c>
      <c r="G4" s="16" t="s">
        <v>146</v>
      </c>
      <c r="H4" s="25"/>
      <c r="I4" s="25"/>
      <c r="J4" s="25"/>
      <c r="K4" s="25"/>
      <c r="L4" s="25"/>
      <c r="M4" s="25"/>
      <c r="N4" s="25"/>
      <c r="O4" s="25"/>
    </row>
    <row r="5" spans="1:15" ht="15.75" x14ac:dyDescent="0.25">
      <c r="A5" s="9" t="s">
        <v>25</v>
      </c>
      <c r="B5" s="4">
        <v>58</v>
      </c>
      <c r="C5" s="4" t="s">
        <v>63</v>
      </c>
      <c r="D5" s="4" t="s">
        <v>83</v>
      </c>
      <c r="E5" s="4" t="s">
        <v>103</v>
      </c>
      <c r="F5" s="4" t="s">
        <v>118</v>
      </c>
      <c r="G5" s="16" t="s">
        <v>136</v>
      </c>
      <c r="H5" s="25"/>
      <c r="I5" s="25"/>
      <c r="J5" s="25"/>
      <c r="K5" s="25"/>
      <c r="L5" s="25"/>
      <c r="M5" s="25"/>
      <c r="N5" s="25"/>
      <c r="O5" s="25"/>
    </row>
    <row r="6" spans="1:15" ht="15.75" x14ac:dyDescent="0.25">
      <c r="A6" s="9" t="s">
        <v>26</v>
      </c>
      <c r="B6" s="4">
        <v>41</v>
      </c>
      <c r="C6" s="4" t="s">
        <v>66</v>
      </c>
      <c r="D6" s="4" t="s">
        <v>86</v>
      </c>
      <c r="E6" s="4" t="s">
        <v>105</v>
      </c>
      <c r="F6" s="4" t="s">
        <v>121</v>
      </c>
      <c r="G6" s="16" t="s">
        <v>139</v>
      </c>
      <c r="H6" s="25"/>
      <c r="I6" s="25"/>
      <c r="J6" s="25"/>
      <c r="K6" s="25"/>
      <c r="L6" s="25"/>
      <c r="M6" s="25"/>
      <c r="N6" s="25"/>
      <c r="O6" s="25"/>
    </row>
    <row r="7" spans="1:15" ht="15.75" x14ac:dyDescent="0.25">
      <c r="A7" s="9" t="s">
        <v>27</v>
      </c>
      <c r="B7" s="4">
        <v>37</v>
      </c>
      <c r="C7" s="4" t="s">
        <v>68</v>
      </c>
      <c r="D7" s="4" t="s">
        <v>88</v>
      </c>
      <c r="E7" s="4" t="s">
        <v>107</v>
      </c>
      <c r="F7" s="4" t="s">
        <v>123</v>
      </c>
      <c r="G7" s="16" t="s">
        <v>141</v>
      </c>
      <c r="H7" s="25"/>
      <c r="I7" s="25"/>
      <c r="J7" s="25"/>
      <c r="K7" s="25"/>
      <c r="L7" s="25"/>
      <c r="M7" s="25"/>
      <c r="N7" s="25"/>
      <c r="O7" s="25"/>
    </row>
    <row r="8" spans="1:15" ht="15.75" x14ac:dyDescent="0.25">
      <c r="A8" s="9" t="s">
        <v>31</v>
      </c>
      <c r="B8" s="4">
        <v>22</v>
      </c>
      <c r="C8" s="4" t="s">
        <v>64</v>
      </c>
      <c r="D8" s="4" t="s">
        <v>84</v>
      </c>
      <c r="E8" s="4" t="s">
        <v>104</v>
      </c>
      <c r="F8" s="4" t="s">
        <v>119</v>
      </c>
      <c r="G8" s="16" t="s">
        <v>137</v>
      </c>
      <c r="H8" s="25"/>
      <c r="I8" s="25"/>
      <c r="J8" s="25"/>
      <c r="K8" s="25"/>
      <c r="L8" s="25"/>
      <c r="M8" s="25"/>
      <c r="N8" s="25"/>
      <c r="O8" s="25"/>
    </row>
    <row r="9" spans="1:15" ht="15.75" x14ac:dyDescent="0.25">
      <c r="A9" s="9" t="s">
        <v>28</v>
      </c>
      <c r="B9" s="4">
        <v>22</v>
      </c>
      <c r="C9" s="4" t="s">
        <v>69</v>
      </c>
      <c r="D9" s="4" t="s">
        <v>89</v>
      </c>
      <c r="E9" s="4" t="s">
        <v>108</v>
      </c>
      <c r="F9" s="4" t="s">
        <v>124</v>
      </c>
      <c r="G9" s="16" t="s">
        <v>142</v>
      </c>
      <c r="H9" s="25"/>
      <c r="I9" s="25"/>
      <c r="J9" s="25"/>
      <c r="K9" s="25"/>
      <c r="L9" s="25"/>
      <c r="M9" s="25"/>
      <c r="N9" s="25"/>
      <c r="O9" s="25"/>
    </row>
    <row r="10" spans="1:15" ht="15.75" x14ac:dyDescent="0.25">
      <c r="A10" s="9" t="s">
        <v>30</v>
      </c>
      <c r="B10" s="4">
        <v>22</v>
      </c>
      <c r="C10" s="4" t="s">
        <v>75</v>
      </c>
      <c r="D10" s="4" t="s">
        <v>95</v>
      </c>
      <c r="E10" s="4" t="s">
        <v>110</v>
      </c>
      <c r="F10" s="4" t="s">
        <v>94</v>
      </c>
      <c r="G10" s="16" t="s">
        <v>148</v>
      </c>
      <c r="H10" s="25"/>
      <c r="I10" s="25"/>
      <c r="J10" s="25"/>
      <c r="K10" s="25"/>
      <c r="L10" s="25"/>
      <c r="M10" s="25"/>
      <c r="N10" s="25"/>
      <c r="O10" s="25"/>
    </row>
    <row r="11" spans="1:15" ht="15.75" x14ac:dyDescent="0.25">
      <c r="A11" s="9" t="s">
        <v>32</v>
      </c>
      <c r="B11" s="4">
        <v>21</v>
      </c>
      <c r="C11" s="4" t="s">
        <v>70</v>
      </c>
      <c r="D11" s="4" t="s">
        <v>90</v>
      </c>
      <c r="E11" s="4" t="s">
        <v>109</v>
      </c>
      <c r="F11" s="4" t="s">
        <v>125</v>
      </c>
      <c r="G11" s="16" t="s">
        <v>143</v>
      </c>
      <c r="H11" s="25"/>
      <c r="I11" s="25"/>
      <c r="J11" s="25"/>
      <c r="K11" s="25"/>
      <c r="L11" s="25"/>
      <c r="M11" s="25"/>
      <c r="N11" s="25"/>
      <c r="O11" s="25"/>
    </row>
    <row r="12" spans="1:15" ht="15.75" x14ac:dyDescent="0.25">
      <c r="A12" s="9" t="s">
        <v>24</v>
      </c>
      <c r="B12" s="4">
        <v>16</v>
      </c>
      <c r="C12" s="4" t="s">
        <v>71</v>
      </c>
      <c r="D12" s="4" t="s">
        <v>91</v>
      </c>
      <c r="E12" s="4" t="s">
        <v>110</v>
      </c>
      <c r="F12" s="4" t="s">
        <v>126</v>
      </c>
      <c r="G12" s="16" t="s">
        <v>144</v>
      </c>
      <c r="H12" s="25"/>
      <c r="I12" s="25"/>
      <c r="J12" s="25"/>
      <c r="K12" s="25"/>
      <c r="L12" s="25"/>
      <c r="M12" s="25"/>
      <c r="N12" s="25"/>
      <c r="O12" s="25"/>
    </row>
    <row r="13" spans="1:15" ht="15.75" x14ac:dyDescent="0.25">
      <c r="A13" s="9" t="s">
        <v>33</v>
      </c>
      <c r="B13" s="4">
        <v>16</v>
      </c>
      <c r="C13" s="4" t="s">
        <v>65</v>
      </c>
      <c r="D13" s="4" t="s">
        <v>85</v>
      </c>
      <c r="E13" s="4" t="s">
        <v>95</v>
      </c>
      <c r="F13" s="4" t="s">
        <v>120</v>
      </c>
      <c r="G13" s="16" t="s">
        <v>138</v>
      </c>
      <c r="H13" s="25"/>
      <c r="I13" s="25"/>
      <c r="J13" s="25"/>
      <c r="K13" s="25"/>
      <c r="L13" s="25"/>
      <c r="M13" s="25"/>
      <c r="N13" s="25"/>
      <c r="O13" s="25"/>
    </row>
    <row r="14" spans="1:15" ht="15.75" x14ac:dyDescent="0.25">
      <c r="A14" s="9" t="s">
        <v>29</v>
      </c>
      <c r="B14" s="4">
        <v>11</v>
      </c>
      <c r="C14" s="4" t="s">
        <v>67</v>
      </c>
      <c r="D14" s="4" t="s">
        <v>87</v>
      </c>
      <c r="E14" s="4" t="s">
        <v>106</v>
      </c>
      <c r="F14" s="4" t="s">
        <v>122</v>
      </c>
      <c r="G14" s="16" t="s">
        <v>140</v>
      </c>
      <c r="H14" s="25"/>
      <c r="I14" s="25"/>
      <c r="J14" s="25"/>
      <c r="K14" s="25"/>
      <c r="L14" s="25"/>
      <c r="M14" s="25"/>
      <c r="N14" s="25"/>
      <c r="O14" s="25"/>
    </row>
    <row r="15" spans="1:15" ht="15.75" x14ac:dyDescent="0.25">
      <c r="A15" s="9" t="s">
        <v>34</v>
      </c>
      <c r="B15" s="4">
        <v>10</v>
      </c>
      <c r="C15" s="4" t="s">
        <v>76</v>
      </c>
      <c r="D15" s="4" t="s">
        <v>96</v>
      </c>
      <c r="E15" s="4" t="s">
        <v>114</v>
      </c>
      <c r="F15" s="4" t="s">
        <v>130</v>
      </c>
      <c r="G15" s="16" t="s">
        <v>149</v>
      </c>
      <c r="H15" s="25"/>
      <c r="I15" s="25"/>
      <c r="J15" s="25"/>
      <c r="K15" s="25"/>
      <c r="L15" s="25"/>
      <c r="M15" s="25"/>
      <c r="N15" s="25"/>
      <c r="O15" s="25"/>
    </row>
    <row r="16" spans="1:15" ht="15.75" x14ac:dyDescent="0.25">
      <c r="A16" s="9" t="s">
        <v>35</v>
      </c>
      <c r="B16" s="4">
        <v>6</v>
      </c>
      <c r="C16" s="4" t="s">
        <v>74</v>
      </c>
      <c r="D16" s="4" t="s">
        <v>94</v>
      </c>
      <c r="E16" s="4" t="s">
        <v>113</v>
      </c>
      <c r="F16" s="4" t="s">
        <v>129</v>
      </c>
      <c r="G16" s="16" t="s">
        <v>147</v>
      </c>
      <c r="H16" s="25"/>
      <c r="I16" s="25"/>
      <c r="J16" s="25"/>
      <c r="K16" s="25"/>
      <c r="L16" s="25"/>
      <c r="M16" s="25"/>
      <c r="N16" s="25"/>
      <c r="O16" s="25"/>
    </row>
    <row r="17" spans="1:15" ht="15.75" x14ac:dyDescent="0.25">
      <c r="A17" s="9" t="s">
        <v>38</v>
      </c>
      <c r="B17" s="4">
        <v>2</v>
      </c>
      <c r="C17" s="4" t="s">
        <v>77</v>
      </c>
      <c r="D17" s="4" t="s">
        <v>97</v>
      </c>
      <c r="E17" s="4" t="s">
        <v>115</v>
      </c>
      <c r="F17" s="4" t="s">
        <v>131</v>
      </c>
      <c r="G17" s="16" t="s">
        <v>150</v>
      </c>
      <c r="H17" s="25"/>
      <c r="I17" s="25"/>
      <c r="J17" s="25"/>
      <c r="K17" s="25"/>
      <c r="L17" s="25"/>
      <c r="M17" s="25"/>
      <c r="N17" s="25"/>
      <c r="O17" s="25"/>
    </row>
    <row r="18" spans="1:15" ht="15.75" x14ac:dyDescent="0.25">
      <c r="A18" s="9" t="s">
        <v>37</v>
      </c>
      <c r="B18" s="4">
        <v>2</v>
      </c>
      <c r="C18" s="4" t="s">
        <v>78</v>
      </c>
      <c r="D18" s="4" t="s">
        <v>98</v>
      </c>
      <c r="E18" s="4" t="s">
        <v>116</v>
      </c>
      <c r="F18" s="4" t="s">
        <v>132</v>
      </c>
      <c r="G18" s="16" t="s">
        <v>151</v>
      </c>
      <c r="H18" s="25"/>
      <c r="I18" s="25"/>
      <c r="J18" s="25"/>
      <c r="K18" s="25"/>
      <c r="L18" s="25"/>
      <c r="M18" s="25"/>
      <c r="N18" s="25"/>
      <c r="O18" s="25"/>
    </row>
    <row r="19" spans="1:15" ht="15.75" x14ac:dyDescent="0.25">
      <c r="A19" s="9" t="s">
        <v>36</v>
      </c>
      <c r="B19" s="4">
        <v>2</v>
      </c>
      <c r="C19" s="4" t="s">
        <v>72</v>
      </c>
      <c r="D19" s="4" t="s">
        <v>92</v>
      </c>
      <c r="E19" s="4" t="s">
        <v>111</v>
      </c>
      <c r="F19" s="4" t="s">
        <v>127</v>
      </c>
      <c r="G19" s="16" t="s">
        <v>145</v>
      </c>
      <c r="H19" s="25"/>
      <c r="I19" s="25"/>
      <c r="J19" s="25"/>
      <c r="K19" s="25"/>
      <c r="L19" s="25"/>
      <c r="M19" s="25"/>
      <c r="N19" s="25"/>
      <c r="O19" s="25"/>
    </row>
    <row r="20" spans="1:15" ht="15.75" x14ac:dyDescent="0.25">
      <c r="A20" s="9" t="s">
        <v>39</v>
      </c>
      <c r="B20" s="4">
        <v>1</v>
      </c>
      <c r="C20" s="4" t="s">
        <v>79</v>
      </c>
      <c r="D20" s="4" t="s">
        <v>99</v>
      </c>
      <c r="E20" s="4" t="s">
        <v>99</v>
      </c>
      <c r="F20" s="4" t="s">
        <v>99</v>
      </c>
      <c r="G20" s="16" t="s">
        <v>152</v>
      </c>
      <c r="H20" s="25"/>
      <c r="I20" s="25"/>
      <c r="J20" s="25"/>
      <c r="K20" s="25"/>
      <c r="L20" s="25"/>
      <c r="M20" s="25"/>
      <c r="N20" s="25"/>
      <c r="O20" s="25"/>
    </row>
    <row r="21" spans="1:15" ht="15.75" x14ac:dyDescent="0.25">
      <c r="A21" s="9" t="s">
        <v>59</v>
      </c>
      <c r="B21" s="4">
        <v>1</v>
      </c>
      <c r="C21" s="4" t="s">
        <v>80</v>
      </c>
      <c r="D21" s="4" t="s">
        <v>100</v>
      </c>
      <c r="E21" s="4" t="s">
        <v>100</v>
      </c>
      <c r="F21" s="4" t="s">
        <v>100</v>
      </c>
      <c r="G21" s="16" t="s">
        <v>153</v>
      </c>
      <c r="H21" s="25"/>
      <c r="I21" s="25"/>
      <c r="J21" s="25"/>
      <c r="K21" s="25"/>
      <c r="L21" s="25"/>
      <c r="M21" s="25"/>
      <c r="N21" s="25"/>
      <c r="O21" s="25"/>
    </row>
    <row r="22" spans="1:15" ht="16.5" thickBot="1" x14ac:dyDescent="0.3">
      <c r="A22" s="12" t="s">
        <v>40</v>
      </c>
      <c r="B22" s="17">
        <v>1</v>
      </c>
      <c r="C22" s="17" t="s">
        <v>81</v>
      </c>
      <c r="D22" s="17" t="s">
        <v>101</v>
      </c>
      <c r="E22" s="17" t="s">
        <v>101</v>
      </c>
      <c r="F22" s="17" t="s">
        <v>101</v>
      </c>
      <c r="G22" s="18" t="s">
        <v>154</v>
      </c>
      <c r="H22" s="25"/>
      <c r="I22" s="25"/>
      <c r="J22" s="25"/>
      <c r="K22" s="25"/>
      <c r="L22" s="25"/>
      <c r="M22" s="25"/>
      <c r="N22" s="25"/>
      <c r="O22" s="25"/>
    </row>
    <row r="26" spans="1:15" ht="15.75" x14ac:dyDescent="0.25">
      <c r="A26" s="36" t="s">
        <v>155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8" spans="1:15" ht="15.75" thickBot="1" x14ac:dyDescent="0.3"/>
    <row r="29" spans="1:15" ht="31.5" x14ac:dyDescent="0.25">
      <c r="A29" s="26" t="s">
        <v>60</v>
      </c>
      <c r="B29" s="27" t="s">
        <v>11</v>
      </c>
      <c r="C29" s="27" t="s">
        <v>61</v>
      </c>
      <c r="D29" s="27" t="s">
        <v>265</v>
      </c>
      <c r="E29" s="27" t="s">
        <v>133</v>
      </c>
      <c r="F29" s="27" t="s">
        <v>134</v>
      </c>
      <c r="G29" s="28" t="s">
        <v>181</v>
      </c>
    </row>
    <row r="30" spans="1:15" ht="15.75" x14ac:dyDescent="0.25">
      <c r="A30" s="9" t="s">
        <v>22</v>
      </c>
      <c r="B30" s="4">
        <v>959</v>
      </c>
      <c r="C30" s="29" t="s">
        <v>62</v>
      </c>
      <c r="D30" s="29" t="s">
        <v>82</v>
      </c>
      <c r="E30" s="29" t="s">
        <v>176</v>
      </c>
      <c r="F30" s="29" t="s">
        <v>117</v>
      </c>
      <c r="G30" s="30" t="s">
        <v>135</v>
      </c>
    </row>
    <row r="31" spans="1:15" ht="15.75" x14ac:dyDescent="0.25">
      <c r="A31" s="9" t="s">
        <v>25</v>
      </c>
      <c r="B31" s="4">
        <v>58</v>
      </c>
      <c r="C31" s="29" t="s">
        <v>63</v>
      </c>
      <c r="D31" s="29" t="s">
        <v>83</v>
      </c>
      <c r="E31" s="29" t="s">
        <v>165</v>
      </c>
      <c r="F31" s="29" t="s">
        <v>118</v>
      </c>
      <c r="G31" s="30" t="s">
        <v>136</v>
      </c>
    </row>
    <row r="32" spans="1:15" ht="15.75" x14ac:dyDescent="0.25">
      <c r="A32" s="9" t="s">
        <v>26</v>
      </c>
      <c r="B32" s="4">
        <v>41</v>
      </c>
      <c r="C32" s="29" t="s">
        <v>66</v>
      </c>
      <c r="D32" s="29" t="s">
        <v>86</v>
      </c>
      <c r="E32" s="29" t="s">
        <v>172</v>
      </c>
      <c r="F32" s="29" t="s">
        <v>121</v>
      </c>
      <c r="G32" s="30" t="s">
        <v>139</v>
      </c>
    </row>
    <row r="33" spans="1:7" ht="15.75" x14ac:dyDescent="0.25">
      <c r="A33" s="9" t="s">
        <v>27</v>
      </c>
      <c r="B33" s="4">
        <v>37</v>
      </c>
      <c r="C33" s="29" t="s">
        <v>68</v>
      </c>
      <c r="D33" s="29" t="s">
        <v>88</v>
      </c>
      <c r="E33" s="29" t="s">
        <v>175</v>
      </c>
      <c r="F33" s="29" t="s">
        <v>123</v>
      </c>
      <c r="G33" s="30" t="s">
        <v>141</v>
      </c>
    </row>
    <row r="34" spans="1:7" ht="15.75" x14ac:dyDescent="0.25">
      <c r="A34" s="9" t="s">
        <v>31</v>
      </c>
      <c r="B34" s="4">
        <v>22</v>
      </c>
      <c r="C34" s="29" t="s">
        <v>64</v>
      </c>
      <c r="D34" s="29" t="s">
        <v>84</v>
      </c>
      <c r="E34" s="29" t="s">
        <v>168</v>
      </c>
      <c r="F34" s="29" t="s">
        <v>119</v>
      </c>
      <c r="G34" s="30" t="s">
        <v>137</v>
      </c>
    </row>
    <row r="35" spans="1:7" ht="15.75" x14ac:dyDescent="0.25">
      <c r="A35" s="9" t="s">
        <v>28</v>
      </c>
      <c r="B35" s="4">
        <v>22</v>
      </c>
      <c r="C35" s="29" t="s">
        <v>69</v>
      </c>
      <c r="D35" s="29" t="s">
        <v>89</v>
      </c>
      <c r="E35" s="29" t="s">
        <v>171</v>
      </c>
      <c r="F35" s="29" t="s">
        <v>124</v>
      </c>
      <c r="G35" s="30" t="s">
        <v>142</v>
      </c>
    </row>
    <row r="36" spans="1:7" ht="15.75" x14ac:dyDescent="0.25">
      <c r="A36" s="9" t="s">
        <v>32</v>
      </c>
      <c r="B36" s="4">
        <v>21</v>
      </c>
      <c r="C36" s="29" t="s">
        <v>70</v>
      </c>
      <c r="D36" s="29" t="s">
        <v>90</v>
      </c>
      <c r="E36" s="29" t="s">
        <v>170</v>
      </c>
      <c r="F36" s="29" t="s">
        <v>125</v>
      </c>
      <c r="G36" s="30" t="s">
        <v>143</v>
      </c>
    </row>
    <row r="37" spans="1:7" ht="15.75" x14ac:dyDescent="0.25">
      <c r="A37" s="9" t="s">
        <v>24</v>
      </c>
      <c r="B37" s="4">
        <v>16</v>
      </c>
      <c r="C37" s="29" t="s">
        <v>71</v>
      </c>
      <c r="D37" s="29" t="s">
        <v>91</v>
      </c>
      <c r="E37" s="29" t="s">
        <v>169</v>
      </c>
      <c r="F37" s="29" t="s">
        <v>126</v>
      </c>
      <c r="G37" s="30" t="s">
        <v>144</v>
      </c>
    </row>
    <row r="38" spans="1:7" ht="15.75" x14ac:dyDescent="0.25">
      <c r="A38" s="9" t="s">
        <v>33</v>
      </c>
      <c r="B38" s="4">
        <v>16</v>
      </c>
      <c r="C38" s="29" t="s">
        <v>65</v>
      </c>
      <c r="D38" s="29" t="s">
        <v>85</v>
      </c>
      <c r="E38" s="29" t="s">
        <v>167</v>
      </c>
      <c r="F38" s="29" t="s">
        <v>120</v>
      </c>
      <c r="G38" s="30" t="s">
        <v>138</v>
      </c>
    </row>
    <row r="39" spans="1:7" ht="15.75" x14ac:dyDescent="0.25">
      <c r="A39" s="9" t="s">
        <v>29</v>
      </c>
      <c r="B39" s="4">
        <v>11</v>
      </c>
      <c r="C39" s="29" t="s">
        <v>67</v>
      </c>
      <c r="D39" s="29" t="s">
        <v>87</v>
      </c>
      <c r="E39" s="29" t="s">
        <v>166</v>
      </c>
      <c r="F39" s="29" t="s">
        <v>122</v>
      </c>
      <c r="G39" s="30" t="s">
        <v>140</v>
      </c>
    </row>
    <row r="40" spans="1:7" ht="15.75" x14ac:dyDescent="0.25">
      <c r="A40" s="9" t="s">
        <v>35</v>
      </c>
      <c r="B40" s="4">
        <v>6</v>
      </c>
      <c r="C40" s="29" t="s">
        <v>74</v>
      </c>
      <c r="D40" s="29" t="s">
        <v>94</v>
      </c>
      <c r="E40" s="29" t="s">
        <v>173</v>
      </c>
      <c r="F40" s="29" t="s">
        <v>129</v>
      </c>
      <c r="G40" s="30" t="s">
        <v>147</v>
      </c>
    </row>
    <row r="41" spans="1:7" ht="15.75" x14ac:dyDescent="0.25">
      <c r="A41" s="9" t="s">
        <v>38</v>
      </c>
      <c r="B41" s="4">
        <v>2</v>
      </c>
      <c r="C41" s="29" t="s">
        <v>77</v>
      </c>
      <c r="D41" s="29" t="s">
        <v>97</v>
      </c>
      <c r="E41" s="29" t="s">
        <v>174</v>
      </c>
      <c r="F41" s="29" t="s">
        <v>131</v>
      </c>
      <c r="G41" s="30" t="s">
        <v>150</v>
      </c>
    </row>
    <row r="42" spans="1:7" ht="15.75" x14ac:dyDescent="0.25">
      <c r="A42" s="9" t="s">
        <v>37</v>
      </c>
      <c r="B42" s="4">
        <v>2</v>
      </c>
      <c r="C42" s="29" t="s">
        <v>78</v>
      </c>
      <c r="D42" s="29" t="s">
        <v>98</v>
      </c>
      <c r="E42" s="29" t="s">
        <v>177</v>
      </c>
      <c r="F42" s="29" t="s">
        <v>132</v>
      </c>
      <c r="G42" s="30" t="s">
        <v>151</v>
      </c>
    </row>
    <row r="43" spans="1:7" ht="15.75" x14ac:dyDescent="0.25">
      <c r="A43" s="9" t="s">
        <v>36</v>
      </c>
      <c r="B43" s="4">
        <v>2</v>
      </c>
      <c r="C43" s="29" t="s">
        <v>72</v>
      </c>
      <c r="D43" s="29" t="s">
        <v>92</v>
      </c>
      <c r="E43" s="29" t="s">
        <v>164</v>
      </c>
      <c r="F43" s="29" t="s">
        <v>127</v>
      </c>
      <c r="G43" s="30" t="s">
        <v>145</v>
      </c>
    </row>
    <row r="44" spans="1:7" ht="15.75" x14ac:dyDescent="0.25">
      <c r="A44" s="9" t="s">
        <v>39</v>
      </c>
      <c r="B44" s="4">
        <v>1</v>
      </c>
      <c r="C44" s="29" t="s">
        <v>79</v>
      </c>
      <c r="D44" s="29" t="s">
        <v>99</v>
      </c>
      <c r="E44" s="29" t="s">
        <v>79</v>
      </c>
      <c r="F44" s="29" t="s">
        <v>99</v>
      </c>
      <c r="G44" s="30" t="s">
        <v>152</v>
      </c>
    </row>
    <row r="45" spans="1:7" ht="15.75" x14ac:dyDescent="0.25">
      <c r="A45" s="9" t="s">
        <v>59</v>
      </c>
      <c r="B45" s="4">
        <v>1</v>
      </c>
      <c r="C45" s="29" t="s">
        <v>80</v>
      </c>
      <c r="D45" s="29" t="s">
        <v>100</v>
      </c>
      <c r="E45" s="29" t="s">
        <v>80</v>
      </c>
      <c r="F45" s="29" t="s">
        <v>100</v>
      </c>
      <c r="G45" s="30" t="s">
        <v>153</v>
      </c>
    </row>
    <row r="46" spans="1:7" ht="15.75" x14ac:dyDescent="0.25">
      <c r="A46" s="9" t="s">
        <v>40</v>
      </c>
      <c r="B46" s="4">
        <v>1</v>
      </c>
      <c r="C46" s="29" t="s">
        <v>81</v>
      </c>
      <c r="D46" s="29" t="s">
        <v>101</v>
      </c>
      <c r="E46" s="29" t="s">
        <v>81</v>
      </c>
      <c r="F46" s="29" t="s">
        <v>101</v>
      </c>
      <c r="G46" s="30" t="s">
        <v>154</v>
      </c>
    </row>
    <row r="47" spans="1:7" ht="15.75" x14ac:dyDescent="0.25">
      <c r="A47" s="9" t="s">
        <v>157</v>
      </c>
      <c r="B47" s="4">
        <v>1</v>
      </c>
      <c r="C47" s="29" t="s">
        <v>159</v>
      </c>
      <c r="D47" s="29" t="s">
        <v>162</v>
      </c>
      <c r="E47" s="29" t="s">
        <v>159</v>
      </c>
      <c r="F47" s="29" t="s">
        <v>162</v>
      </c>
      <c r="G47" s="30" t="s">
        <v>178</v>
      </c>
    </row>
    <row r="48" spans="1:7" ht="15.75" x14ac:dyDescent="0.25">
      <c r="A48" s="9" t="s">
        <v>41</v>
      </c>
      <c r="B48" s="4">
        <v>1</v>
      </c>
      <c r="C48" s="29" t="s">
        <v>160</v>
      </c>
      <c r="D48" s="29" t="s">
        <v>163</v>
      </c>
      <c r="E48" s="29" t="s">
        <v>160</v>
      </c>
      <c r="F48" s="29" t="s">
        <v>163</v>
      </c>
      <c r="G48" s="30" t="s">
        <v>179</v>
      </c>
    </row>
    <row r="49" spans="1:7" ht="16.5" thickBot="1" x14ac:dyDescent="0.3">
      <c r="A49" s="12" t="s">
        <v>158</v>
      </c>
      <c r="B49" s="17">
        <v>1</v>
      </c>
      <c r="C49" s="31" t="s">
        <v>161</v>
      </c>
      <c r="D49" s="31" t="s">
        <v>130</v>
      </c>
      <c r="E49" s="31" t="s">
        <v>161</v>
      </c>
      <c r="F49" s="31" t="s">
        <v>130</v>
      </c>
      <c r="G49" s="32" t="s">
        <v>180</v>
      </c>
    </row>
  </sheetData>
  <sortState ref="A30:G49">
    <sortCondition descending="1" ref="B30:B49"/>
  </sortState>
  <mergeCells count="2">
    <mergeCell ref="A1:O1"/>
    <mergeCell ref="A26:O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workbookViewId="0">
      <selection activeCell="C30" sqref="C30:G30"/>
    </sheetView>
  </sheetViews>
  <sheetFormatPr defaultRowHeight="15" x14ac:dyDescent="0.25"/>
  <cols>
    <col min="1" max="1" width="39.85546875" bestFit="1" customWidth="1"/>
    <col min="2" max="2" width="10" customWidth="1"/>
    <col min="4" max="4" width="15.5703125" customWidth="1"/>
    <col min="5" max="5" width="16.28515625" customWidth="1"/>
    <col min="6" max="6" width="15.42578125" customWidth="1"/>
    <col min="7" max="7" width="17.140625" customWidth="1"/>
  </cols>
  <sheetData>
    <row r="1" spans="1:15" ht="16.5" thickBot="1" x14ac:dyDescent="0.3">
      <c r="A1" s="36" t="s">
        <v>182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31.5" x14ac:dyDescent="0.25">
      <c r="A2" s="26" t="s">
        <v>183</v>
      </c>
      <c r="B2" s="27" t="s">
        <v>11</v>
      </c>
      <c r="C2" s="27" t="s">
        <v>61</v>
      </c>
      <c r="D2" s="27" t="s">
        <v>266</v>
      </c>
      <c r="E2" s="27" t="s">
        <v>133</v>
      </c>
      <c r="F2" s="27" t="s">
        <v>134</v>
      </c>
      <c r="G2" s="28" t="s">
        <v>181</v>
      </c>
      <c r="H2" s="23"/>
      <c r="I2" s="23"/>
      <c r="J2" s="23"/>
      <c r="K2" s="24"/>
      <c r="L2" s="24"/>
      <c r="M2" s="24"/>
      <c r="N2" s="25"/>
      <c r="O2" s="25"/>
    </row>
    <row r="3" spans="1:15" ht="15.75" x14ac:dyDescent="0.25">
      <c r="A3" s="9" t="s">
        <v>22</v>
      </c>
      <c r="B3" s="4">
        <v>959</v>
      </c>
      <c r="C3" s="4" t="s">
        <v>273</v>
      </c>
      <c r="D3" s="4" t="s">
        <v>271</v>
      </c>
      <c r="E3" s="4" t="s">
        <v>235</v>
      </c>
      <c r="F3" s="4" t="s">
        <v>269</v>
      </c>
      <c r="G3" s="16" t="s">
        <v>267</v>
      </c>
      <c r="H3" s="25"/>
      <c r="I3" s="25"/>
      <c r="J3" s="25"/>
      <c r="K3" s="25"/>
      <c r="L3" s="25"/>
      <c r="M3" s="25"/>
      <c r="N3" s="25"/>
      <c r="O3" s="25"/>
    </row>
    <row r="4" spans="1:15" ht="15.75" x14ac:dyDescent="0.25">
      <c r="A4" s="9" t="s">
        <v>23</v>
      </c>
      <c r="B4" s="4">
        <v>277</v>
      </c>
      <c r="C4" s="4" t="s">
        <v>274</v>
      </c>
      <c r="D4" s="4" t="s">
        <v>272</v>
      </c>
      <c r="E4" s="4" t="s">
        <v>235</v>
      </c>
      <c r="F4" s="4" t="s">
        <v>270</v>
      </c>
      <c r="G4" s="16" t="s">
        <v>268</v>
      </c>
      <c r="H4" s="25"/>
      <c r="I4" s="25"/>
      <c r="J4" s="25"/>
      <c r="K4" s="25"/>
      <c r="L4" s="25"/>
      <c r="M4" s="25"/>
      <c r="N4" s="25"/>
      <c r="O4" s="25"/>
    </row>
    <row r="5" spans="1:15" ht="15.75" x14ac:dyDescent="0.25">
      <c r="A5" s="9" t="s">
        <v>25</v>
      </c>
      <c r="B5" s="4">
        <v>54</v>
      </c>
      <c r="C5" s="4" t="s">
        <v>206</v>
      </c>
      <c r="D5" s="4" t="s">
        <v>225</v>
      </c>
      <c r="E5" s="4" t="s">
        <v>235</v>
      </c>
      <c r="F5" s="4" t="s">
        <v>245</v>
      </c>
      <c r="G5" s="16" t="s">
        <v>264</v>
      </c>
      <c r="H5" s="25"/>
      <c r="I5" s="25"/>
      <c r="J5" s="25"/>
      <c r="K5" s="25"/>
      <c r="L5" s="25"/>
      <c r="M5" s="25"/>
      <c r="N5" s="25"/>
      <c r="O5" s="25"/>
    </row>
    <row r="6" spans="1:15" ht="15.75" x14ac:dyDescent="0.25">
      <c r="A6" s="9" t="s">
        <v>26</v>
      </c>
      <c r="B6" s="4">
        <v>41</v>
      </c>
      <c r="C6" s="4" t="s">
        <v>193</v>
      </c>
      <c r="D6" s="4" t="s">
        <v>212</v>
      </c>
      <c r="E6" s="4" t="s">
        <v>230</v>
      </c>
      <c r="F6" s="4" t="s">
        <v>240</v>
      </c>
      <c r="G6" s="16" t="s">
        <v>252</v>
      </c>
      <c r="H6" s="25"/>
      <c r="I6" s="25"/>
      <c r="J6" s="25"/>
      <c r="K6" s="25"/>
      <c r="L6" s="25"/>
      <c r="M6" s="25"/>
      <c r="N6" s="25"/>
      <c r="O6" s="25"/>
    </row>
    <row r="7" spans="1:15" ht="15.75" x14ac:dyDescent="0.25">
      <c r="A7" s="9" t="s">
        <v>27</v>
      </c>
      <c r="B7" s="4">
        <v>37</v>
      </c>
      <c r="C7" s="4" t="s">
        <v>203</v>
      </c>
      <c r="D7" s="4" t="s">
        <v>222</v>
      </c>
      <c r="E7" s="4" t="s">
        <v>234</v>
      </c>
      <c r="F7" s="4" t="s">
        <v>244</v>
      </c>
      <c r="G7" s="16" t="s">
        <v>261</v>
      </c>
      <c r="H7" s="25"/>
      <c r="I7" s="25"/>
      <c r="J7" s="25"/>
      <c r="K7" s="25"/>
      <c r="L7" s="25"/>
      <c r="M7" s="25"/>
      <c r="N7" s="25"/>
      <c r="O7" s="25"/>
    </row>
    <row r="8" spans="1:15" ht="15.75" x14ac:dyDescent="0.25">
      <c r="A8" s="9" t="s">
        <v>31</v>
      </c>
      <c r="B8" s="4">
        <v>22</v>
      </c>
      <c r="C8" s="4" t="s">
        <v>188</v>
      </c>
      <c r="D8" s="4" t="s">
        <v>208</v>
      </c>
      <c r="E8" s="4" t="s">
        <v>227</v>
      </c>
      <c r="F8" s="4" t="s">
        <v>237</v>
      </c>
      <c r="G8" s="16" t="s">
        <v>247</v>
      </c>
      <c r="H8" s="25"/>
      <c r="I8" s="25"/>
      <c r="J8" s="25"/>
      <c r="K8" s="25"/>
      <c r="L8" s="25"/>
      <c r="M8" s="25"/>
      <c r="N8" s="25"/>
      <c r="O8" s="25"/>
    </row>
    <row r="9" spans="1:15" ht="15.75" x14ac:dyDescent="0.25">
      <c r="A9" s="9" t="s">
        <v>30</v>
      </c>
      <c r="B9" s="4">
        <v>22</v>
      </c>
      <c r="C9" s="4" t="s">
        <v>204</v>
      </c>
      <c r="D9" s="4" t="s">
        <v>223</v>
      </c>
      <c r="E9" s="4" t="s">
        <v>234</v>
      </c>
      <c r="F9" s="4" t="s">
        <v>232</v>
      </c>
      <c r="G9" s="16" t="s">
        <v>262</v>
      </c>
      <c r="H9" s="25"/>
      <c r="I9" s="25"/>
      <c r="J9" s="25"/>
      <c r="K9" s="25"/>
      <c r="L9" s="25"/>
      <c r="M9" s="25"/>
      <c r="N9" s="25"/>
      <c r="O9" s="25"/>
    </row>
    <row r="10" spans="1:15" ht="15.75" x14ac:dyDescent="0.25">
      <c r="A10" s="9" t="s">
        <v>28</v>
      </c>
      <c r="B10" s="4">
        <v>22</v>
      </c>
      <c r="C10" s="4" t="s">
        <v>198</v>
      </c>
      <c r="D10" s="4" t="s">
        <v>217</v>
      </c>
      <c r="E10" s="4" t="s">
        <v>233</v>
      </c>
      <c r="F10" s="4" t="s">
        <v>242</v>
      </c>
      <c r="G10" s="16" t="s">
        <v>256</v>
      </c>
      <c r="H10" s="25"/>
      <c r="I10" s="25"/>
      <c r="J10" s="25"/>
      <c r="K10" s="25"/>
      <c r="L10" s="25"/>
      <c r="M10" s="25"/>
      <c r="N10" s="25"/>
      <c r="O10" s="25"/>
    </row>
    <row r="11" spans="1:15" ht="15.75" x14ac:dyDescent="0.25">
      <c r="A11" s="9" t="s">
        <v>32</v>
      </c>
      <c r="B11" s="4">
        <v>21</v>
      </c>
      <c r="C11" s="4" t="s">
        <v>192</v>
      </c>
      <c r="D11" s="4" t="s">
        <v>97</v>
      </c>
      <c r="E11" s="4" t="s">
        <v>229</v>
      </c>
      <c r="F11" s="4" t="s">
        <v>239</v>
      </c>
      <c r="G11" s="16" t="s">
        <v>251</v>
      </c>
      <c r="H11" s="25"/>
      <c r="I11" s="25"/>
      <c r="J11" s="25"/>
      <c r="K11" s="25"/>
      <c r="L11" s="25"/>
      <c r="M11" s="25"/>
      <c r="N11" s="25"/>
      <c r="O11" s="25"/>
    </row>
    <row r="12" spans="1:15" ht="15.75" x14ac:dyDescent="0.25">
      <c r="A12" s="9" t="s">
        <v>24</v>
      </c>
      <c r="B12" s="4">
        <v>16</v>
      </c>
      <c r="C12" s="4" t="s">
        <v>202</v>
      </c>
      <c r="D12" s="4" t="s">
        <v>221</v>
      </c>
      <c r="E12" s="4" t="s">
        <v>112</v>
      </c>
      <c r="F12" s="4" t="s">
        <v>243</v>
      </c>
      <c r="G12" s="16" t="s">
        <v>260</v>
      </c>
      <c r="H12" s="25"/>
      <c r="I12" s="25"/>
      <c r="J12" s="25"/>
      <c r="K12" s="25"/>
      <c r="L12" s="25"/>
      <c r="M12" s="25"/>
      <c r="N12" s="25"/>
      <c r="O12" s="25"/>
    </row>
    <row r="13" spans="1:15" ht="15.75" x14ac:dyDescent="0.25">
      <c r="A13" s="9" t="s">
        <v>33</v>
      </c>
      <c r="B13" s="4">
        <v>15</v>
      </c>
      <c r="C13" s="4" t="s">
        <v>189</v>
      </c>
      <c r="D13" s="4" t="s">
        <v>209</v>
      </c>
      <c r="E13" s="4" t="s">
        <v>228</v>
      </c>
      <c r="F13" s="4" t="s">
        <v>238</v>
      </c>
      <c r="G13" s="16" t="s">
        <v>248</v>
      </c>
      <c r="H13" s="25"/>
      <c r="I13" s="25"/>
      <c r="J13" s="25"/>
      <c r="K13" s="25"/>
      <c r="L13" s="25"/>
      <c r="M13" s="25"/>
      <c r="N13" s="25"/>
      <c r="O13" s="25"/>
    </row>
    <row r="14" spans="1:15" ht="15.75" x14ac:dyDescent="0.25">
      <c r="A14" s="9" t="s">
        <v>35</v>
      </c>
      <c r="B14" s="4">
        <v>6</v>
      </c>
      <c r="C14" s="4" t="s">
        <v>194</v>
      </c>
      <c r="D14" s="4" t="s">
        <v>213</v>
      </c>
      <c r="E14" s="4" t="s">
        <v>231</v>
      </c>
      <c r="F14" s="4" t="s">
        <v>132</v>
      </c>
      <c r="G14" s="16" t="s">
        <v>253</v>
      </c>
      <c r="H14" s="25"/>
      <c r="I14" s="25"/>
      <c r="J14" s="25"/>
      <c r="K14" s="25"/>
      <c r="L14" s="25"/>
      <c r="M14" s="25"/>
      <c r="N14" s="25"/>
      <c r="O14" s="25"/>
    </row>
    <row r="15" spans="1:15" ht="15.75" x14ac:dyDescent="0.25">
      <c r="A15" s="9" t="s">
        <v>38</v>
      </c>
      <c r="B15" s="4">
        <v>2</v>
      </c>
      <c r="C15" s="4" t="s">
        <v>197</v>
      </c>
      <c r="D15" s="4" t="s">
        <v>216</v>
      </c>
      <c r="E15" s="4" t="s">
        <v>232</v>
      </c>
      <c r="F15" s="4" t="s">
        <v>241</v>
      </c>
      <c r="G15" s="16" t="s">
        <v>255</v>
      </c>
      <c r="H15" s="25"/>
      <c r="I15" s="25"/>
      <c r="J15" s="25"/>
      <c r="K15" s="25"/>
      <c r="L15" s="25"/>
      <c r="M15" s="25"/>
      <c r="N15" s="25"/>
      <c r="O15" s="25"/>
    </row>
    <row r="16" spans="1:15" ht="15.75" x14ac:dyDescent="0.25">
      <c r="A16" s="9" t="s">
        <v>36</v>
      </c>
      <c r="B16" s="4">
        <v>2</v>
      </c>
      <c r="C16" s="4" t="s">
        <v>187</v>
      </c>
      <c r="D16" s="4" t="s">
        <v>207</v>
      </c>
      <c r="E16" s="4" t="s">
        <v>226</v>
      </c>
      <c r="F16" s="4" t="s">
        <v>236</v>
      </c>
      <c r="G16" s="16" t="s">
        <v>246</v>
      </c>
      <c r="H16" s="25"/>
      <c r="I16" s="25"/>
      <c r="J16" s="25"/>
      <c r="K16" s="25"/>
      <c r="L16" s="25"/>
      <c r="M16" s="25"/>
      <c r="N16" s="25"/>
      <c r="O16" s="25"/>
    </row>
    <row r="17" spans="1:15" ht="15.75" x14ac:dyDescent="0.25">
      <c r="A17" s="9" t="s">
        <v>59</v>
      </c>
      <c r="B17" s="4">
        <v>1</v>
      </c>
      <c r="C17" s="4" t="s">
        <v>190</v>
      </c>
      <c r="D17" s="4" t="s">
        <v>210</v>
      </c>
      <c r="E17" s="4" t="s">
        <v>210</v>
      </c>
      <c r="F17" s="4" t="s">
        <v>210</v>
      </c>
      <c r="G17" s="16" t="s">
        <v>249</v>
      </c>
      <c r="H17" s="25"/>
      <c r="I17" s="25"/>
      <c r="J17" s="25"/>
      <c r="K17" s="25"/>
      <c r="L17" s="25"/>
      <c r="M17" s="25"/>
      <c r="N17" s="25"/>
      <c r="O17" s="25"/>
    </row>
    <row r="18" spans="1:15" ht="15.75" x14ac:dyDescent="0.25">
      <c r="A18" s="9" t="s">
        <v>40</v>
      </c>
      <c r="B18" s="4">
        <v>1</v>
      </c>
      <c r="C18" s="4" t="s">
        <v>191</v>
      </c>
      <c r="D18" s="4" t="s">
        <v>211</v>
      </c>
      <c r="E18" s="4" t="s">
        <v>211</v>
      </c>
      <c r="F18" s="4" t="s">
        <v>211</v>
      </c>
      <c r="G18" s="16" t="s">
        <v>250</v>
      </c>
      <c r="H18" s="25"/>
      <c r="I18" s="25"/>
      <c r="J18" s="25"/>
      <c r="K18" s="25"/>
      <c r="L18" s="25"/>
      <c r="M18" s="25"/>
      <c r="N18" s="25"/>
      <c r="O18" s="25"/>
    </row>
    <row r="19" spans="1:15" ht="15.75" x14ac:dyDescent="0.25">
      <c r="A19" s="9" t="s">
        <v>39</v>
      </c>
      <c r="B19" s="4">
        <v>1</v>
      </c>
      <c r="C19" s="4" t="s">
        <v>195</v>
      </c>
      <c r="D19" s="4" t="s">
        <v>214</v>
      </c>
      <c r="E19" s="4" t="s">
        <v>214</v>
      </c>
      <c r="F19" s="4" t="s">
        <v>214</v>
      </c>
      <c r="G19" s="16" t="s">
        <v>254</v>
      </c>
      <c r="H19" s="25"/>
      <c r="I19" s="25"/>
      <c r="J19" s="25"/>
      <c r="K19" s="25"/>
      <c r="L19" s="25"/>
      <c r="M19" s="25"/>
      <c r="N19" s="25"/>
      <c r="O19" s="25"/>
    </row>
    <row r="20" spans="1:15" ht="15.75" x14ac:dyDescent="0.25">
      <c r="A20" s="9" t="s">
        <v>157</v>
      </c>
      <c r="B20" s="4">
        <v>1</v>
      </c>
      <c r="C20" s="4" t="s">
        <v>196</v>
      </c>
      <c r="D20" s="4" t="s">
        <v>215</v>
      </c>
      <c r="E20" s="4" t="s">
        <v>215</v>
      </c>
      <c r="F20" s="4" t="s">
        <v>215</v>
      </c>
      <c r="G20" s="16" t="s">
        <v>179</v>
      </c>
      <c r="H20" s="25"/>
      <c r="I20" s="25"/>
      <c r="J20" s="25"/>
      <c r="K20" s="25"/>
      <c r="L20" s="25"/>
      <c r="M20" s="25"/>
      <c r="N20" s="25"/>
      <c r="O20" s="25"/>
    </row>
    <row r="21" spans="1:15" ht="15.75" x14ac:dyDescent="0.25">
      <c r="A21" s="9" t="s">
        <v>158</v>
      </c>
      <c r="B21" s="4">
        <v>1</v>
      </c>
      <c r="C21" s="4" t="s">
        <v>199</v>
      </c>
      <c r="D21" s="4" t="s">
        <v>218</v>
      </c>
      <c r="E21" s="4" t="s">
        <v>218</v>
      </c>
      <c r="F21" s="4" t="s">
        <v>218</v>
      </c>
      <c r="G21" s="16" t="s">
        <v>257</v>
      </c>
      <c r="H21" s="25"/>
      <c r="I21" s="25"/>
      <c r="J21" s="25"/>
      <c r="K21" s="25"/>
      <c r="L21" s="25"/>
      <c r="M21" s="25"/>
      <c r="N21" s="25"/>
      <c r="O21" s="25"/>
    </row>
    <row r="22" spans="1:15" ht="16.5" thickBot="1" x14ac:dyDescent="0.3">
      <c r="A22" s="12" t="s">
        <v>41</v>
      </c>
      <c r="B22" s="17">
        <v>1</v>
      </c>
      <c r="C22" s="17" t="s">
        <v>200</v>
      </c>
      <c r="D22" s="17" t="s">
        <v>219</v>
      </c>
      <c r="E22" s="17" t="s">
        <v>219</v>
      </c>
      <c r="F22" s="17" t="s">
        <v>219</v>
      </c>
      <c r="G22" s="18" t="s">
        <v>258</v>
      </c>
      <c r="H22" s="25"/>
      <c r="I22" s="25"/>
      <c r="J22" s="25"/>
      <c r="K22" s="25"/>
      <c r="L22" s="25"/>
      <c r="M22" s="25"/>
      <c r="N22" s="25"/>
      <c r="O22" s="25"/>
    </row>
    <row r="26" spans="1:15" ht="15.75" x14ac:dyDescent="0.25">
      <c r="A26" s="36" t="s">
        <v>184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8" spans="1:15" ht="15.75" thickBot="1" x14ac:dyDescent="0.3"/>
    <row r="29" spans="1:15" ht="31.5" x14ac:dyDescent="0.25">
      <c r="A29" s="26" t="s">
        <v>60</v>
      </c>
      <c r="B29" s="27" t="s">
        <v>11</v>
      </c>
      <c r="C29" s="27" t="s">
        <v>61</v>
      </c>
      <c r="D29" s="27" t="s">
        <v>265</v>
      </c>
      <c r="E29" s="27" t="s">
        <v>133</v>
      </c>
      <c r="F29" s="27" t="s">
        <v>134</v>
      </c>
      <c r="G29" s="28" t="s">
        <v>181</v>
      </c>
    </row>
    <row r="30" spans="1:15" ht="15.75" x14ac:dyDescent="0.25">
      <c r="A30" s="9" t="s">
        <v>25</v>
      </c>
      <c r="B30" s="4">
        <v>54</v>
      </c>
      <c r="C30" s="4" t="s">
        <v>206</v>
      </c>
      <c r="D30" s="4" t="s">
        <v>225</v>
      </c>
      <c r="E30" s="4" t="s">
        <v>235</v>
      </c>
      <c r="F30" s="4" t="s">
        <v>245</v>
      </c>
      <c r="G30" s="16" t="s">
        <v>264</v>
      </c>
    </row>
    <row r="31" spans="1:15" ht="15.75" x14ac:dyDescent="0.25">
      <c r="A31" s="9" t="s">
        <v>26</v>
      </c>
      <c r="B31" s="4">
        <v>41</v>
      </c>
      <c r="C31" s="4" t="s">
        <v>193</v>
      </c>
      <c r="D31" s="4" t="s">
        <v>212</v>
      </c>
      <c r="E31" s="4" t="s">
        <v>230</v>
      </c>
      <c r="F31" s="4" t="s">
        <v>240</v>
      </c>
      <c r="G31" s="16" t="s">
        <v>252</v>
      </c>
    </row>
    <row r="32" spans="1:15" ht="15.75" x14ac:dyDescent="0.25">
      <c r="A32" s="9" t="s">
        <v>27</v>
      </c>
      <c r="B32" s="4">
        <v>37</v>
      </c>
      <c r="C32" s="4" t="s">
        <v>203</v>
      </c>
      <c r="D32" s="4" t="s">
        <v>222</v>
      </c>
      <c r="E32" s="4" t="s">
        <v>234</v>
      </c>
      <c r="F32" s="4" t="s">
        <v>244</v>
      </c>
      <c r="G32" s="16" t="s">
        <v>261</v>
      </c>
    </row>
    <row r="33" spans="1:7" ht="15.75" x14ac:dyDescent="0.25">
      <c r="A33" s="9" t="s">
        <v>31</v>
      </c>
      <c r="B33" s="4">
        <v>22</v>
      </c>
      <c r="C33" s="4" t="s">
        <v>188</v>
      </c>
      <c r="D33" s="4" t="s">
        <v>208</v>
      </c>
      <c r="E33" s="4" t="s">
        <v>227</v>
      </c>
      <c r="F33" s="4" t="s">
        <v>237</v>
      </c>
      <c r="G33" s="16" t="s">
        <v>247</v>
      </c>
    </row>
    <row r="34" spans="1:7" ht="15.75" x14ac:dyDescent="0.25">
      <c r="A34" s="9" t="s">
        <v>30</v>
      </c>
      <c r="B34" s="4">
        <v>22</v>
      </c>
      <c r="C34" s="4" t="s">
        <v>204</v>
      </c>
      <c r="D34" s="4" t="s">
        <v>223</v>
      </c>
      <c r="E34" s="4" t="s">
        <v>234</v>
      </c>
      <c r="F34" s="4" t="s">
        <v>232</v>
      </c>
      <c r="G34" s="16" t="s">
        <v>262</v>
      </c>
    </row>
    <row r="35" spans="1:7" ht="15.75" x14ac:dyDescent="0.25">
      <c r="A35" s="9" t="s">
        <v>28</v>
      </c>
      <c r="B35" s="4">
        <v>22</v>
      </c>
      <c r="C35" s="4" t="s">
        <v>198</v>
      </c>
      <c r="D35" s="4" t="s">
        <v>217</v>
      </c>
      <c r="E35" s="4" t="s">
        <v>233</v>
      </c>
      <c r="F35" s="4" t="s">
        <v>242</v>
      </c>
      <c r="G35" s="16" t="s">
        <v>256</v>
      </c>
    </row>
    <row r="36" spans="1:7" ht="15.75" x14ac:dyDescent="0.25">
      <c r="A36" s="9" t="s">
        <v>32</v>
      </c>
      <c r="B36" s="4">
        <v>21</v>
      </c>
      <c r="C36" s="4" t="s">
        <v>192</v>
      </c>
      <c r="D36" s="4" t="s">
        <v>97</v>
      </c>
      <c r="E36" s="4" t="s">
        <v>229</v>
      </c>
      <c r="F36" s="4" t="s">
        <v>239</v>
      </c>
      <c r="G36" s="16" t="s">
        <v>251</v>
      </c>
    </row>
    <row r="37" spans="1:7" ht="15.75" x14ac:dyDescent="0.25">
      <c r="A37" s="9" t="s">
        <v>24</v>
      </c>
      <c r="B37" s="4">
        <v>16</v>
      </c>
      <c r="C37" s="4" t="s">
        <v>202</v>
      </c>
      <c r="D37" s="4" t="s">
        <v>221</v>
      </c>
      <c r="E37" s="4" t="s">
        <v>112</v>
      </c>
      <c r="F37" s="4" t="s">
        <v>243</v>
      </c>
      <c r="G37" s="16" t="s">
        <v>260</v>
      </c>
    </row>
    <row r="38" spans="1:7" ht="15.75" x14ac:dyDescent="0.25">
      <c r="A38" s="9" t="s">
        <v>33</v>
      </c>
      <c r="B38" s="4">
        <v>15</v>
      </c>
      <c r="C38" s="4" t="s">
        <v>189</v>
      </c>
      <c r="D38" s="4" t="s">
        <v>209</v>
      </c>
      <c r="E38" s="4" t="s">
        <v>228</v>
      </c>
      <c r="F38" s="4" t="s">
        <v>238</v>
      </c>
      <c r="G38" s="16" t="s">
        <v>248</v>
      </c>
    </row>
    <row r="39" spans="1:7" ht="15.75" x14ac:dyDescent="0.25">
      <c r="A39" s="9" t="s">
        <v>35</v>
      </c>
      <c r="B39" s="4">
        <v>6</v>
      </c>
      <c r="C39" s="4" t="s">
        <v>194</v>
      </c>
      <c r="D39" s="4" t="s">
        <v>213</v>
      </c>
      <c r="E39" s="4" t="s">
        <v>231</v>
      </c>
      <c r="F39" s="4" t="s">
        <v>132</v>
      </c>
      <c r="G39" s="16" t="s">
        <v>253</v>
      </c>
    </row>
    <row r="40" spans="1:7" ht="15.75" x14ac:dyDescent="0.25">
      <c r="A40" s="9" t="s">
        <v>38</v>
      </c>
      <c r="B40" s="4">
        <v>2</v>
      </c>
      <c r="C40" s="4" t="s">
        <v>197</v>
      </c>
      <c r="D40" s="4" t="s">
        <v>216</v>
      </c>
      <c r="E40" s="4" t="s">
        <v>232</v>
      </c>
      <c r="F40" s="4" t="s">
        <v>241</v>
      </c>
      <c r="G40" s="16" t="s">
        <v>255</v>
      </c>
    </row>
    <row r="41" spans="1:7" ht="15.75" x14ac:dyDescent="0.25">
      <c r="A41" s="9" t="s">
        <v>36</v>
      </c>
      <c r="B41" s="4">
        <v>2</v>
      </c>
      <c r="C41" s="4" t="s">
        <v>187</v>
      </c>
      <c r="D41" s="4" t="s">
        <v>207</v>
      </c>
      <c r="E41" s="4" t="s">
        <v>226</v>
      </c>
      <c r="F41" s="4" t="s">
        <v>236</v>
      </c>
      <c r="G41" s="16" t="s">
        <v>246</v>
      </c>
    </row>
    <row r="42" spans="1:7" ht="15.75" x14ac:dyDescent="0.25">
      <c r="A42" s="9" t="s">
        <v>59</v>
      </c>
      <c r="B42" s="4">
        <v>1</v>
      </c>
      <c r="C42" s="4" t="s">
        <v>190</v>
      </c>
      <c r="D42" s="4" t="s">
        <v>210</v>
      </c>
      <c r="E42" s="4" t="s">
        <v>210</v>
      </c>
      <c r="F42" s="4" t="s">
        <v>210</v>
      </c>
      <c r="G42" s="16" t="s">
        <v>249</v>
      </c>
    </row>
    <row r="43" spans="1:7" ht="15.75" x14ac:dyDescent="0.25">
      <c r="A43" s="9" t="s">
        <v>40</v>
      </c>
      <c r="B43" s="4">
        <v>1</v>
      </c>
      <c r="C43" s="4" t="s">
        <v>191</v>
      </c>
      <c r="D43" s="4" t="s">
        <v>211</v>
      </c>
      <c r="E43" s="4" t="s">
        <v>211</v>
      </c>
      <c r="F43" s="4" t="s">
        <v>211</v>
      </c>
      <c r="G43" s="16" t="s">
        <v>250</v>
      </c>
    </row>
    <row r="44" spans="1:7" ht="15.75" x14ac:dyDescent="0.25">
      <c r="A44" s="9" t="s">
        <v>39</v>
      </c>
      <c r="B44" s="4">
        <v>1</v>
      </c>
      <c r="C44" s="4" t="s">
        <v>195</v>
      </c>
      <c r="D44" s="4" t="s">
        <v>214</v>
      </c>
      <c r="E44" s="4" t="s">
        <v>214</v>
      </c>
      <c r="F44" s="4" t="s">
        <v>214</v>
      </c>
      <c r="G44" s="16" t="s">
        <v>254</v>
      </c>
    </row>
    <row r="45" spans="1:7" ht="15.75" x14ac:dyDescent="0.25">
      <c r="A45" s="9" t="s">
        <v>157</v>
      </c>
      <c r="B45" s="4">
        <v>1</v>
      </c>
      <c r="C45" s="4" t="s">
        <v>196</v>
      </c>
      <c r="D45" s="4" t="s">
        <v>215</v>
      </c>
      <c r="E45" s="4" t="s">
        <v>215</v>
      </c>
      <c r="F45" s="4" t="s">
        <v>215</v>
      </c>
      <c r="G45" s="16" t="s">
        <v>179</v>
      </c>
    </row>
    <row r="46" spans="1:7" ht="15.75" x14ac:dyDescent="0.25">
      <c r="A46" s="9" t="s">
        <v>158</v>
      </c>
      <c r="B46" s="4">
        <v>1</v>
      </c>
      <c r="C46" s="4" t="s">
        <v>199</v>
      </c>
      <c r="D46" s="4" t="s">
        <v>218</v>
      </c>
      <c r="E46" s="4" t="s">
        <v>218</v>
      </c>
      <c r="F46" s="4" t="s">
        <v>218</v>
      </c>
      <c r="G46" s="16" t="s">
        <v>257</v>
      </c>
    </row>
    <row r="47" spans="1:7" ht="15.75" x14ac:dyDescent="0.25">
      <c r="A47" s="9" t="s">
        <v>41</v>
      </c>
      <c r="B47" s="4">
        <v>1</v>
      </c>
      <c r="C47" s="4" t="s">
        <v>200</v>
      </c>
      <c r="D47" s="4" t="s">
        <v>219</v>
      </c>
      <c r="E47" s="4" t="s">
        <v>219</v>
      </c>
      <c r="F47" s="4" t="s">
        <v>219</v>
      </c>
      <c r="G47" s="16" t="s">
        <v>258</v>
      </c>
    </row>
    <row r="48" spans="1:7" ht="15.75" x14ac:dyDescent="0.25">
      <c r="A48" s="9" t="s">
        <v>185</v>
      </c>
      <c r="B48" s="4">
        <v>1</v>
      </c>
      <c r="C48" s="4" t="s">
        <v>201</v>
      </c>
      <c r="D48" s="4" t="s">
        <v>220</v>
      </c>
      <c r="E48" s="4" t="s">
        <v>220</v>
      </c>
      <c r="F48" s="4" t="s">
        <v>220</v>
      </c>
      <c r="G48" s="16" t="s">
        <v>259</v>
      </c>
    </row>
    <row r="49" spans="1:7" ht="16.5" thickBot="1" x14ac:dyDescent="0.3">
      <c r="A49" s="12" t="s">
        <v>186</v>
      </c>
      <c r="B49" s="17">
        <v>1</v>
      </c>
      <c r="C49" s="17" t="s">
        <v>205</v>
      </c>
      <c r="D49" s="17" t="s">
        <v>224</v>
      </c>
      <c r="E49" s="17" t="s">
        <v>224</v>
      </c>
      <c r="F49" s="17" t="s">
        <v>224</v>
      </c>
      <c r="G49" s="18" t="s">
        <v>263</v>
      </c>
    </row>
  </sheetData>
  <sortState ref="A30:G49">
    <sortCondition descending="1" ref="B30:B49"/>
  </sortState>
  <mergeCells count="2">
    <mergeCell ref="A1:O1"/>
    <mergeCell ref="A26:O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2" workbookViewId="0">
      <selection activeCell="C31" sqref="C31:G31"/>
    </sheetView>
  </sheetViews>
  <sheetFormatPr defaultRowHeight="15" x14ac:dyDescent="0.25"/>
  <cols>
    <col min="1" max="1" width="39.85546875" bestFit="1" customWidth="1"/>
    <col min="2" max="2" width="10.85546875" customWidth="1"/>
    <col min="4" max="4" width="11.42578125" customWidth="1"/>
    <col min="5" max="5" width="15.7109375" customWidth="1"/>
    <col min="6" max="6" width="16.7109375" customWidth="1"/>
    <col min="7" max="7" width="16.42578125" customWidth="1"/>
  </cols>
  <sheetData>
    <row r="1" spans="1:15" ht="16.5" thickBot="1" x14ac:dyDescent="0.3">
      <c r="A1" s="36" t="s">
        <v>353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31.5" x14ac:dyDescent="0.25">
      <c r="A2" s="26" t="s">
        <v>183</v>
      </c>
      <c r="B2" s="27" t="s">
        <v>11</v>
      </c>
      <c r="C2" s="27" t="s">
        <v>61</v>
      </c>
      <c r="D2" s="27" t="s">
        <v>265</v>
      </c>
      <c r="E2" s="27" t="s">
        <v>133</v>
      </c>
      <c r="F2" s="27" t="s">
        <v>134</v>
      </c>
      <c r="G2" s="28" t="s">
        <v>181</v>
      </c>
      <c r="H2" s="23"/>
      <c r="I2" s="23"/>
      <c r="J2" s="23"/>
      <c r="K2" s="24"/>
      <c r="L2" s="24"/>
      <c r="M2" s="24"/>
      <c r="N2" s="25"/>
      <c r="O2" s="25"/>
    </row>
    <row r="3" spans="1:15" ht="15.75" x14ac:dyDescent="0.25">
      <c r="A3" s="9" t="s">
        <v>22</v>
      </c>
      <c r="B3" s="4">
        <v>959</v>
      </c>
      <c r="C3" s="4" t="s">
        <v>276</v>
      </c>
      <c r="D3" s="4" t="s">
        <v>224</v>
      </c>
      <c r="E3" s="4" t="s">
        <v>303</v>
      </c>
      <c r="F3" s="4" t="s">
        <v>227</v>
      </c>
      <c r="G3" s="16" t="s">
        <v>328</v>
      </c>
      <c r="H3" s="25"/>
      <c r="I3" s="25"/>
      <c r="J3" s="25"/>
      <c r="K3" s="25"/>
      <c r="L3" s="25"/>
      <c r="M3" s="25"/>
      <c r="N3" s="25"/>
      <c r="O3" s="25"/>
    </row>
    <row r="4" spans="1:15" ht="15.75" x14ac:dyDescent="0.25">
      <c r="A4" s="9" t="s">
        <v>23</v>
      </c>
      <c r="B4" s="4">
        <v>277</v>
      </c>
      <c r="C4" s="4" t="s">
        <v>287</v>
      </c>
      <c r="D4" s="4" t="s">
        <v>235</v>
      </c>
      <c r="E4" s="4" t="s">
        <v>235</v>
      </c>
      <c r="F4" s="4" t="s">
        <v>307</v>
      </c>
      <c r="G4" s="16" t="s">
        <v>340</v>
      </c>
      <c r="H4" s="25"/>
      <c r="I4" s="25"/>
      <c r="J4" s="25"/>
      <c r="K4" s="25"/>
      <c r="L4" s="25"/>
      <c r="M4" s="25"/>
      <c r="N4" s="25"/>
      <c r="O4" s="25"/>
    </row>
    <row r="5" spans="1:15" ht="15.75" x14ac:dyDescent="0.25">
      <c r="A5" s="9" t="s">
        <v>25</v>
      </c>
      <c r="B5" s="4">
        <v>54</v>
      </c>
      <c r="C5" s="4" t="s">
        <v>275</v>
      </c>
      <c r="D5" s="4" t="s">
        <v>293</v>
      </c>
      <c r="E5" s="4" t="s">
        <v>308</v>
      </c>
      <c r="F5" s="4" t="s">
        <v>314</v>
      </c>
      <c r="G5" s="16" t="s">
        <v>327</v>
      </c>
      <c r="H5" s="25"/>
      <c r="I5" s="25"/>
      <c r="J5" s="25"/>
      <c r="K5" s="25"/>
      <c r="L5" s="25"/>
      <c r="M5" s="25"/>
      <c r="N5" s="25"/>
      <c r="O5" s="25"/>
    </row>
    <row r="6" spans="1:15" ht="15.75" x14ac:dyDescent="0.25">
      <c r="A6" s="9" t="s">
        <v>26</v>
      </c>
      <c r="B6" s="4">
        <v>41</v>
      </c>
      <c r="C6" s="4" t="s">
        <v>279</v>
      </c>
      <c r="D6" s="4" t="s">
        <v>223</v>
      </c>
      <c r="E6" s="4" t="s">
        <v>93</v>
      </c>
      <c r="F6" s="4" t="s">
        <v>317</v>
      </c>
      <c r="G6" s="16" t="s">
        <v>331</v>
      </c>
      <c r="H6" s="25"/>
      <c r="I6" s="25"/>
      <c r="J6" s="25"/>
      <c r="K6" s="25"/>
      <c r="L6" s="25"/>
      <c r="M6" s="25"/>
      <c r="N6" s="25"/>
      <c r="O6" s="25"/>
    </row>
    <row r="7" spans="1:15" ht="15.75" x14ac:dyDescent="0.25">
      <c r="A7" s="9" t="s">
        <v>27</v>
      </c>
      <c r="B7" s="4">
        <v>37</v>
      </c>
      <c r="C7" s="4" t="s">
        <v>281</v>
      </c>
      <c r="D7" s="4" t="s">
        <v>297</v>
      </c>
      <c r="E7" s="4" t="s">
        <v>303</v>
      </c>
      <c r="F7" s="4" t="s">
        <v>319</v>
      </c>
      <c r="G7" s="16" t="s">
        <v>333</v>
      </c>
      <c r="H7" s="25"/>
      <c r="I7" s="25"/>
      <c r="J7" s="25"/>
      <c r="K7" s="25"/>
      <c r="L7" s="25"/>
      <c r="M7" s="25"/>
      <c r="N7" s="25"/>
      <c r="O7" s="25"/>
    </row>
    <row r="8" spans="1:15" ht="15.75" x14ac:dyDescent="0.25">
      <c r="A8" s="9" t="s">
        <v>31</v>
      </c>
      <c r="B8" s="4">
        <v>22</v>
      </c>
      <c r="C8" s="4" t="s">
        <v>284</v>
      </c>
      <c r="D8" s="4" t="s">
        <v>300</v>
      </c>
      <c r="E8" s="4" t="s">
        <v>272</v>
      </c>
      <c r="F8" s="4" t="s">
        <v>322</v>
      </c>
      <c r="G8" s="16" t="s">
        <v>336</v>
      </c>
      <c r="H8" s="25"/>
      <c r="I8" s="25"/>
      <c r="J8" s="25"/>
      <c r="K8" s="25"/>
      <c r="L8" s="25"/>
      <c r="M8" s="25"/>
      <c r="N8" s="25"/>
      <c r="O8" s="25"/>
    </row>
    <row r="9" spans="1:15" ht="15.75" x14ac:dyDescent="0.25">
      <c r="A9" s="9" t="s">
        <v>28</v>
      </c>
      <c r="B9" s="4">
        <v>22</v>
      </c>
      <c r="C9" s="4" t="s">
        <v>283</v>
      </c>
      <c r="D9" s="4" t="s">
        <v>299</v>
      </c>
      <c r="E9" s="4" t="s">
        <v>272</v>
      </c>
      <c r="F9" s="4" t="s">
        <v>321</v>
      </c>
      <c r="G9" s="16" t="s">
        <v>335</v>
      </c>
      <c r="H9" s="25"/>
      <c r="I9" s="25"/>
      <c r="J9" s="25"/>
      <c r="K9" s="25"/>
      <c r="L9" s="25"/>
      <c r="M9" s="25"/>
      <c r="N9" s="25"/>
      <c r="O9" s="25"/>
    </row>
    <row r="10" spans="1:15" ht="15.75" x14ac:dyDescent="0.25">
      <c r="A10" s="9" t="s">
        <v>30</v>
      </c>
      <c r="B10" s="4">
        <v>22</v>
      </c>
      <c r="C10" s="4" t="s">
        <v>286</v>
      </c>
      <c r="D10" s="4" t="s">
        <v>234</v>
      </c>
      <c r="E10" s="4" t="s">
        <v>112</v>
      </c>
      <c r="F10" s="4" t="s">
        <v>324</v>
      </c>
      <c r="G10" s="16" t="s">
        <v>339</v>
      </c>
      <c r="H10" s="25"/>
      <c r="I10" s="25"/>
      <c r="J10" s="25"/>
      <c r="K10" s="25"/>
      <c r="L10" s="25"/>
      <c r="M10" s="25"/>
      <c r="N10" s="25"/>
      <c r="O10" s="25"/>
    </row>
    <row r="11" spans="1:15" ht="15.75" x14ac:dyDescent="0.25">
      <c r="A11" s="9" t="s">
        <v>32</v>
      </c>
      <c r="B11" s="4">
        <v>21</v>
      </c>
      <c r="C11" s="4" t="s">
        <v>282</v>
      </c>
      <c r="D11" s="4" t="s">
        <v>298</v>
      </c>
      <c r="E11" s="4" t="s">
        <v>110</v>
      </c>
      <c r="F11" s="4" t="s">
        <v>320</v>
      </c>
      <c r="G11" s="16" t="s">
        <v>334</v>
      </c>
      <c r="H11" s="25"/>
      <c r="I11" s="25"/>
      <c r="J11" s="25"/>
      <c r="K11" s="25"/>
      <c r="L11" s="25"/>
      <c r="M11" s="25"/>
      <c r="N11" s="25"/>
      <c r="O11" s="25"/>
    </row>
    <row r="12" spans="1:15" ht="15.75" x14ac:dyDescent="0.25">
      <c r="A12" s="9" t="s">
        <v>24</v>
      </c>
      <c r="B12" s="4">
        <v>16</v>
      </c>
      <c r="C12" s="4" t="s">
        <v>280</v>
      </c>
      <c r="D12" s="4" t="s">
        <v>296</v>
      </c>
      <c r="E12" s="4" t="s">
        <v>235</v>
      </c>
      <c r="F12" s="4" t="s">
        <v>318</v>
      </c>
      <c r="G12" s="16" t="s">
        <v>332</v>
      </c>
      <c r="H12" s="25"/>
      <c r="I12" s="25"/>
      <c r="J12" s="25"/>
      <c r="K12" s="25"/>
      <c r="L12" s="25"/>
      <c r="M12" s="25"/>
      <c r="N12" s="25"/>
      <c r="O12" s="25"/>
    </row>
    <row r="13" spans="1:15" ht="15.75" x14ac:dyDescent="0.25">
      <c r="A13" s="9" t="s">
        <v>33</v>
      </c>
      <c r="B13" s="4">
        <v>15</v>
      </c>
      <c r="C13" s="4" t="s">
        <v>278</v>
      </c>
      <c r="D13" s="4" t="s">
        <v>295</v>
      </c>
      <c r="E13" s="4" t="s">
        <v>310</v>
      </c>
      <c r="F13" s="4" t="s">
        <v>316</v>
      </c>
      <c r="G13" s="16" t="s">
        <v>330</v>
      </c>
      <c r="H13" s="25"/>
      <c r="I13" s="25"/>
      <c r="J13" s="25"/>
      <c r="K13" s="25"/>
      <c r="L13" s="25"/>
      <c r="M13" s="25"/>
      <c r="N13" s="25"/>
      <c r="O13" s="25"/>
    </row>
    <row r="14" spans="1:15" ht="15.75" x14ac:dyDescent="0.25">
      <c r="A14" s="9" t="s">
        <v>29</v>
      </c>
      <c r="B14" s="4">
        <v>11</v>
      </c>
      <c r="C14" s="4" t="s">
        <v>277</v>
      </c>
      <c r="D14" s="4" t="s">
        <v>294</v>
      </c>
      <c r="E14" s="4" t="s">
        <v>309</v>
      </c>
      <c r="F14" s="4" t="s">
        <v>315</v>
      </c>
      <c r="G14" s="16" t="s">
        <v>329</v>
      </c>
      <c r="H14" s="25"/>
      <c r="I14" s="25"/>
      <c r="J14" s="25"/>
      <c r="K14" s="25"/>
      <c r="L14" s="25"/>
      <c r="M14" s="25"/>
      <c r="N14" s="25"/>
      <c r="O14" s="25"/>
    </row>
    <row r="15" spans="1:15" ht="15.75" x14ac:dyDescent="0.25">
      <c r="A15" s="9" t="s">
        <v>34</v>
      </c>
      <c r="B15" s="4">
        <v>10</v>
      </c>
      <c r="C15" s="4" t="s">
        <v>288</v>
      </c>
      <c r="D15" s="4" t="s">
        <v>303</v>
      </c>
      <c r="E15" s="4" t="s">
        <v>112</v>
      </c>
      <c r="F15" s="4" t="s">
        <v>325</v>
      </c>
      <c r="G15" s="16" t="s">
        <v>341</v>
      </c>
      <c r="H15" s="25"/>
      <c r="I15" s="25"/>
      <c r="J15" s="25"/>
      <c r="K15" s="25"/>
      <c r="L15" s="25"/>
      <c r="M15" s="25"/>
      <c r="N15" s="25"/>
      <c r="O15" s="25"/>
    </row>
    <row r="16" spans="1:15" ht="15.75" x14ac:dyDescent="0.25">
      <c r="A16" s="9" t="s">
        <v>35</v>
      </c>
      <c r="B16" s="4">
        <v>6</v>
      </c>
      <c r="C16" s="4" t="s">
        <v>285</v>
      </c>
      <c r="D16" s="4" t="s">
        <v>302</v>
      </c>
      <c r="E16" s="4" t="s">
        <v>312</v>
      </c>
      <c r="F16" s="4" t="s">
        <v>323</v>
      </c>
      <c r="G16" s="16" t="s">
        <v>338</v>
      </c>
      <c r="H16" s="25"/>
      <c r="I16" s="25"/>
      <c r="J16" s="25"/>
      <c r="K16" s="25"/>
      <c r="L16" s="25"/>
      <c r="M16" s="25"/>
      <c r="N16" s="25"/>
      <c r="O16" s="25"/>
    </row>
    <row r="17" spans="1:15" ht="15.75" x14ac:dyDescent="0.25">
      <c r="A17" s="9" t="s">
        <v>38</v>
      </c>
      <c r="B17" s="4">
        <v>2</v>
      </c>
      <c r="C17" s="4" t="s">
        <v>289</v>
      </c>
      <c r="D17" s="4" t="s">
        <v>304</v>
      </c>
      <c r="E17" s="4" t="s">
        <v>313</v>
      </c>
      <c r="F17" s="4" t="s">
        <v>326</v>
      </c>
      <c r="G17" s="16" t="s">
        <v>343</v>
      </c>
      <c r="H17" s="25"/>
      <c r="I17" s="25"/>
      <c r="J17" s="25"/>
      <c r="K17" s="25"/>
      <c r="L17" s="25"/>
      <c r="M17" s="25"/>
      <c r="N17" s="25"/>
      <c r="O17" s="25"/>
    </row>
    <row r="18" spans="1:15" ht="15.75" x14ac:dyDescent="0.25">
      <c r="A18" s="9" t="s">
        <v>36</v>
      </c>
      <c r="B18" s="4">
        <v>2</v>
      </c>
      <c r="C18" s="4" t="s">
        <v>159</v>
      </c>
      <c r="D18" s="4" t="s">
        <v>301</v>
      </c>
      <c r="E18" s="4" t="s">
        <v>311</v>
      </c>
      <c r="F18" s="4" t="s">
        <v>231</v>
      </c>
      <c r="G18" s="16" t="s">
        <v>337</v>
      </c>
      <c r="H18" s="25"/>
      <c r="I18" s="25"/>
      <c r="J18" s="25"/>
      <c r="K18" s="25"/>
      <c r="L18" s="25"/>
      <c r="M18" s="25"/>
      <c r="N18" s="25"/>
      <c r="O18" s="25"/>
    </row>
    <row r="19" spans="1:15" ht="15.75" x14ac:dyDescent="0.25">
      <c r="A19" s="9" t="s">
        <v>157</v>
      </c>
      <c r="B19" s="4">
        <v>1</v>
      </c>
      <c r="C19" s="4" t="s">
        <v>292</v>
      </c>
      <c r="D19" s="4" t="s">
        <v>307</v>
      </c>
      <c r="E19" s="4" t="s">
        <v>307</v>
      </c>
      <c r="F19" s="4" t="s">
        <v>307</v>
      </c>
      <c r="G19" s="16" t="s">
        <v>346</v>
      </c>
      <c r="H19" s="25"/>
      <c r="I19" s="25"/>
      <c r="J19" s="25"/>
      <c r="K19" s="25"/>
      <c r="L19" s="25"/>
      <c r="M19" s="25"/>
      <c r="N19" s="25"/>
      <c r="O19" s="25"/>
    </row>
    <row r="20" spans="1:15" ht="15.75" x14ac:dyDescent="0.25">
      <c r="A20" s="9" t="s">
        <v>186</v>
      </c>
      <c r="B20" s="4">
        <v>1</v>
      </c>
      <c r="C20" s="4" t="s">
        <v>290</v>
      </c>
      <c r="D20" s="4" t="s">
        <v>305</v>
      </c>
      <c r="E20" s="4" t="s">
        <v>305</v>
      </c>
      <c r="F20" s="4" t="s">
        <v>305</v>
      </c>
      <c r="G20" s="16" t="s">
        <v>344</v>
      </c>
      <c r="H20" s="25"/>
      <c r="I20" s="25"/>
      <c r="J20" s="25"/>
      <c r="K20" s="25"/>
      <c r="L20" s="25"/>
      <c r="M20" s="25"/>
      <c r="N20" s="25"/>
      <c r="O20" s="25"/>
    </row>
    <row r="21" spans="1:15" ht="15.75" x14ac:dyDescent="0.25">
      <c r="A21" s="9" t="s">
        <v>40</v>
      </c>
      <c r="B21" s="4">
        <v>1</v>
      </c>
      <c r="C21" s="4" t="s">
        <v>291</v>
      </c>
      <c r="D21" s="4" t="s">
        <v>306</v>
      </c>
      <c r="E21" s="4" t="s">
        <v>306</v>
      </c>
      <c r="F21" s="4" t="s">
        <v>306</v>
      </c>
      <c r="G21" s="16" t="s">
        <v>345</v>
      </c>
      <c r="H21" s="25"/>
      <c r="I21" s="25"/>
      <c r="J21" s="25"/>
      <c r="K21" s="25"/>
      <c r="L21" s="25"/>
      <c r="M21" s="25"/>
      <c r="N21" s="25"/>
      <c r="O21" s="25"/>
    </row>
    <row r="22" spans="1:15" ht="16.5" thickBot="1" x14ac:dyDescent="0.3">
      <c r="A22" s="12" t="s">
        <v>39</v>
      </c>
      <c r="B22" s="17">
        <v>1</v>
      </c>
      <c r="C22" s="17" t="s">
        <v>167</v>
      </c>
      <c r="D22" s="17" t="s">
        <v>95</v>
      </c>
      <c r="E22" s="17" t="s">
        <v>95</v>
      </c>
      <c r="F22" s="17" t="s">
        <v>95</v>
      </c>
      <c r="G22" s="18" t="s">
        <v>342</v>
      </c>
      <c r="H22" s="25"/>
      <c r="I22" s="25"/>
      <c r="J22" s="25"/>
      <c r="K22" s="25"/>
      <c r="L22" s="25"/>
      <c r="M22" s="25"/>
      <c r="N22" s="25"/>
      <c r="O22" s="25"/>
    </row>
    <row r="26" spans="1:15" ht="15.75" x14ac:dyDescent="0.25">
      <c r="A26" s="36" t="s">
        <v>352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8" spans="1:15" ht="15.75" thickBot="1" x14ac:dyDescent="0.3"/>
    <row r="29" spans="1:15" ht="31.5" x14ac:dyDescent="0.25">
      <c r="A29" s="26" t="s">
        <v>60</v>
      </c>
      <c r="B29" s="27" t="s">
        <v>11</v>
      </c>
      <c r="C29" s="27" t="s">
        <v>61</v>
      </c>
      <c r="D29" s="27" t="s">
        <v>265</v>
      </c>
      <c r="E29" s="27" t="s">
        <v>133</v>
      </c>
      <c r="F29" s="27" t="s">
        <v>134</v>
      </c>
      <c r="G29" s="28" t="s">
        <v>181</v>
      </c>
    </row>
    <row r="30" spans="1:15" ht="15.75" x14ac:dyDescent="0.25">
      <c r="A30" s="9" t="s">
        <v>22</v>
      </c>
      <c r="B30" s="4">
        <v>959</v>
      </c>
      <c r="C30" s="4" t="s">
        <v>276</v>
      </c>
      <c r="D30" s="4" t="s">
        <v>224</v>
      </c>
      <c r="E30" s="4" t="s">
        <v>303</v>
      </c>
      <c r="F30" s="4" t="s">
        <v>227</v>
      </c>
      <c r="G30" s="16" t="s">
        <v>328</v>
      </c>
    </row>
    <row r="31" spans="1:15" ht="15.75" x14ac:dyDescent="0.25">
      <c r="A31" s="9" t="s">
        <v>25</v>
      </c>
      <c r="B31" s="4">
        <v>54</v>
      </c>
      <c r="C31" s="4" t="s">
        <v>275</v>
      </c>
      <c r="D31" s="4" t="s">
        <v>293</v>
      </c>
      <c r="E31" s="4" t="s">
        <v>308</v>
      </c>
      <c r="F31" s="4" t="s">
        <v>314</v>
      </c>
      <c r="G31" s="16" t="s">
        <v>327</v>
      </c>
    </row>
    <row r="32" spans="1:15" ht="15.75" x14ac:dyDescent="0.25">
      <c r="A32" s="9" t="s">
        <v>26</v>
      </c>
      <c r="B32" s="4">
        <v>41</v>
      </c>
      <c r="C32" s="4" t="s">
        <v>279</v>
      </c>
      <c r="D32" s="4" t="s">
        <v>223</v>
      </c>
      <c r="E32" s="4" t="s">
        <v>93</v>
      </c>
      <c r="F32" s="4" t="s">
        <v>317</v>
      </c>
      <c r="G32" s="16" t="s">
        <v>331</v>
      </c>
    </row>
    <row r="33" spans="1:7" ht="15.75" x14ac:dyDescent="0.25">
      <c r="A33" s="9" t="s">
        <v>27</v>
      </c>
      <c r="B33" s="4">
        <v>37</v>
      </c>
      <c r="C33" s="4" t="s">
        <v>281</v>
      </c>
      <c r="D33" s="4" t="s">
        <v>297</v>
      </c>
      <c r="E33" s="4" t="s">
        <v>303</v>
      </c>
      <c r="F33" s="4" t="s">
        <v>319</v>
      </c>
      <c r="G33" s="16" t="s">
        <v>333</v>
      </c>
    </row>
    <row r="34" spans="1:7" ht="15.75" x14ac:dyDescent="0.25">
      <c r="A34" s="9" t="s">
        <v>28</v>
      </c>
      <c r="B34" s="4">
        <v>22</v>
      </c>
      <c r="C34" s="4" t="s">
        <v>283</v>
      </c>
      <c r="D34" s="4" t="s">
        <v>299</v>
      </c>
      <c r="E34" s="4" t="s">
        <v>272</v>
      </c>
      <c r="F34" s="4" t="s">
        <v>321</v>
      </c>
      <c r="G34" s="16" t="s">
        <v>335</v>
      </c>
    </row>
    <row r="35" spans="1:7" ht="15.75" x14ac:dyDescent="0.25">
      <c r="A35" s="9" t="s">
        <v>31</v>
      </c>
      <c r="B35" s="4">
        <v>22</v>
      </c>
      <c r="C35" s="4" t="s">
        <v>284</v>
      </c>
      <c r="D35" s="4" t="s">
        <v>300</v>
      </c>
      <c r="E35" s="4" t="s">
        <v>272</v>
      </c>
      <c r="F35" s="4" t="s">
        <v>322</v>
      </c>
      <c r="G35" s="16" t="s">
        <v>336</v>
      </c>
    </row>
    <row r="36" spans="1:7" ht="15.75" x14ac:dyDescent="0.25">
      <c r="A36" s="9" t="s">
        <v>32</v>
      </c>
      <c r="B36" s="4">
        <v>21</v>
      </c>
      <c r="C36" s="4" t="s">
        <v>282</v>
      </c>
      <c r="D36" s="4" t="s">
        <v>298</v>
      </c>
      <c r="E36" s="4" t="s">
        <v>110</v>
      </c>
      <c r="F36" s="4" t="s">
        <v>320</v>
      </c>
      <c r="G36" s="16" t="s">
        <v>334</v>
      </c>
    </row>
    <row r="37" spans="1:7" ht="15.75" x14ac:dyDescent="0.25">
      <c r="A37" s="9" t="s">
        <v>24</v>
      </c>
      <c r="B37" s="4">
        <v>16</v>
      </c>
      <c r="C37" s="4" t="s">
        <v>280</v>
      </c>
      <c r="D37" s="4" t="s">
        <v>296</v>
      </c>
      <c r="E37" s="4" t="s">
        <v>235</v>
      </c>
      <c r="F37" s="4" t="s">
        <v>318</v>
      </c>
      <c r="G37" s="16" t="s">
        <v>332</v>
      </c>
    </row>
    <row r="38" spans="1:7" ht="15.75" x14ac:dyDescent="0.25">
      <c r="A38" s="9" t="s">
        <v>33</v>
      </c>
      <c r="B38" s="4">
        <v>15</v>
      </c>
      <c r="C38" s="4" t="s">
        <v>278</v>
      </c>
      <c r="D38" s="4" t="s">
        <v>295</v>
      </c>
      <c r="E38" s="4" t="s">
        <v>310</v>
      </c>
      <c r="F38" s="4" t="s">
        <v>316</v>
      </c>
      <c r="G38" s="16" t="s">
        <v>330</v>
      </c>
    </row>
    <row r="39" spans="1:7" ht="15.75" x14ac:dyDescent="0.25">
      <c r="A39" s="9" t="s">
        <v>29</v>
      </c>
      <c r="B39" s="4">
        <v>11</v>
      </c>
      <c r="C39" s="4" t="s">
        <v>277</v>
      </c>
      <c r="D39" s="4" t="s">
        <v>294</v>
      </c>
      <c r="E39" s="4" t="s">
        <v>309</v>
      </c>
      <c r="F39" s="4" t="s">
        <v>315</v>
      </c>
      <c r="G39" s="16" t="s">
        <v>329</v>
      </c>
    </row>
    <row r="40" spans="1:7" ht="15.75" x14ac:dyDescent="0.25">
      <c r="A40" s="9" t="s">
        <v>35</v>
      </c>
      <c r="B40" s="4">
        <v>6</v>
      </c>
      <c r="C40" s="4" t="s">
        <v>285</v>
      </c>
      <c r="D40" s="4" t="s">
        <v>302</v>
      </c>
      <c r="E40" s="4" t="s">
        <v>312</v>
      </c>
      <c r="F40" s="4" t="s">
        <v>323</v>
      </c>
      <c r="G40" s="16" t="s">
        <v>338</v>
      </c>
    </row>
    <row r="41" spans="1:7" ht="15.75" x14ac:dyDescent="0.25">
      <c r="A41" s="9" t="s">
        <v>36</v>
      </c>
      <c r="B41" s="4">
        <v>2</v>
      </c>
      <c r="C41" s="4" t="s">
        <v>159</v>
      </c>
      <c r="D41" s="4" t="s">
        <v>301</v>
      </c>
      <c r="E41" s="4" t="s">
        <v>311</v>
      </c>
      <c r="F41" s="4" t="s">
        <v>231</v>
      </c>
      <c r="G41" s="16" t="s">
        <v>337</v>
      </c>
    </row>
    <row r="42" spans="1:7" ht="15.75" x14ac:dyDescent="0.25">
      <c r="A42" s="9" t="s">
        <v>38</v>
      </c>
      <c r="B42" s="4">
        <v>2</v>
      </c>
      <c r="C42" s="4" t="s">
        <v>289</v>
      </c>
      <c r="D42" s="4" t="s">
        <v>304</v>
      </c>
      <c r="E42" s="4" t="s">
        <v>313</v>
      </c>
      <c r="F42" s="4" t="s">
        <v>326</v>
      </c>
      <c r="G42" s="16" t="s">
        <v>343</v>
      </c>
    </row>
    <row r="43" spans="1:7" ht="15.75" x14ac:dyDescent="0.25">
      <c r="A43" s="9" t="s">
        <v>39</v>
      </c>
      <c r="B43" s="4">
        <v>1</v>
      </c>
      <c r="C43" s="4" t="s">
        <v>167</v>
      </c>
      <c r="D43" s="4" t="s">
        <v>95</v>
      </c>
      <c r="E43" s="4" t="s">
        <v>95</v>
      </c>
      <c r="F43" s="4" t="s">
        <v>95</v>
      </c>
      <c r="G43" s="16" t="s">
        <v>342</v>
      </c>
    </row>
    <row r="44" spans="1:7" ht="15.75" x14ac:dyDescent="0.25">
      <c r="A44" s="9" t="s">
        <v>186</v>
      </c>
      <c r="B44" s="4">
        <v>1</v>
      </c>
      <c r="C44" s="4" t="s">
        <v>290</v>
      </c>
      <c r="D44" s="4" t="s">
        <v>305</v>
      </c>
      <c r="E44" s="4" t="s">
        <v>305</v>
      </c>
      <c r="F44" s="4" t="s">
        <v>305</v>
      </c>
      <c r="G44" s="16" t="s">
        <v>344</v>
      </c>
    </row>
    <row r="45" spans="1:7" ht="15.75" x14ac:dyDescent="0.25">
      <c r="A45" s="9" t="s">
        <v>40</v>
      </c>
      <c r="B45" s="4">
        <v>1</v>
      </c>
      <c r="C45" s="4" t="s">
        <v>291</v>
      </c>
      <c r="D45" s="4" t="s">
        <v>306</v>
      </c>
      <c r="E45" s="4" t="s">
        <v>306</v>
      </c>
      <c r="F45" s="4" t="s">
        <v>306</v>
      </c>
      <c r="G45" s="16" t="s">
        <v>345</v>
      </c>
    </row>
    <row r="46" spans="1:7" ht="15.75" x14ac:dyDescent="0.25">
      <c r="A46" s="9" t="s">
        <v>157</v>
      </c>
      <c r="B46" s="4">
        <v>1</v>
      </c>
      <c r="C46" s="4" t="s">
        <v>292</v>
      </c>
      <c r="D46" s="4" t="s">
        <v>307</v>
      </c>
      <c r="E46" s="4" t="s">
        <v>307</v>
      </c>
      <c r="F46" s="4" t="s">
        <v>307</v>
      </c>
      <c r="G46" s="16" t="s">
        <v>346</v>
      </c>
    </row>
    <row r="47" spans="1:7" ht="15.75" x14ac:dyDescent="0.25">
      <c r="A47" s="9" t="s">
        <v>158</v>
      </c>
      <c r="B47" s="4">
        <v>1</v>
      </c>
      <c r="C47" s="4" t="s">
        <v>347</v>
      </c>
      <c r="D47" s="4" t="s">
        <v>308</v>
      </c>
      <c r="E47" s="4" t="s">
        <v>308</v>
      </c>
      <c r="F47" s="4" t="s">
        <v>308</v>
      </c>
      <c r="G47" s="16" t="s">
        <v>350</v>
      </c>
    </row>
    <row r="48" spans="1:7" ht="15.75" x14ac:dyDescent="0.25">
      <c r="A48" s="9" t="s">
        <v>185</v>
      </c>
      <c r="B48" s="4">
        <v>1</v>
      </c>
      <c r="C48" s="4" t="s">
        <v>348</v>
      </c>
      <c r="D48" s="4" t="s">
        <v>300</v>
      </c>
      <c r="E48" s="4" t="s">
        <v>300</v>
      </c>
      <c r="F48" s="4" t="s">
        <v>300</v>
      </c>
      <c r="G48" s="16" t="s">
        <v>351</v>
      </c>
    </row>
    <row r="49" spans="1:7" ht="16.5" thickBot="1" x14ac:dyDescent="0.3">
      <c r="A49" s="12" t="s">
        <v>41</v>
      </c>
      <c r="B49" s="17">
        <v>1</v>
      </c>
      <c r="C49" s="17" t="s">
        <v>349</v>
      </c>
      <c r="D49" s="17" t="s">
        <v>114</v>
      </c>
      <c r="E49" s="17" t="s">
        <v>114</v>
      </c>
      <c r="F49" s="17" t="s">
        <v>114</v>
      </c>
      <c r="G49" s="18" t="s">
        <v>351</v>
      </c>
    </row>
  </sheetData>
  <sortState ref="A3:G22">
    <sortCondition descending="1" ref="B3:B22"/>
  </sortState>
  <mergeCells count="2">
    <mergeCell ref="A1:O1"/>
    <mergeCell ref="A26:O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O34"/>
  <sheetViews>
    <sheetView tabSelected="1" workbookViewId="0">
      <selection activeCell="E10" sqref="E10:K13"/>
    </sheetView>
  </sheetViews>
  <sheetFormatPr defaultRowHeight="15" x14ac:dyDescent="0.25"/>
  <cols>
    <col min="5" max="5" width="21.28515625" customWidth="1"/>
    <col min="6" max="6" width="7.42578125" bestFit="1" customWidth="1"/>
    <col min="7" max="7" width="6.28515625" bestFit="1" customWidth="1"/>
    <col min="8" max="8" width="8.85546875" customWidth="1"/>
    <col min="9" max="9" width="15" bestFit="1" customWidth="1"/>
    <col min="10" max="10" width="15.28515625" customWidth="1"/>
    <col min="11" max="11" width="16.140625" customWidth="1"/>
  </cols>
  <sheetData>
    <row r="9" spans="5:11" ht="15.75" thickBot="1" x14ac:dyDescent="0.3"/>
    <row r="10" spans="5:11" ht="31.5" customHeight="1" x14ac:dyDescent="0.25">
      <c r="E10" s="26" t="s">
        <v>367</v>
      </c>
      <c r="F10" s="37" t="s">
        <v>61</v>
      </c>
      <c r="G10" s="37"/>
      <c r="H10" s="27" t="s">
        <v>265</v>
      </c>
      <c r="I10" s="27" t="s">
        <v>133</v>
      </c>
      <c r="J10" s="27" t="s">
        <v>134</v>
      </c>
      <c r="K10" s="28" t="s">
        <v>181</v>
      </c>
    </row>
    <row r="11" spans="5:11" ht="31.5" x14ac:dyDescent="0.25">
      <c r="E11" s="39" t="s">
        <v>363</v>
      </c>
      <c r="F11" s="29" t="s">
        <v>62</v>
      </c>
      <c r="G11" s="43">
        <f>G17/$G$17</f>
        <v>1</v>
      </c>
      <c r="H11" s="29" t="s">
        <v>82</v>
      </c>
      <c r="I11" s="29" t="s">
        <v>176</v>
      </c>
      <c r="J11" s="29" t="s">
        <v>117</v>
      </c>
      <c r="K11" s="30" t="s">
        <v>135</v>
      </c>
    </row>
    <row r="12" spans="5:11" ht="31.5" x14ac:dyDescent="0.25">
      <c r="E12" s="39" t="s">
        <v>364</v>
      </c>
      <c r="F12" s="4" t="s">
        <v>276</v>
      </c>
      <c r="G12" s="43">
        <f>G18/$G$17</f>
        <v>8.3288288288288284E-2</v>
      </c>
      <c r="H12" s="4" t="s">
        <v>224</v>
      </c>
      <c r="I12" s="4" t="s">
        <v>303</v>
      </c>
      <c r="J12" s="4" t="s">
        <v>227</v>
      </c>
      <c r="K12" s="16" t="s">
        <v>328</v>
      </c>
    </row>
    <row r="13" spans="5:11" ht="32.25" thickBot="1" x14ac:dyDescent="0.3">
      <c r="E13" s="41" t="s">
        <v>365</v>
      </c>
      <c r="F13" s="17" t="s">
        <v>273</v>
      </c>
      <c r="G13" s="44">
        <f>G19/$G$17</f>
        <v>1.0585585585585587E-2</v>
      </c>
      <c r="H13" s="17" t="s">
        <v>271</v>
      </c>
      <c r="I13" s="17" t="s">
        <v>235</v>
      </c>
      <c r="J13" s="17" t="s">
        <v>269</v>
      </c>
      <c r="K13" s="18" t="s">
        <v>267</v>
      </c>
    </row>
    <row r="17" spans="7:7" x14ac:dyDescent="0.25">
      <c r="G17">
        <f>3*60+42</f>
        <v>222</v>
      </c>
    </row>
    <row r="18" spans="7:7" x14ac:dyDescent="0.25">
      <c r="G18" s="33">
        <v>18.489999999999998</v>
      </c>
    </row>
    <row r="19" spans="7:7" x14ac:dyDescent="0.25">
      <c r="G19" s="33">
        <v>2.35</v>
      </c>
    </row>
    <row r="33" spans="11:15" ht="15.75" thickBot="1" x14ac:dyDescent="0.3"/>
    <row r="34" spans="11:15" ht="15.75" x14ac:dyDescent="0.25">
      <c r="K34" s="27"/>
      <c r="L34" s="27"/>
      <c r="M34" s="27"/>
      <c r="N34" s="27"/>
      <c r="O34" s="28"/>
    </row>
  </sheetData>
  <mergeCells count="1">
    <mergeCell ref="F10:G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19"/>
  <sheetViews>
    <sheetView topLeftCell="A4" workbookViewId="0">
      <selection activeCell="E10" sqref="E10:K13"/>
    </sheetView>
  </sheetViews>
  <sheetFormatPr defaultRowHeight="15" x14ac:dyDescent="0.25"/>
  <cols>
    <col min="5" max="5" width="21" customWidth="1"/>
    <col min="6" max="6" width="7.42578125" bestFit="1" customWidth="1"/>
    <col min="7" max="7" width="9.140625" bestFit="1" customWidth="1"/>
    <col min="8" max="8" width="11" customWidth="1"/>
    <col min="9" max="9" width="16.140625" customWidth="1"/>
    <col min="10" max="10" width="16.5703125" customWidth="1"/>
    <col min="11" max="11" width="16.140625" customWidth="1"/>
  </cols>
  <sheetData>
    <row r="9" spans="5:11" ht="15.75" thickBot="1" x14ac:dyDescent="0.3"/>
    <row r="10" spans="5:11" ht="31.5" x14ac:dyDescent="0.25">
      <c r="E10" s="38" t="s">
        <v>366</v>
      </c>
      <c r="F10" s="37" t="s">
        <v>61</v>
      </c>
      <c r="G10" s="37"/>
      <c r="H10" s="27" t="s">
        <v>265</v>
      </c>
      <c r="I10" s="27" t="s">
        <v>133</v>
      </c>
      <c r="J10" s="27" t="s">
        <v>134</v>
      </c>
      <c r="K10" s="28" t="s">
        <v>181</v>
      </c>
    </row>
    <row r="11" spans="5:11" ht="31.5" x14ac:dyDescent="0.25">
      <c r="E11" s="39" t="s">
        <v>363</v>
      </c>
      <c r="F11" s="4" t="s">
        <v>63</v>
      </c>
      <c r="G11" s="40">
        <f>G17/$G$17</f>
        <v>1</v>
      </c>
      <c r="H11" s="4" t="s">
        <v>83</v>
      </c>
      <c r="I11" s="4" t="s">
        <v>103</v>
      </c>
      <c r="J11" s="4" t="s">
        <v>118</v>
      </c>
      <c r="K11" s="16" t="s">
        <v>136</v>
      </c>
    </row>
    <row r="12" spans="5:11" ht="31.5" x14ac:dyDescent="0.25">
      <c r="E12" s="39" t="s">
        <v>364</v>
      </c>
      <c r="F12" s="4" t="s">
        <v>275</v>
      </c>
      <c r="G12" s="40">
        <f>G18/$G$17</f>
        <v>0.46689189189189184</v>
      </c>
      <c r="H12" s="4" t="s">
        <v>293</v>
      </c>
      <c r="I12" s="4" t="s">
        <v>308</v>
      </c>
      <c r="J12" s="4" t="s">
        <v>314</v>
      </c>
      <c r="K12" s="16" t="s">
        <v>327</v>
      </c>
    </row>
    <row r="13" spans="5:11" ht="32.25" thickBot="1" x14ac:dyDescent="0.3">
      <c r="E13" s="41" t="s">
        <v>365</v>
      </c>
      <c r="F13" s="17" t="s">
        <v>206</v>
      </c>
      <c r="G13" s="42">
        <f>G19/$G$17</f>
        <v>7.4054054054054057E-3</v>
      </c>
      <c r="H13" s="17" t="s">
        <v>225</v>
      </c>
      <c r="I13" s="17" t="s">
        <v>235</v>
      </c>
      <c r="J13" s="17" t="s">
        <v>245</v>
      </c>
      <c r="K13" s="18" t="s">
        <v>264</v>
      </c>
    </row>
    <row r="17" spans="7:7" x14ac:dyDescent="0.25">
      <c r="G17">
        <f>1*60+14</f>
        <v>74</v>
      </c>
    </row>
    <row r="18" spans="7:7" x14ac:dyDescent="0.25">
      <c r="G18" s="33">
        <v>34.549999999999997</v>
      </c>
    </row>
    <row r="19" spans="7:7" x14ac:dyDescent="0.25">
      <c r="G19" s="33">
        <v>0.54800000000000004</v>
      </c>
    </row>
  </sheetData>
  <mergeCells count="1">
    <mergeCell ref="F10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инф.об.анализе</vt:lpstr>
      <vt:lpstr>распред.запр.по.часам</vt:lpstr>
      <vt:lpstr>общ.инфа.о.запросах</vt:lpstr>
      <vt:lpstr>Контроллеры</vt:lpstr>
      <vt:lpstr>Представления</vt:lpstr>
      <vt:lpstr>БД</vt:lpstr>
      <vt:lpstr>recive</vt:lpstr>
      <vt:lpstr>charts_controller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2017-04-17T07:18:56Z</dcterms:modified>
</cp:coreProperties>
</file>