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252" windowWidth="9720" windowHeight="5880" tabRatio="858"/>
  </bookViews>
  <sheets>
    <sheet name="Franchisee Order Form - Bedding" sheetId="19" r:id="rId1"/>
    <sheet name="Franchisee - Housewares Order" sheetId="20" r:id="rId2"/>
    <sheet name="Bathroom Towels &amp; Accessories" sheetId="24" r:id="rId3"/>
    <sheet name="Electronics Order Form" sheetId="21" r:id="rId4"/>
    <sheet name="Franchisee - Amenities Order" sheetId="22" r:id="rId5"/>
  </sheets>
  <definedNames>
    <definedName name="_xlnm._FilterDatabase" localSheetId="0" hidden="1">'Franchisee Order Form - Bedding'!$A$20:$C$49</definedName>
    <definedName name="_xlnm.Print_Area" localSheetId="2">'Bathroom Towels &amp; Accessories'!$A$1:$K$32</definedName>
    <definedName name="_xlnm.Print_Area" localSheetId="3">'Electronics Order Form'!$A$1:$J$29</definedName>
    <definedName name="_xlnm.Print_Area" localSheetId="0">'Franchisee Order Form - Bedding'!$A$2:$K$50</definedName>
    <definedName name="_xlnm.Print_Titles" localSheetId="2">'Bathroom Towels &amp; Accessories'!$20:$20</definedName>
    <definedName name="_xlnm.Print_Titles" localSheetId="3">'Electronics Order Form'!$20:$20</definedName>
    <definedName name="_xlnm.Print_Titles" localSheetId="4">'Franchisee - Amenities Order'!$20:$20</definedName>
    <definedName name="_xlnm.Print_Titles" localSheetId="1">'Franchisee - Housewares Order'!$20:$20</definedName>
    <definedName name="_xlnm.Print_Titles" localSheetId="0">'Franchisee Order Form - Bedding'!$20:$20</definedName>
  </definedNames>
  <calcPr calcId="125725"/>
</workbook>
</file>

<file path=xl/calcChain.xml><?xml version="1.0" encoding="utf-8"?>
<calcChain xmlns="http://schemas.openxmlformats.org/spreadsheetml/2006/main">
  <c r="F49" i="1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124" i="20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23"/>
  <c r="F50" i="19" l="1"/>
  <c r="F31" i="24"/>
  <c r="F30"/>
  <c r="F29"/>
  <c r="F28"/>
  <c r="F27"/>
  <c r="F26"/>
  <c r="F25"/>
  <c r="F24"/>
  <c r="F23"/>
  <c r="F22"/>
  <c r="F21"/>
  <c r="F29" i="22"/>
  <c r="F28" i="21"/>
  <c r="F27"/>
  <c r="F26"/>
  <c r="F25"/>
  <c r="F24"/>
  <c r="F23"/>
  <c r="F22"/>
  <c r="F21"/>
  <c r="F22" i="22"/>
  <c r="F23"/>
  <c r="F24"/>
  <c r="F25"/>
  <c r="F26"/>
  <c r="F27"/>
  <c r="F28"/>
  <c r="F30"/>
  <c r="F31"/>
  <c r="F32"/>
  <c r="F33"/>
  <c r="F34"/>
  <c r="F21"/>
  <c r="F22" i="20"/>
  <c r="F146" s="1"/>
  <c r="F21"/>
  <c r="F32" i="24" l="1"/>
  <c r="F29" i="21"/>
  <c r="F35" i="22"/>
</calcChain>
</file>

<file path=xl/comments1.xml><?xml version="1.0" encoding="utf-8"?>
<comments xmlns="http://schemas.openxmlformats.org/spreadsheetml/2006/main">
  <authors>
    <author>apetre</author>
  </authors>
  <commentList>
    <comment ref="C87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50 pair then order 100 each.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10 pair then order 20 each.</t>
        </r>
      </text>
    </comment>
  </commentList>
</comments>
</file>

<file path=xl/sharedStrings.xml><?xml version="1.0" encoding="utf-8"?>
<sst xmlns="http://schemas.openxmlformats.org/spreadsheetml/2006/main" count="527" uniqueCount="290">
  <si>
    <t>Case = 60 Each</t>
  </si>
  <si>
    <t>Sheet, King Flat, White Thread, Signature, White, 116" W x 119" L,
T250, 60/40 Cotton/Polyester Blend, Stripe: 4MM, 39.25/LB/DZ</t>
  </si>
  <si>
    <t xml:space="preserve">Pillow, King, Signature, Micro Denier, 20" x 37", Weight 33 OZ, Ticking 60/40 Cotton/Polyester, 233 Threads per Square Inch, Double Reinforced Edges, 
Fill-Polyester Micro Fiber Synthetic Down Alternative Fiber, Hypo-allergenic and Machine Washable.
</t>
  </si>
  <si>
    <t>Pillow, Down Around, Standard, Signature, 20" x 27", Weight 27 OZ, Ticking - 100% Cotton, 233 Threads per Square Inch, Double Reinforced Edges, Fill-Inner Chamber - 24 OZ White Goose Feather, Outer Chamber - 5 OZ White Goose Feather, Hypo-allergenic and Machine Washable.</t>
  </si>
  <si>
    <t>OAKWOOD ITEM NUMBER</t>
  </si>
  <si>
    <t>Case = 24 Each</t>
  </si>
  <si>
    <t>Case = 12 Each</t>
  </si>
  <si>
    <t xml:space="preserve">Duvet Cover, Queen, Signature </t>
  </si>
  <si>
    <t xml:space="preserve">Dust Ruffle, Queen, Signature </t>
  </si>
  <si>
    <t xml:space="preserve">Duvet Cover, King, Signature </t>
  </si>
  <si>
    <t xml:space="preserve">Dust Ruffle, King, Signature </t>
  </si>
  <si>
    <t xml:space="preserve">Duvet Cover, Twin, Signature </t>
  </si>
  <si>
    <t xml:space="preserve">Dust Ruffle, Twin, Signature </t>
  </si>
  <si>
    <t>Case = 10 Each</t>
  </si>
  <si>
    <t>Case = 4 Each</t>
  </si>
  <si>
    <t>Blanket, King, Signature with Chocolate 19-1217 TC Piping, 108" W x 96" L, 40 OZ, 100% Microfiber, 180 Thread Count, Construction: Double Needle Top Stitch, Self Piping, Colored ID Stitching, 8" Quilted Box, Fill: .78 Denier Blown Polyester Fiber, Highly Siliconized</t>
  </si>
  <si>
    <t>Case = 2 Each</t>
  </si>
  <si>
    <t>Case = 72 Each</t>
  </si>
  <si>
    <t>Case = 9 Each</t>
  </si>
  <si>
    <t>Case = 8 Each</t>
  </si>
  <si>
    <t>Case = 7 Each</t>
  </si>
  <si>
    <t>Insert, Duvet, King, Signature 
106" W x 95" L, 6 OZ/SQ YD, 48 OZ, 100% Polyester Microfiber, White</t>
  </si>
  <si>
    <t>Insert, Duvet, Twin, Signature
70" W x 95" L, 6 OZ/SQ YD, 31 OZ, 100% Polyester Microfiber, White</t>
  </si>
  <si>
    <t>Pillow Protector, Standard Size, 20" W x 26" L, T180, 60/40 Cotton/Polyester Blend, Plain White with Nylon Zipper, 2.5 LB/DZ</t>
  </si>
  <si>
    <t>Pillow Protector, King Size , 20" W x 36" L, T180, 60/40 Cotton/Polyester Blend, Plain White with Nylon Zipper, 3.33 LB/DZ</t>
  </si>
  <si>
    <t>Super Topper, Queen, Signature
60" W x 80" L, 100% Cotton, T180, 14" 28 OZ, 10 LB EA, White, Reversible</t>
  </si>
  <si>
    <t>Insert, Duvet, Queen, Signature
90" W x 95" L, 6 OZ/SQ YD, 40 OZ, 100% Polyester Microfiber, White</t>
  </si>
  <si>
    <t>Sheet, Queen, Fitted , Gold Thread, Signature, White 60" W x 80" L x 12" Pocket, T250, 60/40 Cotton/Polyester Blend, Stripe: 4MM, 23.0 LB/DZ.</t>
  </si>
  <si>
    <t>Super Topper, King , Signature
78" W x 80" L, 14", T200, 50/50 Polyester/Cotton Blend, 28 OZ, 13.50 LB/DZ, White, Reversible</t>
  </si>
  <si>
    <t>Sheet, King Fitted, Light Blue Thread, Signature, White, 78" W x 80" x 12" Pocket, T250, 60/40 Cotton/Polyester Blend, Stripe: 4MM, 28.50 LB/DZ</t>
  </si>
  <si>
    <t>Super Topper, Twin, Signature
39" W x 80" L, 12", 28 OZ, 7.25/LB EA, 50/50 Polyester/Cotton Blend, T200, White</t>
  </si>
  <si>
    <t>Sheet, Twin Fitted, Navy Blue Thread, Signature, White, 39" W x 80" L x 12" Pocket, T250, 60/40 Cotton/Polyester Blend, Stripe: 4MM, 18.0 LB/DZ</t>
  </si>
  <si>
    <t>Blanket, Queen, Signature with White Piping, 88" W x 96" L, 35 OZ, Fabric: 100% Microfiber, 180 Thread Count, Construction: Double Needle Top Stitch, Self Piping, Colored ID Stitching, 8" Quilted Box, Fill: .78 Denier Blown Polyester Fiber, Highly Siliconized</t>
  </si>
  <si>
    <t>Blanket, Twin, Signature with Tan/Gold 15-1225 TC Piping, 66" W x 96" L, 30 OZ, 100% Microfiber, 180 Thread Count, Construction: Double Needle Top Stitch, Self Piping, Colored ID Stitching, 8" Quilted Box, Fill: .78 Denier Blown Polyester Fiber, Highly Siliconized</t>
  </si>
  <si>
    <t>Date:</t>
  </si>
  <si>
    <t>STREET</t>
  </si>
  <si>
    <t>CITY</t>
  </si>
  <si>
    <t>STATE</t>
  </si>
  <si>
    <t>ZIP CODE</t>
  </si>
  <si>
    <t>PHONE NUMBER:</t>
  </si>
  <si>
    <t>PRODUCT DESCRIPTION</t>
  </si>
  <si>
    <t xml:space="preserve"> </t>
  </si>
  <si>
    <t>Sheet, Queen Flat, White Thread, Signature, White, 102" W x 119" L, T250, 60/40 Cotton/Polyester Blend, Stripe: 4MM, 34.75/LB/DZ</t>
  </si>
  <si>
    <t>Sheet, Twin Flat, White Thread, Signature, White, 66" W x 103" L,
T250, 60/40 Cotton/Polyester Blend, Stripe: 4MM, 19.25 LB/DZ</t>
  </si>
  <si>
    <r>
      <t xml:space="preserve">CASE PACK &amp; MINIMUM ORDER QUANTITY 
</t>
    </r>
    <r>
      <rPr>
        <b/>
        <sz val="8.5"/>
        <color rgb="FF002060"/>
        <rFont val="MS Sans Serif"/>
        <family val="2"/>
      </rPr>
      <t>PLEASE ORDER IN EQUAL CASE PACK QUANTITIES</t>
    </r>
  </si>
  <si>
    <t>TOTAL COST INCLUDING TAX &amp; FREIGHT</t>
  </si>
  <si>
    <t>QUANTITY NEEDED (EACH)</t>
  </si>
  <si>
    <t xml:space="preserve">TOTAL COST </t>
  </si>
  <si>
    <t>ORDER TOTAL</t>
  </si>
  <si>
    <t>Franchise Name:</t>
  </si>
  <si>
    <t>Person Placing the Order:</t>
  </si>
  <si>
    <t>Scarf, Bed, Chenille Revival, Tuxedo Color, Queen Size, 
52 " x 86", ExecuStay</t>
  </si>
  <si>
    <t>Scarf, Bed, Chenille Revival, Tuxedo Color, King Size,  
52 " x 96", ExecuStay</t>
  </si>
  <si>
    <t>Pillow Case, King , White, Signature,  White Thread, 
22" W x 42" L, T250, 60/40 Cotton/Polyester Blend, Stripe: 4MM, 5.67 LB/DZ</t>
  </si>
  <si>
    <t>Pillow Case, Standard, Signature, White, White Thread, 
22" W x 35" L, T250, 60/40 Cotton/Polyester Blend, Stripe: 4MM, 4.58 LB/DZ</t>
  </si>
  <si>
    <r>
      <rPr>
        <b/>
        <sz val="10"/>
        <color indexed="8"/>
        <rFont val="Arial"/>
        <family val="2"/>
      </rPr>
      <t xml:space="preserve">    </t>
    </r>
    <r>
      <rPr>
        <b/>
        <u/>
        <sz val="10"/>
        <color indexed="8"/>
        <rFont val="Arial"/>
        <family val="2"/>
      </rPr>
      <t>East Coast &amp; States East of Chicago Submit Orders To</t>
    </r>
  </si>
  <si>
    <r>
      <t xml:space="preserve">    </t>
    </r>
    <r>
      <rPr>
        <b/>
        <u/>
        <sz val="10"/>
        <rFont val="Arial"/>
        <family val="2"/>
      </rPr>
      <t>West Coast &amp; States West of Chicago Submit Orders To</t>
    </r>
  </si>
  <si>
    <t xml:space="preserve">    Please direct all questions to Amy Petre, Director of Purchasing </t>
  </si>
  <si>
    <r>
      <t xml:space="preserve">    at </t>
    </r>
    <r>
      <rPr>
        <b/>
        <sz val="10"/>
        <color rgb="FF0070C0"/>
        <rFont val="Arial"/>
        <family val="2"/>
      </rPr>
      <t xml:space="preserve">apetre@oakwood.com </t>
    </r>
    <r>
      <rPr>
        <sz val="10"/>
        <rFont val="Arial"/>
        <family val="2"/>
      </rPr>
      <t>or via phone at (714) 849-2065.</t>
    </r>
  </si>
  <si>
    <r>
      <t xml:space="preserve">    C/O Mr. Pat Ferguson at </t>
    </r>
    <r>
      <rPr>
        <b/>
        <sz val="10"/>
        <color rgb="FF0070C0"/>
        <rFont val="Arial"/>
        <family val="2"/>
      </rPr>
      <t>pferguson@oakwood.com</t>
    </r>
  </si>
  <si>
    <r>
      <t xml:space="preserve">    C/O Mr. Nick Palyvos at </t>
    </r>
    <r>
      <rPr>
        <b/>
        <sz val="10"/>
        <color rgb="FF0070C0"/>
        <rFont val="Arial"/>
        <family val="2"/>
      </rPr>
      <t>npalyvos@oakwood.com</t>
    </r>
  </si>
  <si>
    <t xml:space="preserve">  Common Stock location with a copy to Amy Petre at apetre@oakwood.com.</t>
  </si>
  <si>
    <t xml:space="preserve">    (2034) East Coast Common Stock / Phone: (703) 922-0550</t>
  </si>
  <si>
    <t xml:space="preserve">    (2035) West Coast Common Stock / Phone: (714) 849-2085</t>
  </si>
  <si>
    <r>
      <t xml:space="preserve">Case = 25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</si>
  <si>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r>
      <t xml:space="preserve">Case = 20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</si>
  <si>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t>SHIP TO:</t>
  </si>
  <si>
    <t>Bill To Address if different than the Ship To Address:</t>
  </si>
  <si>
    <t>Purchase Order Number (If Applicable):</t>
  </si>
  <si>
    <t>Napkin, Peebles Collection, Chocolate Color, Poly/Cotton</t>
  </si>
  <si>
    <t xml:space="preserve">Placemats, Longport Collection, Tobacco Color, Vinyl
</t>
  </si>
  <si>
    <t>Case = 144 Each</t>
  </si>
  <si>
    <t>Case = 100</t>
  </si>
  <si>
    <t>Soft Scrub Liquid Dish Soap, 2 OZ Bottle</t>
  </si>
  <si>
    <t>Case = 144 Bottles</t>
  </si>
  <si>
    <t>Soft Scrub Dishwasher Detergent, 1 OZ Packet</t>
  </si>
  <si>
    <t>Case = 200 Packets</t>
  </si>
  <si>
    <t>40" &amp; 42" LED TV</t>
  </si>
  <si>
    <t>Each</t>
  </si>
  <si>
    <t>32" LCD TV</t>
  </si>
  <si>
    <t>24" LED TV</t>
  </si>
  <si>
    <t>DVD Player, RCA (Without Cable)
Need to order 0469 cable with this item</t>
  </si>
  <si>
    <t>Microwave, Sharp, White Color, 1.1 Cubic Foot, 1000 Watts</t>
  </si>
  <si>
    <t>Audio System, RCA w/iPod &amp; iPhone  Docking (Black/Silver Color)</t>
  </si>
  <si>
    <t xml:space="preserve">Universal Remote Control, RCA </t>
  </si>
  <si>
    <t>Case = 6 Each</t>
  </si>
  <si>
    <t>Cable, HDMI, 6 FT, 1.4, CL3 Rated, UL</t>
  </si>
  <si>
    <t>Clock Radio, Sony  Dream Machine White Color , ICF-C318</t>
  </si>
  <si>
    <t>Case = 5 Each</t>
  </si>
  <si>
    <t xml:space="preserve">Shampoo, Bath &amp; Body Works Rainkissed Leaves, 2 oz </t>
  </si>
  <si>
    <t>Conditioner, Bath &amp; Body Works Conditioner, Rainkissed Leaves, 2 oz</t>
  </si>
  <si>
    <t>Soap, Bath, Rainkissed Leaves, 2 oz.</t>
  </si>
  <si>
    <t>Case = 200 Each</t>
  </si>
  <si>
    <t>Soap, Face, Coconut Lime Verbena, 1.5 oz.</t>
  </si>
  <si>
    <t>Case = 300 Each</t>
  </si>
  <si>
    <t>Ozone Machine, QT Thunder-24</t>
  </si>
  <si>
    <t>Bed, Roll-A-Way , W/ 39" Fiber Mattress</t>
  </si>
  <si>
    <t>Roll-A-Way Inserts</t>
  </si>
  <si>
    <t>Roll-A-Way Wheels</t>
  </si>
  <si>
    <t>Roll-A-Way Mattress, 39" Fiber</t>
  </si>
  <si>
    <t xml:space="preserve">Crib, Full Size, Fixed Sides, Natural Wood, 54" L x 30.4" W x 36.25" H. 3" Thick Professional Series Foam Mattress included.  
</t>
  </si>
  <si>
    <t>Sheet, Crib, Fitted, Full Size, 28" x 52", White Color, Riegel - Mfg.</t>
  </si>
  <si>
    <t>Bumper  Guard, Crib, Full Size, 9" x 156", Aqua Color, Riegel -Mfg.</t>
  </si>
  <si>
    <t>Blanket, Crib, Full Size, 35" x 50", 100% Cotton,  White Color, Riegel - Mfg.</t>
  </si>
  <si>
    <t xml:space="preserve">Sponge/Scrubber Combo, Yellow Cellulose Sponge with White Scrubber,  </t>
  </si>
  <si>
    <t xml:space="preserve">Case = 250 Each
</t>
  </si>
  <si>
    <t>Hot Cups,  Wolfgang Puck Logo, 12 oz.</t>
  </si>
  <si>
    <t>Case = 1000 Each</t>
  </si>
  <si>
    <t>Hot Cup Lids, Wolfgang Puck, Black Color for 12 oz. Hot Cup</t>
  </si>
  <si>
    <t>Tea, Bigelow, Earl Grey</t>
  </si>
  <si>
    <t>Case = 168 Each</t>
  </si>
  <si>
    <t>Case = 150 Packs</t>
  </si>
  <si>
    <t>Coffee, Wolfgang Puck, Regular, 0.5 OZ</t>
  </si>
  <si>
    <t>Coffee, Wolfgang Puck, Decaffeinated, 0.5 OZ</t>
  </si>
  <si>
    <t>Condiment Pack, Wolfgang Puck Includes: 2 Regular Sugar Packages, 2 Sugar Substitute Packages, 2 Creamer Packages, a Napkin &amp; 2 Stir Sticks</t>
  </si>
  <si>
    <t>Case = 500 Packs</t>
  </si>
  <si>
    <t>Telephone, Corded, (AT&amp;T Trimline Standard White Corded Phone)</t>
  </si>
  <si>
    <t xml:space="preserve">Case = 4 Each
</t>
  </si>
  <si>
    <t>Towel, Bath , White, Crown Imperial, 27" W x 56" L, 17 LB/DZ, 100% Cotton, Dobby Border</t>
  </si>
  <si>
    <t>Case = 36 Each</t>
  </si>
  <si>
    <t>Towel, Hand , White, Crown Imperial
16" W x 30" L, 4.5 LB/DZ, 100% Cotton, Dobby Border</t>
  </si>
  <si>
    <t>Case = 120 Each</t>
  </si>
  <si>
    <t>Towel, Wash Cloth , Crown Imperial, 
13" W x 13" L, 1.5 LB/DZ, 100% Cotton, Dobby Border</t>
  </si>
  <si>
    <t>Towel, Bath Mat, White
22" W x 34" L, 10 LB/DZ, 100% Cotton, Dobby Border</t>
  </si>
  <si>
    <t xml:space="preserve">Rug, Vanity, Bath, White
21" W x 34" L, 1.5 LB/DZ </t>
  </si>
  <si>
    <t>Shower Curtain, Hookless, Beige, 74" (Off the Shelf Item)</t>
  </si>
  <si>
    <t>Shower Curtain, Hookless, Beige, 71" x 80" Extra Long, Beige</t>
  </si>
  <si>
    <t>Spiral Bowl Brush with Caddy, White</t>
  </si>
  <si>
    <t>Case = 30 Each</t>
  </si>
  <si>
    <t xml:space="preserve">Vacuum Cleaner, Eureka </t>
  </si>
  <si>
    <t xml:space="preserve">Mighty Mite Canister Vacuum Cleaner, 12 Amp </t>
  </si>
  <si>
    <t>C Bolt, Eureka</t>
  </si>
  <si>
    <t>Package = 6 each</t>
  </si>
  <si>
    <t>Vac Cleaner Bags/ F &amp; G Style (Old Style)</t>
  </si>
  <si>
    <t>Vac Belts, Round F&amp;G (Old Style)</t>
  </si>
  <si>
    <t>Carton = 24 Belts</t>
  </si>
  <si>
    <t>Mighty Mite Canister Vacuum Cleaner Bags, Style MM</t>
  </si>
  <si>
    <t xml:space="preserve">Carton = 18 Bags
</t>
  </si>
  <si>
    <t xml:space="preserve">Case = 18 Bags
</t>
  </si>
  <si>
    <t>Plunger</t>
  </si>
  <si>
    <t xml:space="preserve">Tissue Box Cover, York Matte Black SS </t>
  </si>
  <si>
    <t>Inner Case = 2 Each
Master Case = 8 Each</t>
  </si>
  <si>
    <t xml:space="preserve">Soap Dish, Stainless Steel </t>
  </si>
  <si>
    <t>Inner Case = 6 Each
Master Case = 24 Each</t>
  </si>
  <si>
    <t>Cookie Sheet, Non-stick</t>
  </si>
  <si>
    <t>Coffee Maker, White Color, Proctor Silex</t>
  </si>
  <si>
    <t>Carafe, Proctor Silex</t>
  </si>
  <si>
    <t>Dish Towel, Taupe Color</t>
  </si>
  <si>
    <t>Inner Case = 12 Each
Master Case = 84 Each</t>
  </si>
  <si>
    <t xml:space="preserve">Blender, 8 Speed, Proctor Silex </t>
  </si>
  <si>
    <t>Hot Pad, Taupe Color</t>
  </si>
  <si>
    <t>Inner Case = 12 Each
Master Case = 216 Each</t>
  </si>
  <si>
    <t>Rice Cooker, 10 Cup, Proctor Silex</t>
  </si>
  <si>
    <t>Clothes Hangers, Tubular, White, Open Hook</t>
  </si>
  <si>
    <t>Iron, Nonstick Soleplate, Automatic Shutoff, Proctor Silex Model 17202</t>
  </si>
  <si>
    <t>Ironing Board and Blue Cover, Home Products International</t>
  </si>
  <si>
    <t>Fan, Electric , 16" Standing, White Color, Lasko</t>
  </si>
  <si>
    <t>Toaster, 2 Slice, Cool Touch, White Color, Proctor Silex</t>
  </si>
  <si>
    <t>Hairdryer,  Conair, Cord Keeper, White Color</t>
  </si>
  <si>
    <t>Salt &amp; Pepper Shaker Set</t>
  </si>
  <si>
    <t>Mixing Bowl, 1 Qt.</t>
  </si>
  <si>
    <t>Mixing Bowl, 1.5 Qt.</t>
  </si>
  <si>
    <t>Mixing Bowl, 2.5 Qt.</t>
  </si>
  <si>
    <t>Ashtray</t>
  </si>
  <si>
    <t>Measuring Cup, 8 OZ./1 Cup</t>
  </si>
  <si>
    <t>Butter Dish</t>
  </si>
  <si>
    <t>Casserole Dish, 1.5 Qt.</t>
  </si>
  <si>
    <t>Baking Dish. 2 QT</t>
  </si>
  <si>
    <t>Can Opener, Portable (Manual)</t>
  </si>
  <si>
    <t>Inner Case = 6 Each
Master Case = 36 Each</t>
  </si>
  <si>
    <t>Corkscrew, Black</t>
  </si>
  <si>
    <t>Spatula, Slotted, Nylon &amp; Stainless Steel</t>
  </si>
  <si>
    <t>Inner Case = 6 Each
Master Case = 120 Each</t>
  </si>
  <si>
    <t>Fork, Serving, Nylon &amp; Stainless Steel</t>
  </si>
  <si>
    <t>Fork, Pasta, Nylon &amp; Stainless Steel</t>
  </si>
  <si>
    <t>Spoon, Solid Basting, Nylon &amp; Stainless Steel</t>
  </si>
  <si>
    <t>Spoon, Slotted Basting, Nylon &amp; Stainless Steel</t>
  </si>
  <si>
    <t>Spoons, Measuring by Basic Ingredients, Stainless Steel, Handles are Mirror Finish, Inside of Bowls is Satin Finish.  Once Piece Construction with Hanging Holes.</t>
  </si>
  <si>
    <t>Inner Case = 6 Each
Master Case = 72 Each</t>
  </si>
  <si>
    <t>Tongs, Serving, Nylon &amp; Stainless Steel</t>
  </si>
  <si>
    <t>Cutlery Set - 14 Piece, Oster Granger (Bakelite Handles)</t>
  </si>
  <si>
    <t>Case = 4 Sets</t>
  </si>
  <si>
    <t>Wok, Royal Cook, 11" Pan</t>
  </si>
  <si>
    <t>Tea Pot, Asian, Porcelain</t>
  </si>
  <si>
    <t>Tea Cup, Asian, Porcelain</t>
  </si>
  <si>
    <t>Bowl, Rice, Asian, Porcelain</t>
  </si>
  <si>
    <t>Floor Mop Handle/Sponge Combo Unit, O Cedar Big Easy Butterfly, Red Color</t>
  </si>
  <si>
    <t>Cutting Board, 10" x 14", White, Polyethylene</t>
  </si>
  <si>
    <t>Case = 20 Each</t>
  </si>
  <si>
    <t>Broom &amp; Dust Pan, O Cedar, Red Color</t>
  </si>
  <si>
    <t>Chair, Patio, Lattice, Sandstone Color</t>
  </si>
  <si>
    <t>Table, Patio, Atlantic, Desert Sand Color</t>
  </si>
  <si>
    <t>0038</t>
  </si>
  <si>
    <t>1.5 Quart Lid</t>
  </si>
  <si>
    <t>Inner Case = 10 Each
Master Case = 40 Each</t>
  </si>
  <si>
    <t>0039</t>
  </si>
  <si>
    <t>3 Quart Lid</t>
  </si>
  <si>
    <t>0040</t>
  </si>
  <si>
    <t>5 Quart Lid</t>
  </si>
  <si>
    <t>0041</t>
  </si>
  <si>
    <t>10" Fry Pan</t>
  </si>
  <si>
    <t>0042</t>
  </si>
  <si>
    <t>5 Quart Dutch Oven</t>
  </si>
  <si>
    <t>0043</t>
  </si>
  <si>
    <t>1.5 Quart Sauce Pan</t>
  </si>
  <si>
    <t>0044</t>
  </si>
  <si>
    <t>3 Quart Sauce Pan</t>
  </si>
  <si>
    <t>Pan, Frying, 10 1/2" Non-stick Fry Pan</t>
  </si>
  <si>
    <t>Fork, Salad</t>
  </si>
  <si>
    <t>Fork, Dinner</t>
  </si>
  <si>
    <t>Teaspoon</t>
  </si>
  <si>
    <t xml:space="preserve">Spoon, Soup </t>
  </si>
  <si>
    <t>Knife,  Dinner</t>
  </si>
  <si>
    <t>Formally 0079
SEE DESCRIPTION FOR ORDERING DIRECTIONS</t>
  </si>
  <si>
    <t>Inner Box = 20 Pieces
Outer Case = 12 Sets of 20
(240 Each Pieces)</t>
  </si>
  <si>
    <t>Scissors, Chef</t>
  </si>
  <si>
    <t>Rice Serving Container with Lid, Asian, Melamine</t>
  </si>
  <si>
    <t>Inner Case = 1 Each
Master Case = 12 Each</t>
  </si>
  <si>
    <t>Bowl, Serving, Asian, Melamine</t>
  </si>
  <si>
    <t>Inner Case = 1 Each
Master Case = 48 Each</t>
  </si>
  <si>
    <t>Chopstick, Cooking, Asian</t>
  </si>
  <si>
    <t>Inner Case = 50 Pair 
Master Case = 500 Pair</t>
  </si>
  <si>
    <t>Cleaver, Asian</t>
  </si>
  <si>
    <t>Inner Case = 12 Each
Master Case = 120 Each</t>
  </si>
  <si>
    <t>Chopsticks, Eating, Asian, Melamine</t>
  </si>
  <si>
    <t>Inner Case = 10 Pair 
Master Case = 1000 Pair</t>
  </si>
  <si>
    <t>Bowl, Soup, Miso, Asian, Melamine</t>
  </si>
  <si>
    <t>Case = 96 Each</t>
  </si>
  <si>
    <t>Bowl, Soup, Large, Asian, Melamine</t>
  </si>
  <si>
    <t>Inner Case = 24 Each
Master Case = 72 Each</t>
  </si>
  <si>
    <t>Spoon, Soup, Asian, Melamine</t>
  </si>
  <si>
    <t>Inner Case = 60 Each
Master Case = 600 EA</t>
  </si>
  <si>
    <t>Peeler</t>
  </si>
  <si>
    <t>Case = 240 Each</t>
  </si>
  <si>
    <t>Grater, Slicer, Shredder</t>
  </si>
  <si>
    <t>Whisk/Whip, 10"</t>
  </si>
  <si>
    <t>Brush, BBQ/Pastry</t>
  </si>
  <si>
    <t>Spatula, Silicone with Nylon Handle</t>
  </si>
  <si>
    <t>Knife, Steak, 4 1/2"</t>
  </si>
  <si>
    <t>Knife, Utility, 4 1/2"</t>
  </si>
  <si>
    <t xml:space="preserve">Knife, Boning, 6" </t>
  </si>
  <si>
    <t>Knife, Chefs, 8"</t>
  </si>
  <si>
    <t>Knife, Carving 8"</t>
  </si>
  <si>
    <t xml:space="preserve">Sharpening Steel </t>
  </si>
  <si>
    <t>Knife, Paring 3 1/2"</t>
  </si>
  <si>
    <t>Knife Block, Wood</t>
  </si>
  <si>
    <t xml:space="preserve">Paper Towel Holder </t>
  </si>
  <si>
    <t>Stir Fry Ladle, Asian, 12" [6 Each per Pack]</t>
  </si>
  <si>
    <t>Stir Fry Turner. Asian, 11 1/4" [6 Each per Pack]</t>
  </si>
  <si>
    <t>High Chair without Wheels (Dark Green), Rubbermaid</t>
  </si>
  <si>
    <t>High Chair Tray (Dark Green), Rubbermaid</t>
  </si>
  <si>
    <t xml:space="preserve">Mug, Casual Dining, 12 oz., Cino </t>
  </si>
  <si>
    <t>Plate, 10 5/8", Madison, Cino</t>
  </si>
  <si>
    <t>Plate, 9", Madison, Cino</t>
  </si>
  <si>
    <t>Bowl, Oatmeal, 6 1/2", 16 oz., Madison, Cino</t>
  </si>
  <si>
    <t>Silverware Tray, Large, White Color
14" L x 11 7/8" W x 1 7/8" H</t>
  </si>
  <si>
    <t>Wastebasket, Small, White, 3 Gallon
11 7/8" L x 8 1/2" W x 13 1/4" H</t>
  </si>
  <si>
    <t>Wastebasket, Large, White, 5 Gallon
13 7/8" L x 10 1/4" W x 15 1/4" H</t>
  </si>
  <si>
    <t>Laundry Basket, White Color
26 3/8" L x 18 1/8" W x 10" H</t>
  </si>
  <si>
    <t>Colander, White Color
11 3/4" L x 10 3/4" W x 4 3/8" H</t>
  </si>
  <si>
    <t>Storage Container, Small, Ultra-Latch 3.8 Cup Square 
6 7/8" L x 6 7/8" W x 2 5/8" H</t>
  </si>
  <si>
    <t>Storage Container, Medium, Ultra-Latch 5.2 Cup Square
6 7/8" L x  6 7/8" W x 3 1/4" H</t>
  </si>
  <si>
    <t xml:space="preserve">Case = Each 
</t>
  </si>
  <si>
    <t xml:space="preserve">Case = 2 Each
</t>
  </si>
  <si>
    <t xml:space="preserve">Case = 144 Each
</t>
  </si>
  <si>
    <t xml:space="preserve">Each
</t>
  </si>
  <si>
    <t xml:space="preserve">Case = 24 Each
</t>
  </si>
  <si>
    <t xml:space="preserve">Case = 6 Each
</t>
  </si>
  <si>
    <t xml:space="preserve">Case = 36 Each
</t>
  </si>
  <si>
    <t xml:space="preserve">Case = 10 Each
</t>
  </si>
  <si>
    <t xml:space="preserve">Inner Case = 6 Each
Master Case = 144 Each
</t>
  </si>
  <si>
    <t xml:space="preserve">Inner Case = 6 Each
Master Case = 144 Each 
</t>
  </si>
  <si>
    <t>Juice Pitcher, 2 Quart, See-through Base with Blue Sky W/Lime Tab Lid, 7 1/4" L x 5 1/4" W x 9 5/8" H</t>
  </si>
  <si>
    <t>Ice Cube Tray, Blue Sky Color, 11 1/2" L x 4 5/8" W x 1 7/8" H</t>
  </si>
  <si>
    <t xml:space="preserve">  Please email the completed order form to the following</t>
  </si>
  <si>
    <t>Tray, Cutlery, Small, 5 Compartment, White Plastic, 
1.6" H x 7" W x 12" L</t>
  </si>
  <si>
    <r>
      <t xml:space="preserve">Silverware Set,  20 Pieces Per Box, 12 Boxes per Case = 240 EA Pieces
**Formally Oakwood Item 0079**
</t>
    </r>
    <r>
      <rPr>
        <u/>
        <sz val="8.5"/>
        <rFont val="MS Sans Serif"/>
        <family val="2"/>
      </rPr>
      <t xml:space="preserve">Now: </t>
    </r>
    <r>
      <rPr>
        <sz val="8.5"/>
        <rFont val="MS Sans Serif"/>
        <family val="2"/>
      </rPr>
      <t xml:space="preserve">
0071 Salad Fork
0072 Dinner Fork
0073 Teaspoon
0074 Soup Spoon
0075 Dinner Knife 
</t>
    </r>
    <r>
      <rPr>
        <b/>
        <sz val="8.5"/>
        <rFont val="MS Sans Serif"/>
        <family val="2"/>
      </rPr>
      <t>Please Order Equal Quantities of Each Individual Items for the Set)</t>
    </r>
    <r>
      <rPr>
        <sz val="8.5"/>
        <rFont val="MS Sans Serif"/>
        <family val="2"/>
      </rPr>
      <t xml:space="preserve">
</t>
    </r>
  </si>
  <si>
    <t>Replacement Sponge for the new O Cedar Floor Mop Handle and Sponge Combo Unit / Item 0322</t>
  </si>
  <si>
    <t xml:space="preserve">Wisk Liquid Laundry Detergent / Single Use for Washers that are High Efficiency and can not use powered detergent.
</t>
  </si>
  <si>
    <t>Inner Case = 12 Each
Master Case = 144/EA</t>
  </si>
  <si>
    <t>Mop Bucket, 16 Quart, Lapis (Red)
15 3/4" L x 11 1/2" W x 11 1/4" H</t>
  </si>
  <si>
    <t>Battery, Cordless Phone, for the New V-tech 6.0 GHz Cordless Phones (Models VT-CS6629 &amp; VT-CS6619).</t>
  </si>
  <si>
    <t>Telephone/Answering Machine Combo Unit, V-tech DECT 6.0 Cordless Phone with Digital Answering System, Model VT-CS6629</t>
  </si>
  <si>
    <t>Cordless Phone , V-tech, 6.0 GHz, Model VT-CS6619</t>
  </si>
  <si>
    <t xml:space="preserve">"Mattress, Crib, 3"", Full Size,  Water Proof Cover Made with Medical Grade Nylon with Reinforced Seams, Foundations Item 6413012, 28"" x 52"" and 3"" Thick"
</t>
  </si>
  <si>
    <t>Ironing Board Covers w/Pads, Homz, Drawcord, Custom-Fit, 14" x 54", Blue, 100% Cotton, 3-1/6" Foam Pad. Features Pad and cover sets are stain and scorch-resistant.</t>
  </si>
  <si>
    <t>Glass, Wine, 11.75 OZ, Excalibur, Fully Tempered</t>
  </si>
  <si>
    <t>Glass, Excalibur Old Fashioned 10.5  OZ Fully Tempered</t>
  </si>
  <si>
    <t>Glass, Excalibur Beverage  16 OZ Fully Tempered</t>
  </si>
  <si>
    <t>Case = 48 Each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</si>
</sst>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000"/>
    <numFmt numFmtId="165" formatCode="_(&quot;$&quot;* #,##0.0000_);_(&quot;$&quot;* \(#,##0.0000\);_(&quot;$&quot;* &quot;-&quot;??_);_(@_)"/>
  </numFmts>
  <fonts count="4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u/>
      <sz val="7.5"/>
      <color indexed="12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b/>
      <sz val="8.5"/>
      <color rgb="FF002060"/>
      <name val="MS Sans Serif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9"/>
      <color rgb="FF002060"/>
      <name val="Arial"/>
      <family val="2"/>
    </font>
    <font>
      <sz val="8.5"/>
      <name val="Microsoft Sans Serif"/>
      <family val="2"/>
    </font>
    <font>
      <u/>
      <sz val="8.5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77">
    <xf numFmtId="0" fontId="0" fillId="0" borderId="0" xfId="0"/>
    <xf numFmtId="0" fontId="7" fillId="0" borderId="0" xfId="0" applyFont="1" applyFill="1" applyBorder="1"/>
    <xf numFmtId="0" fontId="3" fillId="24" borderId="10" xfId="0" applyFont="1" applyFill="1" applyBorder="1" applyAlignment="1">
      <alignment horizontal="center" vertical="center" wrapText="1"/>
    </xf>
    <xf numFmtId="0" fontId="3" fillId="24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10" xfId="0" applyFont="1" applyFill="1" applyBorder="1"/>
    <xf numFmtId="0" fontId="5" fillId="0" borderId="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3" fillId="24" borderId="10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/>
    </xf>
    <xf numFmtId="44" fontId="2" fillId="0" borderId="10" xfId="28" applyFont="1" applyFill="1" applyBorder="1" applyAlignment="1">
      <alignment horizontal="right"/>
    </xf>
    <xf numFmtId="44" fontId="3" fillId="24" borderId="10" xfId="28" applyFont="1" applyFill="1" applyBorder="1" applyAlignment="1">
      <alignment horizontal="center" vertical="center" wrapText="1"/>
    </xf>
    <xf numFmtId="44" fontId="2" fillId="0" borderId="0" xfId="28" applyFont="1" applyFill="1" applyBorder="1" applyAlignment="1">
      <alignment horizontal="right"/>
    </xf>
    <xf numFmtId="0" fontId="5" fillId="25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 vertical="top" wrapText="1"/>
    </xf>
    <xf numFmtId="0" fontId="26" fillId="0" borderId="0" xfId="0" applyFont="1"/>
    <xf numFmtId="0" fontId="27" fillId="0" borderId="0" xfId="0" applyFont="1"/>
    <xf numFmtId="0" fontId="29" fillId="0" borderId="0" xfId="0" applyFont="1" applyBorder="1"/>
    <xf numFmtId="0" fontId="29" fillId="0" borderId="0" xfId="0" applyFont="1"/>
    <xf numFmtId="0" fontId="27" fillId="26" borderId="0" xfId="0" applyFont="1" applyFill="1"/>
    <xf numFmtId="0" fontId="28" fillId="0" borderId="0" xfId="0" applyFont="1" applyBorder="1"/>
    <xf numFmtId="0" fontId="28" fillId="0" borderId="0" xfId="0" applyFont="1"/>
    <xf numFmtId="164" fontId="4" fillId="0" borderId="10" xfId="0" applyNumberFormat="1" applyFont="1" applyFill="1" applyBorder="1" applyAlignment="1">
      <alignment horizontal="center" vertical="top"/>
    </xf>
    <xf numFmtId="44" fontId="4" fillId="0" borderId="10" xfId="28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top" wrapText="1"/>
    </xf>
    <xf numFmtId="0" fontId="28" fillId="0" borderId="12" xfId="0" applyFont="1" applyBorder="1"/>
    <xf numFmtId="0" fontId="27" fillId="0" borderId="13" xfId="0" applyFont="1" applyBorder="1"/>
    <xf numFmtId="0" fontId="27" fillId="26" borderId="14" xfId="0" applyFont="1" applyFill="1" applyBorder="1"/>
    <xf numFmtId="0" fontId="30" fillId="0" borderId="10" xfId="0" applyFont="1" applyBorder="1"/>
    <xf numFmtId="0" fontId="28" fillId="0" borderId="18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0" xfId="0" applyFont="1"/>
    <xf numFmtId="0" fontId="1" fillId="0" borderId="15" xfId="0" applyFont="1" applyBorder="1"/>
    <xf numFmtId="0" fontId="1" fillId="0" borderId="19" xfId="0" applyFont="1" applyBorder="1"/>
    <xf numFmtId="0" fontId="1" fillId="0" borderId="16" xfId="0" applyFont="1" applyBorder="1"/>
    <xf numFmtId="0" fontId="1" fillId="26" borderId="17" xfId="0" applyFont="1" applyFill="1" applyBorder="1"/>
    <xf numFmtId="0" fontId="1" fillId="26" borderId="0" xfId="0" applyFont="1" applyFill="1" applyBorder="1"/>
    <xf numFmtId="0" fontId="1" fillId="26" borderId="14" xfId="0" applyFont="1" applyFill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49" fontId="1" fillId="0" borderId="10" xfId="0" applyNumberFormat="1" applyFont="1" applyBorder="1"/>
    <xf numFmtId="49" fontId="1" fillId="0" borderId="0" xfId="0" applyNumberFormat="1" applyFont="1" applyBorder="1"/>
    <xf numFmtId="0" fontId="2" fillId="0" borderId="0" xfId="0" applyFont="1"/>
    <xf numFmtId="164" fontId="1" fillId="0" borderId="10" xfId="0" applyNumberFormat="1" applyFont="1" applyFill="1" applyBorder="1" applyAlignment="1">
      <alignment horizontal="center"/>
    </xf>
    <xf numFmtId="44" fontId="1" fillId="0" borderId="10" xfId="28" applyFont="1" applyFill="1" applyBorder="1" applyAlignment="1">
      <alignment horizontal="right"/>
    </xf>
    <xf numFmtId="0" fontId="29" fillId="0" borderId="0" xfId="0" applyFont="1" applyBorder="1" applyAlignment="1">
      <alignment horizontal="left"/>
    </xf>
    <xf numFmtId="0" fontId="0" fillId="0" borderId="18" xfId="0" applyBorder="1"/>
    <xf numFmtId="0" fontId="2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6" fillId="0" borderId="0" xfId="35" applyBorder="1" applyAlignment="1" applyProtection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31" fillId="0" borderId="0" xfId="0" applyFont="1"/>
    <xf numFmtId="0" fontId="35" fillId="0" borderId="0" xfId="0" applyFont="1"/>
    <xf numFmtId="0" fontId="1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 wrapText="1"/>
    </xf>
    <xf numFmtId="49" fontId="36" fillId="0" borderId="10" xfId="0" applyNumberFormat="1" applyFont="1" applyBorder="1"/>
    <xf numFmtId="0" fontId="37" fillId="0" borderId="10" xfId="0" applyFont="1" applyBorder="1" applyAlignment="1">
      <alignment horizontal="left"/>
    </xf>
    <xf numFmtId="0" fontId="0" fillId="0" borderId="0" xfId="0" applyFill="1"/>
    <xf numFmtId="0" fontId="0" fillId="0" borderId="14" xfId="0" applyFill="1" applyBorder="1"/>
    <xf numFmtId="0" fontId="2" fillId="27" borderId="0" xfId="0" applyFont="1" applyFill="1" applyBorder="1" applyAlignment="1">
      <alignment horizontal="center" vertical="center" wrapText="1"/>
    </xf>
    <xf numFmtId="165" fontId="4" fillId="0" borderId="10" xfId="28" applyNumberFormat="1" applyFont="1" applyFill="1" applyBorder="1" applyAlignment="1">
      <alignment horizontal="right" vertical="top"/>
    </xf>
    <xf numFmtId="164" fontId="4" fillId="0" borderId="10" xfId="0" applyNumberFormat="1" applyFont="1" applyFill="1" applyBorder="1" applyAlignment="1">
      <alignment horizontal="center" vertical="top" wrapText="1"/>
    </xf>
    <xf numFmtId="0" fontId="38" fillId="0" borderId="10" xfId="0" applyFont="1" applyFill="1" applyBorder="1" applyAlignment="1">
      <alignment horizontal="center" vertical="top"/>
    </xf>
    <xf numFmtId="44" fontId="4" fillId="0" borderId="10" xfId="28" applyNumberFormat="1" applyFont="1" applyFill="1" applyBorder="1" applyAlignment="1">
      <alignment horizontal="right" vertical="top"/>
    </xf>
    <xf numFmtId="164" fontId="4" fillId="0" borderId="10" xfId="0" quotePrefix="1" applyNumberFormat="1" applyFont="1" applyFill="1" applyBorder="1" applyAlignment="1">
      <alignment horizontal="center" vertical="top"/>
    </xf>
    <xf numFmtId="1" fontId="4" fillId="0" borderId="10" xfId="0" applyNumberFormat="1" applyFont="1" applyFill="1" applyBorder="1" applyAlignment="1" applyProtection="1">
      <alignment horizontal="left" vertical="top" wrapText="1"/>
      <protection locked="0"/>
    </xf>
    <xf numFmtId="164" fontId="4" fillId="0" borderId="20" xfId="0" applyNumberFormat="1" applyFont="1" applyFill="1" applyBorder="1" applyAlignment="1">
      <alignment horizontal="center" vertical="top"/>
    </xf>
    <xf numFmtId="164" fontId="4" fillId="0" borderId="20" xfId="0" applyNumberFormat="1" applyFont="1" applyFill="1" applyBorder="1" applyAlignment="1">
      <alignment horizontal="center" vertical="top" wrapText="1"/>
    </xf>
    <xf numFmtId="49" fontId="4" fillId="0" borderId="10" xfId="0" applyNumberFormat="1" applyFont="1" applyFill="1" applyBorder="1" applyAlignment="1">
      <alignment horizontal="center"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954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39653" cy="840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6166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2262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0"/>
  <sheetViews>
    <sheetView showGridLines="0" tabSelected="1" showWhiteSpace="0" topLeftCell="A2" zoomScaleNormal="100" zoomScalePageLayoutView="85" workbookViewId="0">
      <selection activeCell="D50" sqref="D50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274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 ht="14.4" customHeigh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 ht="14.25" customHeigh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98.25" customHeight="1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ht="51.75" customHeight="1">
      <c r="A21" s="25">
        <v>555</v>
      </c>
      <c r="B21" s="17" t="s">
        <v>12</v>
      </c>
      <c r="C21" s="28" t="s">
        <v>65</v>
      </c>
      <c r="D21" s="26">
        <v>20.05</v>
      </c>
      <c r="E21" s="28"/>
      <c r="F21" s="26">
        <f>SUM(D21*E21)</f>
        <v>0</v>
      </c>
    </row>
    <row r="22" spans="1:8" ht="51.75" customHeight="1">
      <c r="A22" s="25">
        <v>519</v>
      </c>
      <c r="B22" s="17" t="s">
        <v>8</v>
      </c>
      <c r="C22" s="28" t="s">
        <v>65</v>
      </c>
      <c r="D22" s="26">
        <v>23.41</v>
      </c>
      <c r="E22" s="28"/>
      <c r="F22" s="26">
        <f t="shared" ref="F22:F49" si="0">SUM(D22*E22)</f>
        <v>0</v>
      </c>
    </row>
    <row r="23" spans="1:8" ht="51.75" customHeight="1">
      <c r="A23" s="25">
        <v>537</v>
      </c>
      <c r="B23" s="17" t="s">
        <v>10</v>
      </c>
      <c r="C23" s="28" t="s">
        <v>64</v>
      </c>
      <c r="D23" s="26">
        <v>34.57</v>
      </c>
      <c r="E23" s="28"/>
      <c r="F23" s="26">
        <f t="shared" si="0"/>
        <v>0</v>
      </c>
    </row>
    <row r="24" spans="1:8" ht="51.75" customHeight="1">
      <c r="A24" s="25">
        <v>539</v>
      </c>
      <c r="B24" s="17" t="s">
        <v>30</v>
      </c>
      <c r="C24" s="27" t="s">
        <v>16</v>
      </c>
      <c r="D24" s="26">
        <v>32.86</v>
      </c>
      <c r="E24" s="28"/>
      <c r="F24" s="26">
        <f t="shared" si="0"/>
        <v>0</v>
      </c>
    </row>
    <row r="25" spans="1:8" ht="51.75" customHeight="1">
      <c r="A25" s="25">
        <v>500</v>
      </c>
      <c r="B25" s="17" t="s">
        <v>25</v>
      </c>
      <c r="C25" s="27" t="s">
        <v>16</v>
      </c>
      <c r="D25" s="26">
        <v>49.1</v>
      </c>
      <c r="E25" s="28"/>
      <c r="F25" s="26">
        <f t="shared" si="0"/>
        <v>0</v>
      </c>
    </row>
    <row r="26" spans="1:8" ht="51.75" customHeight="1">
      <c r="A26" s="25">
        <v>521</v>
      </c>
      <c r="B26" s="17" t="s">
        <v>28</v>
      </c>
      <c r="C26" s="27" t="s">
        <v>16</v>
      </c>
      <c r="D26" s="26">
        <v>57.31</v>
      </c>
      <c r="E26" s="28"/>
      <c r="F26" s="26">
        <f t="shared" si="0"/>
        <v>0</v>
      </c>
    </row>
    <row r="27" spans="1:8" ht="51.75" customHeight="1">
      <c r="A27" s="25">
        <v>549</v>
      </c>
      <c r="B27" s="17" t="s">
        <v>31</v>
      </c>
      <c r="C27" s="27" t="s">
        <v>5</v>
      </c>
      <c r="D27" s="26">
        <v>9.67</v>
      </c>
      <c r="E27" s="28"/>
      <c r="F27" s="26">
        <f t="shared" si="0"/>
        <v>0</v>
      </c>
    </row>
    <row r="28" spans="1:8" ht="51.75" customHeight="1">
      <c r="A28" s="25">
        <v>513</v>
      </c>
      <c r="B28" s="17" t="s">
        <v>27</v>
      </c>
      <c r="C28" s="27" t="s">
        <v>5</v>
      </c>
      <c r="D28" s="26">
        <v>12.9</v>
      </c>
      <c r="E28" s="28"/>
      <c r="F28" s="26">
        <f t="shared" si="0"/>
        <v>0</v>
      </c>
    </row>
    <row r="29" spans="1:8" ht="51.75" customHeight="1">
      <c r="A29" s="25">
        <v>531</v>
      </c>
      <c r="B29" s="17" t="s">
        <v>29</v>
      </c>
      <c r="C29" s="27" t="s">
        <v>5</v>
      </c>
      <c r="D29" s="26">
        <v>14.69</v>
      </c>
      <c r="E29" s="28"/>
      <c r="F29" s="26">
        <f t="shared" si="0"/>
        <v>0</v>
      </c>
    </row>
    <row r="30" spans="1:8" ht="51.75" customHeight="1">
      <c r="A30" s="25">
        <v>547</v>
      </c>
      <c r="B30" s="17" t="s">
        <v>43</v>
      </c>
      <c r="C30" s="27" t="s">
        <v>5</v>
      </c>
      <c r="D30" s="26">
        <v>9.94</v>
      </c>
      <c r="E30" s="28"/>
      <c r="F30" s="26">
        <f t="shared" si="0"/>
        <v>0</v>
      </c>
    </row>
    <row r="31" spans="1:8" ht="51.75" customHeight="1">
      <c r="A31" s="25">
        <v>511</v>
      </c>
      <c r="B31" s="17" t="s">
        <v>42</v>
      </c>
      <c r="C31" s="27" t="s">
        <v>5</v>
      </c>
      <c r="D31" s="26">
        <v>13.86</v>
      </c>
      <c r="E31" s="28"/>
      <c r="F31" s="26">
        <f t="shared" si="0"/>
        <v>0</v>
      </c>
    </row>
    <row r="32" spans="1:8" ht="51.75" customHeight="1">
      <c r="A32" s="25">
        <v>529</v>
      </c>
      <c r="B32" s="17" t="s">
        <v>1</v>
      </c>
      <c r="C32" s="27" t="s">
        <v>5</v>
      </c>
      <c r="D32" s="26">
        <v>15.59</v>
      </c>
      <c r="E32" s="28"/>
      <c r="F32" s="26">
        <f t="shared" si="0"/>
        <v>0</v>
      </c>
    </row>
    <row r="33" spans="1:6" ht="65.25" customHeight="1">
      <c r="A33" s="25">
        <v>541</v>
      </c>
      <c r="B33" s="17" t="s">
        <v>33</v>
      </c>
      <c r="C33" s="27" t="s">
        <v>18</v>
      </c>
      <c r="D33" s="26">
        <v>20.7</v>
      </c>
      <c r="E33" s="28"/>
      <c r="F33" s="26">
        <f t="shared" si="0"/>
        <v>0</v>
      </c>
    </row>
    <row r="34" spans="1:6" ht="65.25" customHeight="1">
      <c r="A34" s="25">
        <v>503</v>
      </c>
      <c r="B34" s="17" t="s">
        <v>32</v>
      </c>
      <c r="C34" s="27" t="s">
        <v>19</v>
      </c>
      <c r="D34" s="26">
        <v>25.44</v>
      </c>
      <c r="E34" s="28"/>
      <c r="F34" s="26">
        <f t="shared" si="0"/>
        <v>0</v>
      </c>
    </row>
    <row r="35" spans="1:6" ht="65.25" customHeight="1">
      <c r="A35" s="25">
        <v>523</v>
      </c>
      <c r="B35" s="17" t="s">
        <v>15</v>
      </c>
      <c r="C35" s="27" t="s">
        <v>20</v>
      </c>
      <c r="D35" s="26">
        <v>29.22</v>
      </c>
      <c r="E35" s="28"/>
      <c r="F35" s="26">
        <f t="shared" si="0"/>
        <v>0</v>
      </c>
    </row>
    <row r="36" spans="1:6" ht="51.75" customHeight="1">
      <c r="A36" s="25">
        <v>553</v>
      </c>
      <c r="B36" s="17" t="s">
        <v>11</v>
      </c>
      <c r="C36" s="27" t="s">
        <v>6</v>
      </c>
      <c r="D36" s="26">
        <v>25.5</v>
      </c>
      <c r="E36" s="28"/>
      <c r="F36" s="26">
        <f t="shared" si="0"/>
        <v>0</v>
      </c>
    </row>
    <row r="37" spans="1:6" s="9" customFormat="1" ht="51.75" customHeight="1">
      <c r="A37" s="25">
        <v>517</v>
      </c>
      <c r="B37" s="17" t="s">
        <v>7</v>
      </c>
      <c r="C37" s="27" t="s">
        <v>6</v>
      </c>
      <c r="D37" s="26">
        <v>31.8</v>
      </c>
      <c r="E37" s="28"/>
      <c r="F37" s="26">
        <f t="shared" si="0"/>
        <v>0</v>
      </c>
    </row>
    <row r="38" spans="1:6" ht="51.75" customHeight="1">
      <c r="A38" s="25">
        <v>535</v>
      </c>
      <c r="B38" s="17" t="s">
        <v>9</v>
      </c>
      <c r="C38" s="27" t="s">
        <v>6</v>
      </c>
      <c r="D38" s="26">
        <v>39</v>
      </c>
      <c r="E38" s="28"/>
      <c r="F38" s="26">
        <f t="shared" si="0"/>
        <v>0</v>
      </c>
    </row>
    <row r="39" spans="1:6" ht="51.75" customHeight="1">
      <c r="A39" s="25">
        <v>545</v>
      </c>
      <c r="B39" s="17" t="s">
        <v>22</v>
      </c>
      <c r="C39" s="27" t="s">
        <v>14</v>
      </c>
      <c r="D39" s="26">
        <v>25.86</v>
      </c>
      <c r="E39" s="28"/>
      <c r="F39" s="26">
        <f t="shared" si="0"/>
        <v>0</v>
      </c>
    </row>
    <row r="40" spans="1:6" s="9" customFormat="1" ht="51.75" customHeight="1">
      <c r="A40" s="25">
        <v>509</v>
      </c>
      <c r="B40" s="17" t="s">
        <v>26</v>
      </c>
      <c r="C40" s="27" t="s">
        <v>14</v>
      </c>
      <c r="D40" s="26">
        <v>30.77</v>
      </c>
      <c r="E40" s="28"/>
      <c r="F40" s="26">
        <f t="shared" si="0"/>
        <v>0</v>
      </c>
    </row>
    <row r="41" spans="1:6" ht="51.75" customHeight="1">
      <c r="A41" s="25">
        <v>527</v>
      </c>
      <c r="B41" s="17" t="s">
        <v>21</v>
      </c>
      <c r="C41" s="27" t="s">
        <v>14</v>
      </c>
      <c r="D41" s="26">
        <v>35.78</v>
      </c>
      <c r="E41" s="28"/>
      <c r="F41" s="26">
        <f t="shared" si="0"/>
        <v>0</v>
      </c>
    </row>
    <row r="42" spans="1:6" ht="81" customHeight="1">
      <c r="A42" s="25">
        <v>505</v>
      </c>
      <c r="B42" s="17" t="s">
        <v>3</v>
      </c>
      <c r="C42" s="27" t="s">
        <v>6</v>
      </c>
      <c r="D42" s="26">
        <v>11.7</v>
      </c>
      <c r="E42" s="28"/>
      <c r="F42" s="26">
        <f t="shared" si="0"/>
        <v>0</v>
      </c>
    </row>
    <row r="43" spans="1:6" ht="81" customHeight="1">
      <c r="A43" s="25">
        <v>507</v>
      </c>
      <c r="B43" s="17" t="s">
        <v>2</v>
      </c>
      <c r="C43" s="27" t="s">
        <v>19</v>
      </c>
      <c r="D43" s="26">
        <v>9.9</v>
      </c>
      <c r="E43" s="28"/>
      <c r="F43" s="26">
        <f t="shared" si="0"/>
        <v>0</v>
      </c>
    </row>
    <row r="44" spans="1:6" ht="51.75" customHeight="1">
      <c r="A44" s="25">
        <v>292</v>
      </c>
      <c r="B44" s="17" t="s">
        <v>23</v>
      </c>
      <c r="C44" s="27" t="s">
        <v>0</v>
      </c>
      <c r="D44" s="26">
        <v>1.32</v>
      </c>
      <c r="E44" s="28"/>
      <c r="F44" s="26">
        <f t="shared" si="0"/>
        <v>0</v>
      </c>
    </row>
    <row r="45" spans="1:6" ht="51.75" customHeight="1">
      <c r="A45" s="25">
        <v>293</v>
      </c>
      <c r="B45" s="17" t="s">
        <v>24</v>
      </c>
      <c r="C45" s="27" t="s">
        <v>0</v>
      </c>
      <c r="D45" s="26">
        <v>1.66</v>
      </c>
      <c r="E45" s="28"/>
      <c r="F45" s="26">
        <f t="shared" si="0"/>
        <v>0</v>
      </c>
    </row>
    <row r="46" spans="1:6" ht="51.75" customHeight="1">
      <c r="A46" s="25">
        <v>515</v>
      </c>
      <c r="B46" s="17" t="s">
        <v>54</v>
      </c>
      <c r="C46" s="27" t="s">
        <v>17</v>
      </c>
      <c r="D46" s="26">
        <v>2.08</v>
      </c>
      <c r="E46" s="28"/>
      <c r="F46" s="26">
        <f t="shared" si="0"/>
        <v>0</v>
      </c>
    </row>
    <row r="47" spans="1:6" ht="51.75" customHeight="1">
      <c r="A47" s="25">
        <v>533</v>
      </c>
      <c r="B47" s="17" t="s">
        <v>53</v>
      </c>
      <c r="C47" s="27" t="s">
        <v>17</v>
      </c>
      <c r="D47" s="26">
        <v>2.44</v>
      </c>
      <c r="E47" s="28"/>
      <c r="F47" s="26">
        <f t="shared" si="0"/>
        <v>0</v>
      </c>
    </row>
    <row r="48" spans="1:6" s="9" customFormat="1" ht="51.75" customHeight="1">
      <c r="A48" s="25">
        <v>597</v>
      </c>
      <c r="B48" s="17" t="s">
        <v>51</v>
      </c>
      <c r="C48" s="28" t="s">
        <v>13</v>
      </c>
      <c r="D48" s="26">
        <v>51.9</v>
      </c>
      <c r="E48" s="28"/>
      <c r="F48" s="26">
        <f t="shared" si="0"/>
        <v>0</v>
      </c>
    </row>
    <row r="49" spans="1:6" s="9" customFormat="1" ht="51.75" customHeight="1">
      <c r="A49" s="25">
        <v>598</v>
      </c>
      <c r="B49" s="17" t="s">
        <v>52</v>
      </c>
      <c r="C49" s="28" t="s">
        <v>19</v>
      </c>
      <c r="D49" s="26">
        <v>57.9</v>
      </c>
      <c r="E49" s="28"/>
      <c r="F49" s="26">
        <f t="shared" si="0"/>
        <v>0</v>
      </c>
    </row>
    <row r="50" spans="1:6" ht="21" customHeight="1">
      <c r="A50" s="48" t="s">
        <v>48</v>
      </c>
      <c r="F50" s="49">
        <f>SUM(F21:F49)</f>
        <v>0</v>
      </c>
    </row>
  </sheetData>
  <autoFilter ref="A20:C49"/>
  <sortState ref="A3:K31">
    <sortCondition ref="A3:A31"/>
  </sortState>
  <phoneticPr fontId="0" type="noConversion"/>
  <printOptions horizontalCentered="1" gridLinesSet="0"/>
  <pageMargins left="0.5" right="0.5" top="0.5" bottom="0.5" header="0.25" footer="0.5"/>
  <pageSetup scale="77" fitToHeight="5" orientation="landscape" r:id="rId1"/>
  <headerFooter alignWithMargins="0">
    <oddHeader>&amp;CExecuStay Franchisee Bedding Order Form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6"/>
  <sheetViews>
    <sheetView showGridLines="0" topLeftCell="A2" zoomScaleNormal="100" workbookViewId="0">
      <selection activeCell="D125" sqref="D125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274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67" customFormat="1" ht="24" customHeight="1">
      <c r="A21" s="25">
        <v>16</v>
      </c>
      <c r="B21" s="17" t="s">
        <v>69</v>
      </c>
      <c r="C21" s="27" t="s">
        <v>17</v>
      </c>
      <c r="D21" s="26">
        <v>2.0299999999999998</v>
      </c>
      <c r="E21" s="28"/>
      <c r="F21" s="26">
        <f>SUM(D21*E21)</f>
        <v>0</v>
      </c>
    </row>
    <row r="22" spans="1:8" s="67" customFormat="1" ht="24" customHeight="1">
      <c r="A22" s="25">
        <v>17</v>
      </c>
      <c r="B22" s="17" t="s">
        <v>70</v>
      </c>
      <c r="C22" s="27" t="s">
        <v>71</v>
      </c>
      <c r="D22" s="26">
        <v>2.0299999999999998</v>
      </c>
      <c r="E22" s="28"/>
      <c r="F22" s="26">
        <f>SUM(D22*E22)</f>
        <v>0</v>
      </c>
    </row>
    <row r="23" spans="1:8" s="67" customFormat="1" ht="24" customHeight="1">
      <c r="A23" s="25">
        <v>47</v>
      </c>
      <c r="B23" s="17" t="s">
        <v>144</v>
      </c>
      <c r="C23" s="27" t="s">
        <v>119</v>
      </c>
      <c r="D23" s="26">
        <v>3.32</v>
      </c>
      <c r="E23" s="28"/>
      <c r="F23" s="26">
        <f>SUM(D23*E23)</f>
        <v>0</v>
      </c>
    </row>
    <row r="24" spans="1:8" ht="24" customHeight="1">
      <c r="A24" s="25">
        <v>52</v>
      </c>
      <c r="B24" s="17" t="s">
        <v>145</v>
      </c>
      <c r="C24" s="28" t="s">
        <v>262</v>
      </c>
      <c r="D24" s="26">
        <v>30.95</v>
      </c>
      <c r="E24" s="28"/>
      <c r="F24" s="26">
        <f t="shared" ref="F24:F86" si="0">SUM(D24*E24)</f>
        <v>0</v>
      </c>
    </row>
    <row r="25" spans="1:8" ht="24" customHeight="1">
      <c r="A25" s="72">
        <v>53</v>
      </c>
      <c r="B25" s="73" t="s">
        <v>146</v>
      </c>
      <c r="C25" s="28" t="s">
        <v>16</v>
      </c>
      <c r="D25" s="26">
        <v>11.89</v>
      </c>
      <c r="E25" s="28"/>
      <c r="F25" s="26">
        <f t="shared" si="0"/>
        <v>0</v>
      </c>
    </row>
    <row r="26" spans="1:8" ht="24" customHeight="1">
      <c r="A26" s="25">
        <v>160</v>
      </c>
      <c r="B26" s="17" t="s">
        <v>147</v>
      </c>
      <c r="C26" s="28" t="s">
        <v>148</v>
      </c>
      <c r="D26" s="26">
        <v>1.85</v>
      </c>
      <c r="E26" s="28"/>
      <c r="F26" s="26">
        <f t="shared" si="0"/>
        <v>0</v>
      </c>
    </row>
    <row r="27" spans="1:8" ht="24" customHeight="1">
      <c r="A27" s="25">
        <v>164</v>
      </c>
      <c r="B27" s="17" t="s">
        <v>149</v>
      </c>
      <c r="C27" s="28" t="s">
        <v>263</v>
      </c>
      <c r="D27" s="26">
        <v>26.6</v>
      </c>
      <c r="E27" s="28"/>
      <c r="F27" s="26">
        <f t="shared" si="0"/>
        <v>0</v>
      </c>
    </row>
    <row r="28" spans="1:8" ht="24" customHeight="1">
      <c r="A28" s="25">
        <v>170</v>
      </c>
      <c r="B28" s="17" t="s">
        <v>150</v>
      </c>
      <c r="C28" s="28" t="s">
        <v>151</v>
      </c>
      <c r="D28" s="26">
        <v>1.1299999999999999</v>
      </c>
      <c r="E28" s="28"/>
      <c r="F28" s="26">
        <f t="shared" si="0"/>
        <v>0</v>
      </c>
    </row>
    <row r="29" spans="1:8" ht="24" customHeight="1">
      <c r="A29" s="25">
        <v>198</v>
      </c>
      <c r="B29" s="17" t="s">
        <v>152</v>
      </c>
      <c r="C29" s="28" t="s">
        <v>117</v>
      </c>
      <c r="D29" s="26">
        <v>18.559999999999999</v>
      </c>
      <c r="E29" s="28"/>
      <c r="F29" s="26">
        <f t="shared" si="0"/>
        <v>0</v>
      </c>
    </row>
    <row r="30" spans="1:8" ht="24" customHeight="1">
      <c r="A30" s="25">
        <v>310</v>
      </c>
      <c r="B30" s="17" t="s">
        <v>153</v>
      </c>
      <c r="C30" s="28" t="s">
        <v>264</v>
      </c>
      <c r="D30" s="68">
        <v>0.17399999999999999</v>
      </c>
      <c r="E30" s="28"/>
      <c r="F30" s="26">
        <f t="shared" si="0"/>
        <v>0</v>
      </c>
    </row>
    <row r="31" spans="1:8" ht="24" customHeight="1">
      <c r="A31" s="25">
        <v>375</v>
      </c>
      <c r="B31" s="17" t="s">
        <v>154</v>
      </c>
      <c r="C31" s="28" t="s">
        <v>117</v>
      </c>
      <c r="D31" s="26">
        <v>14.88</v>
      </c>
      <c r="E31" s="28"/>
      <c r="F31" s="26">
        <f t="shared" si="0"/>
        <v>0</v>
      </c>
    </row>
    <row r="32" spans="1:8" ht="24" customHeight="1">
      <c r="A32" s="25">
        <v>378</v>
      </c>
      <c r="B32" s="17" t="s">
        <v>155</v>
      </c>
      <c r="C32" s="28" t="s">
        <v>117</v>
      </c>
      <c r="D32" s="26">
        <v>25.02</v>
      </c>
      <c r="E32" s="28"/>
      <c r="F32" s="26">
        <f t="shared" si="0"/>
        <v>0</v>
      </c>
    </row>
    <row r="33" spans="1:6" ht="37.200000000000003" customHeight="1">
      <c r="A33" s="25">
        <v>379</v>
      </c>
      <c r="B33" s="17" t="s">
        <v>285</v>
      </c>
      <c r="C33" s="28" t="s">
        <v>267</v>
      </c>
      <c r="D33" s="26">
        <v>5.7</v>
      </c>
      <c r="E33" s="28"/>
      <c r="F33" s="26">
        <f t="shared" si="0"/>
        <v>0</v>
      </c>
    </row>
    <row r="34" spans="1:6" ht="24" customHeight="1">
      <c r="A34" s="25">
        <v>384</v>
      </c>
      <c r="B34" s="17" t="s">
        <v>156</v>
      </c>
      <c r="C34" s="28" t="s">
        <v>265</v>
      </c>
      <c r="D34" s="26">
        <v>25.07</v>
      </c>
      <c r="E34" s="28"/>
      <c r="F34" s="26">
        <f t="shared" si="0"/>
        <v>0</v>
      </c>
    </row>
    <row r="35" spans="1:6" ht="24" customHeight="1">
      <c r="A35" s="25">
        <v>385</v>
      </c>
      <c r="B35" s="17" t="s">
        <v>157</v>
      </c>
      <c r="C35" s="28" t="s">
        <v>117</v>
      </c>
      <c r="D35" s="26">
        <v>15.35</v>
      </c>
      <c r="E35" s="28"/>
      <c r="F35" s="26">
        <f t="shared" si="0"/>
        <v>0</v>
      </c>
    </row>
    <row r="36" spans="1:6" ht="24" customHeight="1">
      <c r="A36" s="25">
        <v>398</v>
      </c>
      <c r="B36" s="17" t="s">
        <v>158</v>
      </c>
      <c r="C36" s="28" t="s">
        <v>117</v>
      </c>
      <c r="D36" s="26">
        <v>26.02</v>
      </c>
      <c r="E36" s="28"/>
      <c r="F36" s="26">
        <f t="shared" si="0"/>
        <v>0</v>
      </c>
    </row>
    <row r="37" spans="1:6" ht="24" customHeight="1">
      <c r="A37" s="25">
        <v>10</v>
      </c>
      <c r="B37" s="17" t="s">
        <v>159</v>
      </c>
      <c r="C37" s="28" t="s">
        <v>266</v>
      </c>
      <c r="D37" s="26">
        <v>1.4</v>
      </c>
      <c r="E37" s="28"/>
      <c r="F37" s="26">
        <f t="shared" si="0"/>
        <v>0</v>
      </c>
    </row>
    <row r="38" spans="1:6" ht="24" customHeight="1">
      <c r="A38" s="25">
        <v>61</v>
      </c>
      <c r="B38" s="17" t="s">
        <v>160</v>
      </c>
      <c r="C38" s="28" t="s">
        <v>267</v>
      </c>
      <c r="D38" s="26">
        <v>2.4</v>
      </c>
      <c r="E38" s="28"/>
      <c r="F38" s="26">
        <f t="shared" si="0"/>
        <v>0</v>
      </c>
    </row>
    <row r="39" spans="1:6" ht="24" customHeight="1">
      <c r="A39" s="25">
        <v>62</v>
      </c>
      <c r="B39" s="17" t="s">
        <v>161</v>
      </c>
      <c r="C39" s="28" t="s">
        <v>267</v>
      </c>
      <c r="D39" s="26">
        <v>3.01</v>
      </c>
      <c r="E39" s="28"/>
      <c r="F39" s="26">
        <f t="shared" si="0"/>
        <v>0</v>
      </c>
    </row>
    <row r="40" spans="1:6" ht="24" customHeight="1">
      <c r="A40" s="25">
        <v>63</v>
      </c>
      <c r="B40" s="17" t="s">
        <v>162</v>
      </c>
      <c r="C40" s="28" t="s">
        <v>267</v>
      </c>
      <c r="D40" s="26">
        <v>3.65</v>
      </c>
      <c r="E40" s="28"/>
      <c r="F40" s="26">
        <f t="shared" si="0"/>
        <v>0</v>
      </c>
    </row>
    <row r="41" spans="1:6" ht="24" customHeight="1">
      <c r="A41" s="25">
        <v>190</v>
      </c>
      <c r="B41" s="17" t="s">
        <v>163</v>
      </c>
      <c r="C41" s="28" t="s">
        <v>268</v>
      </c>
      <c r="D41" s="26">
        <v>0.82</v>
      </c>
      <c r="E41" s="28"/>
      <c r="F41" s="26">
        <f t="shared" si="0"/>
        <v>0</v>
      </c>
    </row>
    <row r="42" spans="1:6" ht="24" customHeight="1">
      <c r="A42" s="25">
        <v>357</v>
      </c>
      <c r="B42" s="17" t="s">
        <v>164</v>
      </c>
      <c r="C42" s="28" t="s">
        <v>267</v>
      </c>
      <c r="D42" s="26">
        <v>1.82</v>
      </c>
      <c r="E42" s="28"/>
      <c r="F42" s="26">
        <f t="shared" si="0"/>
        <v>0</v>
      </c>
    </row>
    <row r="43" spans="1:6" ht="24" customHeight="1">
      <c r="A43" s="25">
        <v>367</v>
      </c>
      <c r="B43" s="17" t="s">
        <v>165</v>
      </c>
      <c r="C43" s="28" t="s">
        <v>117</v>
      </c>
      <c r="D43" s="26">
        <v>2.36</v>
      </c>
      <c r="E43" s="28"/>
      <c r="F43" s="26">
        <f t="shared" si="0"/>
        <v>0</v>
      </c>
    </row>
    <row r="44" spans="1:6" ht="24" customHeight="1">
      <c r="A44" s="25">
        <v>368</v>
      </c>
      <c r="B44" s="17" t="s">
        <v>166</v>
      </c>
      <c r="C44" s="28" t="s">
        <v>267</v>
      </c>
      <c r="D44" s="26">
        <v>4.6900000000000004</v>
      </c>
      <c r="E44" s="28"/>
      <c r="F44" s="26">
        <f t="shared" si="0"/>
        <v>0</v>
      </c>
    </row>
    <row r="45" spans="1:6" ht="24" customHeight="1">
      <c r="A45" s="25">
        <v>369</v>
      </c>
      <c r="B45" s="17" t="s">
        <v>167</v>
      </c>
      <c r="C45" s="28" t="s">
        <v>267</v>
      </c>
      <c r="D45" s="26">
        <v>4.51</v>
      </c>
      <c r="E45" s="28"/>
      <c r="F45" s="26">
        <f t="shared" si="0"/>
        <v>0</v>
      </c>
    </row>
    <row r="46" spans="1:6" ht="24" customHeight="1">
      <c r="A46" s="25">
        <v>20</v>
      </c>
      <c r="B46" s="17" t="s">
        <v>286</v>
      </c>
      <c r="C46" s="28" t="s">
        <v>266</v>
      </c>
      <c r="D46" s="26">
        <v>2.1</v>
      </c>
      <c r="E46" s="28"/>
      <c r="F46" s="26">
        <f t="shared" si="0"/>
        <v>0</v>
      </c>
    </row>
    <row r="47" spans="1:6" ht="24" customHeight="1">
      <c r="A47" s="25">
        <v>30</v>
      </c>
      <c r="B47" s="17" t="s">
        <v>287</v>
      </c>
      <c r="C47" s="28" t="s">
        <v>268</v>
      </c>
      <c r="D47" s="26">
        <v>1.35</v>
      </c>
      <c r="E47" s="28"/>
      <c r="F47" s="26">
        <f t="shared" si="0"/>
        <v>0</v>
      </c>
    </row>
    <row r="48" spans="1:6" ht="24" customHeight="1">
      <c r="A48" s="25">
        <v>31</v>
      </c>
      <c r="B48" s="17" t="s">
        <v>288</v>
      </c>
      <c r="C48" s="28" t="s">
        <v>268</v>
      </c>
      <c r="D48" s="26">
        <v>1.68</v>
      </c>
      <c r="E48" s="28"/>
      <c r="F48" s="26">
        <f t="shared" si="0"/>
        <v>0</v>
      </c>
    </row>
    <row r="49" spans="1:6" ht="28.8" customHeight="1">
      <c r="A49" s="25">
        <v>151</v>
      </c>
      <c r="B49" s="17" t="s">
        <v>275</v>
      </c>
      <c r="C49" s="27" t="s">
        <v>6</v>
      </c>
      <c r="D49" s="26">
        <v>1.02</v>
      </c>
      <c r="E49" s="28"/>
      <c r="F49" s="26">
        <f t="shared" si="0"/>
        <v>0</v>
      </c>
    </row>
    <row r="50" spans="1:6" ht="24" customHeight="1">
      <c r="A50" s="74">
        <v>110</v>
      </c>
      <c r="B50" s="17" t="s">
        <v>168</v>
      </c>
      <c r="C50" s="28" t="s">
        <v>169</v>
      </c>
      <c r="D50" s="26">
        <v>3.58</v>
      </c>
      <c r="E50" s="28"/>
      <c r="F50" s="26">
        <f t="shared" si="0"/>
        <v>0</v>
      </c>
    </row>
    <row r="51" spans="1:6" ht="24" customHeight="1">
      <c r="A51" s="25">
        <v>115</v>
      </c>
      <c r="B51" s="17" t="s">
        <v>170</v>
      </c>
      <c r="C51" s="28" t="s">
        <v>143</v>
      </c>
      <c r="D51" s="26">
        <v>3.3</v>
      </c>
      <c r="E51" s="28"/>
      <c r="F51" s="26">
        <f t="shared" si="0"/>
        <v>0</v>
      </c>
    </row>
    <row r="52" spans="1:6" ht="24" customHeight="1">
      <c r="A52" s="25">
        <v>120</v>
      </c>
      <c r="B52" s="17" t="s">
        <v>171</v>
      </c>
      <c r="C52" s="28" t="s">
        <v>172</v>
      </c>
      <c r="D52" s="26">
        <v>1.92</v>
      </c>
      <c r="E52" s="28"/>
      <c r="F52" s="26">
        <f t="shared" si="0"/>
        <v>0</v>
      </c>
    </row>
    <row r="53" spans="1:6" ht="24" customHeight="1">
      <c r="A53" s="25">
        <v>130</v>
      </c>
      <c r="B53" s="17" t="s">
        <v>173</v>
      </c>
      <c r="C53" s="28" t="s">
        <v>172</v>
      </c>
      <c r="D53" s="26">
        <v>1.92</v>
      </c>
      <c r="E53" s="28"/>
      <c r="F53" s="26">
        <f t="shared" si="0"/>
        <v>0</v>
      </c>
    </row>
    <row r="54" spans="1:6" ht="24" customHeight="1">
      <c r="A54" s="25">
        <v>132</v>
      </c>
      <c r="B54" s="17" t="s">
        <v>174</v>
      </c>
      <c r="C54" s="28" t="s">
        <v>172</v>
      </c>
      <c r="D54" s="26">
        <v>1.8</v>
      </c>
      <c r="E54" s="28"/>
      <c r="F54" s="26">
        <f t="shared" si="0"/>
        <v>0</v>
      </c>
    </row>
    <row r="55" spans="1:6" ht="24" customHeight="1">
      <c r="A55" s="25">
        <v>141</v>
      </c>
      <c r="B55" s="17" t="s">
        <v>175</v>
      </c>
      <c r="C55" s="28" t="s">
        <v>172</v>
      </c>
      <c r="D55" s="26">
        <v>1.8</v>
      </c>
      <c r="E55" s="28"/>
      <c r="F55" s="26">
        <f t="shared" si="0"/>
        <v>0</v>
      </c>
    </row>
    <row r="56" spans="1:6" ht="24" customHeight="1">
      <c r="A56" s="25">
        <v>142</v>
      </c>
      <c r="B56" s="17" t="s">
        <v>176</v>
      </c>
      <c r="C56" s="28" t="s">
        <v>172</v>
      </c>
      <c r="D56" s="26">
        <v>1.8</v>
      </c>
      <c r="E56" s="28"/>
      <c r="F56" s="26">
        <f t="shared" si="0"/>
        <v>0</v>
      </c>
    </row>
    <row r="57" spans="1:6" ht="39" customHeight="1">
      <c r="A57" s="25">
        <v>356</v>
      </c>
      <c r="B57" s="17" t="s">
        <v>177</v>
      </c>
      <c r="C57" s="28" t="s">
        <v>178</v>
      </c>
      <c r="D57" s="26">
        <v>2.66</v>
      </c>
      <c r="E57" s="28"/>
      <c r="F57" s="26">
        <f t="shared" si="0"/>
        <v>0</v>
      </c>
    </row>
    <row r="58" spans="1:6" ht="24" customHeight="1">
      <c r="A58" s="25">
        <v>361</v>
      </c>
      <c r="B58" s="17" t="s">
        <v>179</v>
      </c>
      <c r="C58" s="28" t="s">
        <v>172</v>
      </c>
      <c r="D58" s="26">
        <v>3.36</v>
      </c>
      <c r="E58" s="28"/>
      <c r="F58" s="26">
        <f t="shared" si="0"/>
        <v>0</v>
      </c>
    </row>
    <row r="59" spans="1:6" ht="24" customHeight="1">
      <c r="A59" s="75">
        <v>97</v>
      </c>
      <c r="B59" s="17" t="s">
        <v>180</v>
      </c>
      <c r="C59" s="27" t="s">
        <v>181</v>
      </c>
      <c r="D59" s="26">
        <v>20.88</v>
      </c>
      <c r="E59" s="28"/>
      <c r="F59" s="26">
        <f t="shared" si="0"/>
        <v>0</v>
      </c>
    </row>
    <row r="60" spans="1:6" ht="24" customHeight="1">
      <c r="A60" s="25">
        <v>185</v>
      </c>
      <c r="B60" s="17" t="s">
        <v>182</v>
      </c>
      <c r="C60" s="28" t="s">
        <v>269</v>
      </c>
      <c r="D60" s="26">
        <v>11.51</v>
      </c>
      <c r="E60" s="28"/>
      <c r="F60" s="26">
        <f t="shared" si="0"/>
        <v>0</v>
      </c>
    </row>
    <row r="61" spans="1:6" ht="24" customHeight="1">
      <c r="A61" s="25">
        <v>193</v>
      </c>
      <c r="B61" s="17" t="s">
        <v>183</v>
      </c>
      <c r="C61" s="27" t="s">
        <v>5</v>
      </c>
      <c r="D61" s="26">
        <v>5.94</v>
      </c>
      <c r="E61" s="28"/>
      <c r="F61" s="26">
        <f t="shared" si="0"/>
        <v>0</v>
      </c>
    </row>
    <row r="62" spans="1:6" ht="24" customHeight="1">
      <c r="A62" s="25">
        <v>194</v>
      </c>
      <c r="B62" s="17" t="s">
        <v>184</v>
      </c>
      <c r="C62" s="27" t="s">
        <v>121</v>
      </c>
      <c r="D62" s="26">
        <v>1.06</v>
      </c>
      <c r="E62" s="28"/>
      <c r="F62" s="26">
        <f t="shared" si="0"/>
        <v>0</v>
      </c>
    </row>
    <row r="63" spans="1:6" ht="24" customHeight="1">
      <c r="A63" s="25">
        <v>195</v>
      </c>
      <c r="B63" s="17" t="s">
        <v>185</v>
      </c>
      <c r="C63" s="27" t="s">
        <v>0</v>
      </c>
      <c r="D63" s="26">
        <v>1.06</v>
      </c>
      <c r="E63" s="28"/>
      <c r="F63" s="26">
        <f t="shared" si="0"/>
        <v>0</v>
      </c>
    </row>
    <row r="64" spans="1:6" ht="27" customHeight="1">
      <c r="A64" s="25">
        <v>322</v>
      </c>
      <c r="B64" s="17" t="s">
        <v>186</v>
      </c>
      <c r="C64" s="28" t="s">
        <v>117</v>
      </c>
      <c r="D64" s="26">
        <v>10.74</v>
      </c>
      <c r="E64" s="28"/>
      <c r="F64" s="26">
        <f t="shared" si="0"/>
        <v>0</v>
      </c>
    </row>
    <row r="65" spans="1:6" ht="27" customHeight="1">
      <c r="A65" s="25">
        <v>323</v>
      </c>
      <c r="B65" s="17" t="s">
        <v>277</v>
      </c>
      <c r="C65" s="28" t="s">
        <v>267</v>
      </c>
      <c r="D65" s="26">
        <v>4.37</v>
      </c>
      <c r="E65" s="28"/>
      <c r="F65" s="26">
        <f t="shared" si="0"/>
        <v>0</v>
      </c>
    </row>
    <row r="66" spans="1:6" ht="24" customHeight="1">
      <c r="A66" s="25">
        <v>370</v>
      </c>
      <c r="B66" s="17" t="s">
        <v>187</v>
      </c>
      <c r="C66" s="27" t="s">
        <v>188</v>
      </c>
      <c r="D66" s="26">
        <v>4.2</v>
      </c>
      <c r="E66" s="28"/>
      <c r="F66" s="26">
        <f t="shared" si="0"/>
        <v>0</v>
      </c>
    </row>
    <row r="67" spans="1:6" ht="24" customHeight="1">
      <c r="A67" s="25">
        <v>383</v>
      </c>
      <c r="B67" s="17" t="s">
        <v>189</v>
      </c>
      <c r="C67" s="28" t="s">
        <v>117</v>
      </c>
      <c r="D67" s="26">
        <v>8.64</v>
      </c>
      <c r="E67" s="28"/>
      <c r="F67" s="26">
        <f t="shared" si="0"/>
        <v>0</v>
      </c>
    </row>
    <row r="68" spans="1:6" ht="34.200000000000003" customHeight="1">
      <c r="A68" s="25">
        <v>650</v>
      </c>
      <c r="B68" s="17" t="s">
        <v>190</v>
      </c>
      <c r="C68" s="28" t="s">
        <v>265</v>
      </c>
      <c r="D68" s="26">
        <v>12.85</v>
      </c>
      <c r="E68" s="28"/>
      <c r="F68" s="26">
        <f t="shared" si="0"/>
        <v>0</v>
      </c>
    </row>
    <row r="69" spans="1:6" ht="34.200000000000003" customHeight="1">
      <c r="A69" s="25">
        <v>651</v>
      </c>
      <c r="B69" s="17" t="s">
        <v>191</v>
      </c>
      <c r="C69" s="28" t="s">
        <v>265</v>
      </c>
      <c r="D69" s="26">
        <v>4.7300000000000004</v>
      </c>
      <c r="E69" s="28"/>
      <c r="F69" s="26">
        <f t="shared" si="0"/>
        <v>0</v>
      </c>
    </row>
    <row r="70" spans="1:6" ht="24" customHeight="1">
      <c r="A70" s="76" t="s">
        <v>192</v>
      </c>
      <c r="B70" s="17" t="s">
        <v>193</v>
      </c>
      <c r="C70" s="28" t="s">
        <v>194</v>
      </c>
      <c r="D70" s="26">
        <v>5.4</v>
      </c>
      <c r="E70" s="28"/>
      <c r="F70" s="26">
        <f t="shared" si="0"/>
        <v>0</v>
      </c>
    </row>
    <row r="71" spans="1:6" ht="24" customHeight="1">
      <c r="A71" s="76" t="s">
        <v>195</v>
      </c>
      <c r="B71" s="17" t="s">
        <v>196</v>
      </c>
      <c r="C71" s="28" t="s">
        <v>194</v>
      </c>
      <c r="D71" s="26">
        <v>6</v>
      </c>
      <c r="E71" s="28"/>
      <c r="F71" s="26">
        <f t="shared" si="0"/>
        <v>0</v>
      </c>
    </row>
    <row r="72" spans="1:6" ht="24" customHeight="1">
      <c r="A72" s="76" t="s">
        <v>197</v>
      </c>
      <c r="B72" s="17" t="s">
        <v>198</v>
      </c>
      <c r="C72" s="28" t="s">
        <v>194</v>
      </c>
      <c r="D72" s="26">
        <v>7.2</v>
      </c>
      <c r="E72" s="28"/>
      <c r="F72" s="26">
        <f t="shared" si="0"/>
        <v>0</v>
      </c>
    </row>
    <row r="73" spans="1:6" ht="24" customHeight="1">
      <c r="A73" s="76" t="s">
        <v>199</v>
      </c>
      <c r="B73" s="17" t="s">
        <v>200</v>
      </c>
      <c r="C73" s="28" t="s">
        <v>85</v>
      </c>
      <c r="D73" s="26">
        <v>21.6</v>
      </c>
      <c r="E73" s="28"/>
      <c r="F73" s="26">
        <f t="shared" si="0"/>
        <v>0</v>
      </c>
    </row>
    <row r="74" spans="1:6" ht="24" customHeight="1">
      <c r="A74" s="76" t="s">
        <v>201</v>
      </c>
      <c r="B74" s="17" t="s">
        <v>202</v>
      </c>
      <c r="C74" s="28" t="s">
        <v>14</v>
      </c>
      <c r="D74" s="26">
        <v>27.6</v>
      </c>
      <c r="E74" s="28"/>
      <c r="F74" s="26">
        <f t="shared" si="0"/>
        <v>0</v>
      </c>
    </row>
    <row r="75" spans="1:6" ht="24" customHeight="1">
      <c r="A75" s="76" t="s">
        <v>203</v>
      </c>
      <c r="B75" s="17" t="s">
        <v>204</v>
      </c>
      <c r="C75" s="28" t="s">
        <v>85</v>
      </c>
      <c r="D75" s="26">
        <v>16.8</v>
      </c>
      <c r="E75" s="28"/>
      <c r="F75" s="26">
        <f t="shared" si="0"/>
        <v>0</v>
      </c>
    </row>
    <row r="76" spans="1:6" ht="24" customHeight="1">
      <c r="A76" s="76" t="s">
        <v>205</v>
      </c>
      <c r="B76" s="17" t="s">
        <v>206</v>
      </c>
      <c r="C76" s="28" t="s">
        <v>85</v>
      </c>
      <c r="D76" s="26">
        <v>21.6</v>
      </c>
      <c r="E76" s="28"/>
      <c r="F76" s="26">
        <f t="shared" si="0"/>
        <v>0</v>
      </c>
    </row>
    <row r="77" spans="1:6" ht="24" customHeight="1">
      <c r="A77" s="25">
        <v>45</v>
      </c>
      <c r="B77" s="17" t="s">
        <v>207</v>
      </c>
      <c r="C77" s="27" t="s">
        <v>85</v>
      </c>
      <c r="D77" s="26">
        <v>9</v>
      </c>
      <c r="E77" s="28"/>
      <c r="F77" s="26">
        <f t="shared" si="0"/>
        <v>0</v>
      </c>
    </row>
    <row r="78" spans="1:6" ht="24" customHeight="1">
      <c r="A78" s="25">
        <v>71</v>
      </c>
      <c r="B78" s="17" t="s">
        <v>208</v>
      </c>
      <c r="C78" s="27" t="s">
        <v>121</v>
      </c>
      <c r="D78" s="26">
        <v>0.9</v>
      </c>
      <c r="E78" s="28"/>
      <c r="F78" s="26">
        <f t="shared" si="0"/>
        <v>0</v>
      </c>
    </row>
    <row r="79" spans="1:6" ht="24" customHeight="1">
      <c r="A79" s="25">
        <v>72</v>
      </c>
      <c r="B79" s="17" t="s">
        <v>209</v>
      </c>
      <c r="C79" s="27" t="s">
        <v>121</v>
      </c>
      <c r="D79" s="26">
        <v>0.9</v>
      </c>
      <c r="E79" s="28"/>
      <c r="F79" s="26">
        <f t="shared" si="0"/>
        <v>0</v>
      </c>
    </row>
    <row r="80" spans="1:6" ht="24" customHeight="1">
      <c r="A80" s="25">
        <v>73</v>
      </c>
      <c r="B80" s="17" t="s">
        <v>210</v>
      </c>
      <c r="C80" s="27" t="s">
        <v>121</v>
      </c>
      <c r="D80" s="26">
        <v>1.5</v>
      </c>
      <c r="E80" s="28"/>
      <c r="F80" s="26">
        <f t="shared" si="0"/>
        <v>0</v>
      </c>
    </row>
    <row r="81" spans="1:6" ht="24" customHeight="1">
      <c r="A81" s="25">
        <v>74</v>
      </c>
      <c r="B81" s="17" t="s">
        <v>211</v>
      </c>
      <c r="C81" s="27" t="s">
        <v>121</v>
      </c>
      <c r="D81" s="26">
        <v>1.02</v>
      </c>
      <c r="E81" s="28"/>
      <c r="F81" s="26">
        <f t="shared" si="0"/>
        <v>0</v>
      </c>
    </row>
    <row r="82" spans="1:6" ht="24" customHeight="1">
      <c r="A82" s="25">
        <v>75</v>
      </c>
      <c r="B82" s="17" t="s">
        <v>212</v>
      </c>
      <c r="C82" s="27" t="s">
        <v>17</v>
      </c>
      <c r="D82" s="26">
        <v>1.2</v>
      </c>
      <c r="E82" s="28"/>
      <c r="F82" s="26">
        <f t="shared" si="0"/>
        <v>0</v>
      </c>
    </row>
    <row r="83" spans="1:6" ht="167.4" customHeight="1">
      <c r="A83" s="69" t="s">
        <v>213</v>
      </c>
      <c r="B83" s="17" t="s">
        <v>276</v>
      </c>
      <c r="C83" s="28" t="s">
        <v>214</v>
      </c>
      <c r="D83" s="26">
        <v>13.2</v>
      </c>
      <c r="E83" s="28"/>
      <c r="F83" s="26">
        <f t="shared" si="0"/>
        <v>0</v>
      </c>
    </row>
    <row r="84" spans="1:6" ht="24" customHeight="1">
      <c r="A84" s="69">
        <v>139</v>
      </c>
      <c r="B84" s="17" t="s">
        <v>215</v>
      </c>
      <c r="C84" s="28" t="s">
        <v>279</v>
      </c>
      <c r="D84" s="26">
        <v>1.62</v>
      </c>
      <c r="E84" s="28"/>
      <c r="F84" s="26">
        <f t="shared" si="0"/>
        <v>0</v>
      </c>
    </row>
    <row r="85" spans="1:6" ht="24" customHeight="1">
      <c r="A85" s="25">
        <v>183</v>
      </c>
      <c r="B85" s="17" t="s">
        <v>216</v>
      </c>
      <c r="C85" s="28" t="s">
        <v>217</v>
      </c>
      <c r="D85" s="26">
        <v>13.18</v>
      </c>
      <c r="E85" s="28"/>
      <c r="F85" s="26">
        <f t="shared" si="0"/>
        <v>0</v>
      </c>
    </row>
    <row r="86" spans="1:6" ht="24" customHeight="1">
      <c r="A86" s="25">
        <v>184</v>
      </c>
      <c r="B86" s="17" t="s">
        <v>218</v>
      </c>
      <c r="C86" s="28" t="s">
        <v>219</v>
      </c>
      <c r="D86" s="26">
        <v>3</v>
      </c>
      <c r="E86" s="28"/>
      <c r="F86" s="26">
        <f t="shared" si="0"/>
        <v>0</v>
      </c>
    </row>
    <row r="87" spans="1:6" ht="24" customHeight="1">
      <c r="A87" s="25">
        <v>188</v>
      </c>
      <c r="B87" s="17" t="s">
        <v>220</v>
      </c>
      <c r="C87" s="28" t="s">
        <v>221</v>
      </c>
      <c r="D87" s="26">
        <v>0.3</v>
      </c>
      <c r="E87" s="28"/>
      <c r="F87" s="26">
        <f t="shared" ref="F87:F124" si="1">SUM(D87*E87)</f>
        <v>0</v>
      </c>
    </row>
    <row r="88" spans="1:6" ht="24" customHeight="1">
      <c r="A88" s="25">
        <v>189</v>
      </c>
      <c r="B88" s="17" t="s">
        <v>222</v>
      </c>
      <c r="C88" s="28" t="s">
        <v>223</v>
      </c>
      <c r="D88" s="26">
        <v>4.2</v>
      </c>
      <c r="E88" s="28"/>
      <c r="F88" s="26">
        <f t="shared" si="1"/>
        <v>0</v>
      </c>
    </row>
    <row r="89" spans="1:6" ht="24" customHeight="1">
      <c r="A89" s="25">
        <v>192</v>
      </c>
      <c r="B89" s="17" t="s">
        <v>224</v>
      </c>
      <c r="C89" s="28" t="s">
        <v>225</v>
      </c>
      <c r="D89" s="26">
        <v>0.22</v>
      </c>
      <c r="E89" s="28"/>
      <c r="F89" s="26">
        <f t="shared" si="1"/>
        <v>0</v>
      </c>
    </row>
    <row r="90" spans="1:6" ht="24" customHeight="1">
      <c r="A90" s="25">
        <v>196</v>
      </c>
      <c r="B90" s="17" t="s">
        <v>226</v>
      </c>
      <c r="C90" s="27" t="s">
        <v>227</v>
      </c>
      <c r="D90" s="26">
        <v>1.68</v>
      </c>
      <c r="E90" s="28"/>
      <c r="F90" s="26">
        <f t="shared" si="1"/>
        <v>0</v>
      </c>
    </row>
    <row r="91" spans="1:6" ht="24" customHeight="1">
      <c r="A91" s="25">
        <v>197</v>
      </c>
      <c r="B91" s="17" t="s">
        <v>228</v>
      </c>
      <c r="C91" s="28" t="s">
        <v>229</v>
      </c>
      <c r="D91" s="26">
        <v>1.92</v>
      </c>
      <c r="E91" s="28"/>
      <c r="F91" s="26">
        <f t="shared" si="1"/>
        <v>0</v>
      </c>
    </row>
    <row r="92" spans="1:6" ht="24" customHeight="1">
      <c r="A92" s="25">
        <v>199</v>
      </c>
      <c r="B92" s="17" t="s">
        <v>230</v>
      </c>
      <c r="C92" s="28" t="s">
        <v>231</v>
      </c>
      <c r="D92" s="26">
        <v>0.36</v>
      </c>
      <c r="E92" s="28"/>
      <c r="F92" s="26">
        <f t="shared" si="1"/>
        <v>0</v>
      </c>
    </row>
    <row r="93" spans="1:6" ht="24" customHeight="1">
      <c r="A93" s="25">
        <v>358</v>
      </c>
      <c r="B93" s="17" t="s">
        <v>232</v>
      </c>
      <c r="C93" s="27" t="s">
        <v>233</v>
      </c>
      <c r="D93" s="26">
        <v>1.02</v>
      </c>
      <c r="E93" s="28"/>
      <c r="F93" s="26">
        <f t="shared" si="1"/>
        <v>0</v>
      </c>
    </row>
    <row r="94" spans="1:6" ht="24" customHeight="1">
      <c r="A94" s="25">
        <v>360</v>
      </c>
      <c r="B94" s="17" t="s">
        <v>234</v>
      </c>
      <c r="C94" s="27" t="s">
        <v>227</v>
      </c>
      <c r="D94" s="26">
        <v>1.86</v>
      </c>
      <c r="E94" s="28"/>
      <c r="F94" s="26">
        <f t="shared" si="1"/>
        <v>0</v>
      </c>
    </row>
    <row r="95" spans="1:6" ht="24" customHeight="1">
      <c r="A95" s="25">
        <v>362</v>
      </c>
      <c r="B95" s="17" t="s">
        <v>235</v>
      </c>
      <c r="C95" s="27" t="s">
        <v>121</v>
      </c>
      <c r="D95" s="26">
        <v>1.69</v>
      </c>
      <c r="E95" s="28"/>
      <c r="F95" s="26">
        <f t="shared" si="1"/>
        <v>0</v>
      </c>
    </row>
    <row r="96" spans="1:6" ht="24" customHeight="1">
      <c r="A96" s="25">
        <v>363</v>
      </c>
      <c r="B96" s="17" t="s">
        <v>236</v>
      </c>
      <c r="C96" s="27" t="s">
        <v>233</v>
      </c>
      <c r="D96" s="26">
        <v>1.32</v>
      </c>
      <c r="E96" s="28"/>
      <c r="F96" s="26">
        <f t="shared" si="1"/>
        <v>0</v>
      </c>
    </row>
    <row r="97" spans="1:6" ht="24" customHeight="1">
      <c r="A97" s="25">
        <v>364</v>
      </c>
      <c r="B97" s="17" t="s">
        <v>237</v>
      </c>
      <c r="C97" s="27" t="s">
        <v>289</v>
      </c>
      <c r="D97" s="26">
        <v>0.66</v>
      </c>
      <c r="E97" s="28"/>
      <c r="F97" s="26">
        <f t="shared" si="1"/>
        <v>0</v>
      </c>
    </row>
    <row r="98" spans="1:6" ht="24" customHeight="1">
      <c r="A98" s="69">
        <v>80</v>
      </c>
      <c r="B98" s="17" t="s">
        <v>238</v>
      </c>
      <c r="C98" s="27" t="s">
        <v>119</v>
      </c>
      <c r="D98" s="26">
        <v>0.97</v>
      </c>
      <c r="E98" s="28"/>
      <c r="F98" s="26">
        <f t="shared" si="1"/>
        <v>0</v>
      </c>
    </row>
    <row r="99" spans="1:6" ht="24" customHeight="1">
      <c r="A99" s="69">
        <v>82</v>
      </c>
      <c r="B99" s="17" t="s">
        <v>239</v>
      </c>
      <c r="C99" s="27" t="s">
        <v>119</v>
      </c>
      <c r="D99" s="26">
        <v>1.08</v>
      </c>
      <c r="E99" s="28"/>
      <c r="F99" s="26">
        <f t="shared" si="1"/>
        <v>0</v>
      </c>
    </row>
    <row r="100" spans="1:6" ht="24" customHeight="1">
      <c r="A100" s="69">
        <v>84</v>
      </c>
      <c r="B100" s="17" t="s">
        <v>240</v>
      </c>
      <c r="C100" s="27" t="s">
        <v>119</v>
      </c>
      <c r="D100" s="26">
        <v>1.51</v>
      </c>
      <c r="E100" s="28"/>
      <c r="F100" s="26">
        <f t="shared" si="1"/>
        <v>0</v>
      </c>
    </row>
    <row r="101" spans="1:6" ht="24" customHeight="1">
      <c r="A101" s="69">
        <v>86</v>
      </c>
      <c r="B101" s="17" t="s">
        <v>241</v>
      </c>
      <c r="C101" s="27" t="s">
        <v>5</v>
      </c>
      <c r="D101" s="26">
        <v>1.3</v>
      </c>
      <c r="E101" s="28"/>
      <c r="F101" s="26">
        <f t="shared" si="1"/>
        <v>0</v>
      </c>
    </row>
    <row r="102" spans="1:6" ht="24" customHeight="1">
      <c r="A102" s="75">
        <v>90</v>
      </c>
      <c r="B102" s="17" t="s">
        <v>242</v>
      </c>
      <c r="C102" s="27" t="s">
        <v>5</v>
      </c>
      <c r="D102" s="26">
        <v>1.3</v>
      </c>
      <c r="E102" s="28"/>
      <c r="F102" s="26">
        <f t="shared" si="1"/>
        <v>0</v>
      </c>
    </row>
    <row r="103" spans="1:6" ht="24" customHeight="1">
      <c r="A103" s="75">
        <v>92</v>
      </c>
      <c r="B103" s="17" t="s">
        <v>243</v>
      </c>
      <c r="C103" s="27" t="s">
        <v>5</v>
      </c>
      <c r="D103" s="26">
        <v>1.62</v>
      </c>
      <c r="E103" s="28"/>
      <c r="F103" s="26">
        <f t="shared" si="1"/>
        <v>0</v>
      </c>
    </row>
    <row r="104" spans="1:6" ht="24" customHeight="1">
      <c r="A104" s="75">
        <v>100</v>
      </c>
      <c r="B104" s="17" t="s">
        <v>244</v>
      </c>
      <c r="C104" s="27" t="s">
        <v>119</v>
      </c>
      <c r="D104" s="26">
        <v>1.08</v>
      </c>
      <c r="E104" s="28"/>
      <c r="F104" s="26">
        <f t="shared" si="1"/>
        <v>0</v>
      </c>
    </row>
    <row r="105" spans="1:6" ht="24" customHeight="1">
      <c r="A105" s="75">
        <v>103</v>
      </c>
      <c r="B105" s="17" t="s">
        <v>245</v>
      </c>
      <c r="C105" s="27" t="s">
        <v>19</v>
      </c>
      <c r="D105" s="26">
        <v>6.16</v>
      </c>
      <c r="E105" s="28"/>
      <c r="F105" s="26">
        <f t="shared" si="1"/>
        <v>0</v>
      </c>
    </row>
    <row r="106" spans="1:6" ht="24" customHeight="1">
      <c r="A106" s="25">
        <v>173</v>
      </c>
      <c r="B106" s="17" t="s">
        <v>246</v>
      </c>
      <c r="C106" s="27" t="s">
        <v>5</v>
      </c>
      <c r="D106" s="26">
        <v>3.84</v>
      </c>
      <c r="E106" s="28"/>
      <c r="F106" s="26">
        <f t="shared" si="1"/>
        <v>0</v>
      </c>
    </row>
    <row r="107" spans="1:6" ht="30.6">
      <c r="A107" s="25">
        <v>186</v>
      </c>
      <c r="B107" s="17" t="s">
        <v>247</v>
      </c>
      <c r="C107" s="28" t="s">
        <v>270</v>
      </c>
      <c r="D107" s="26">
        <v>0.71</v>
      </c>
      <c r="E107" s="28"/>
      <c r="F107" s="26">
        <f t="shared" si="1"/>
        <v>0</v>
      </c>
    </row>
    <row r="108" spans="1:6" ht="30.6">
      <c r="A108" s="25">
        <v>187</v>
      </c>
      <c r="B108" s="17" t="s">
        <v>248</v>
      </c>
      <c r="C108" s="28" t="s">
        <v>271</v>
      </c>
      <c r="D108" s="26">
        <v>0.71</v>
      </c>
      <c r="E108" s="28"/>
      <c r="F108" s="26">
        <f t="shared" si="1"/>
        <v>0</v>
      </c>
    </row>
    <row r="109" spans="1:6" ht="24" customHeight="1">
      <c r="A109" s="25">
        <v>391</v>
      </c>
      <c r="B109" s="17" t="s">
        <v>249</v>
      </c>
      <c r="C109" s="27" t="s">
        <v>78</v>
      </c>
      <c r="D109" s="26">
        <v>145.78</v>
      </c>
      <c r="E109" s="28"/>
      <c r="F109" s="26">
        <f t="shared" si="1"/>
        <v>0</v>
      </c>
    </row>
    <row r="110" spans="1:6" ht="24" customHeight="1">
      <c r="A110" s="25">
        <v>491</v>
      </c>
      <c r="B110" s="17" t="s">
        <v>250</v>
      </c>
      <c r="C110" s="27" t="s">
        <v>78</v>
      </c>
      <c r="D110" s="26">
        <v>43.03</v>
      </c>
      <c r="E110" s="28"/>
      <c r="F110" s="26">
        <f t="shared" si="1"/>
        <v>0</v>
      </c>
    </row>
    <row r="111" spans="1:6" ht="24" customHeight="1">
      <c r="A111" s="25">
        <v>11</v>
      </c>
      <c r="B111" s="17" t="s">
        <v>251</v>
      </c>
      <c r="C111" s="27" t="s">
        <v>5</v>
      </c>
      <c r="D111" s="26">
        <v>6.25</v>
      </c>
      <c r="E111" s="28"/>
      <c r="F111" s="26">
        <f t="shared" si="1"/>
        <v>0</v>
      </c>
    </row>
    <row r="112" spans="1:6" ht="24" customHeight="1">
      <c r="A112" s="25">
        <v>13</v>
      </c>
      <c r="B112" s="17" t="s">
        <v>252</v>
      </c>
      <c r="C112" s="27" t="s">
        <v>5</v>
      </c>
      <c r="D112" s="26">
        <v>11.11</v>
      </c>
      <c r="E112" s="28"/>
      <c r="F112" s="26">
        <f t="shared" si="1"/>
        <v>0</v>
      </c>
    </row>
    <row r="113" spans="1:6" ht="24" customHeight="1">
      <c r="A113" s="25">
        <v>14</v>
      </c>
      <c r="B113" s="17" t="s">
        <v>253</v>
      </c>
      <c r="C113" s="27" t="s">
        <v>5</v>
      </c>
      <c r="D113" s="26">
        <v>9.6199999999999992</v>
      </c>
      <c r="E113" s="28"/>
      <c r="F113" s="26">
        <f t="shared" si="1"/>
        <v>0</v>
      </c>
    </row>
    <row r="114" spans="1:6" ht="24" customHeight="1">
      <c r="A114" s="25">
        <v>15</v>
      </c>
      <c r="B114" s="17" t="s">
        <v>254</v>
      </c>
      <c r="C114" s="27" t="s">
        <v>119</v>
      </c>
      <c r="D114" s="26">
        <v>6.3</v>
      </c>
      <c r="E114" s="28"/>
      <c r="F114" s="26">
        <f t="shared" si="1"/>
        <v>0</v>
      </c>
    </row>
    <row r="115" spans="1:6" ht="24" customHeight="1">
      <c r="A115" s="25">
        <v>64</v>
      </c>
      <c r="B115" s="17" t="s">
        <v>260</v>
      </c>
      <c r="C115" s="27" t="s">
        <v>85</v>
      </c>
      <c r="D115" s="26">
        <v>2.5299999999999998</v>
      </c>
      <c r="E115" s="28"/>
      <c r="F115" s="26">
        <f t="shared" si="1"/>
        <v>0</v>
      </c>
    </row>
    <row r="116" spans="1:6" ht="24" customHeight="1">
      <c r="A116" s="69">
        <v>65</v>
      </c>
      <c r="B116" s="17" t="s">
        <v>261</v>
      </c>
      <c r="C116" s="27" t="s">
        <v>85</v>
      </c>
      <c r="D116" s="26">
        <v>2.72</v>
      </c>
      <c r="E116" s="28"/>
      <c r="F116" s="26">
        <f t="shared" si="1"/>
        <v>0</v>
      </c>
    </row>
    <row r="117" spans="1:6" ht="24" customHeight="1">
      <c r="A117" s="25">
        <v>150</v>
      </c>
      <c r="B117" s="17" t="s">
        <v>255</v>
      </c>
      <c r="C117" s="27" t="s">
        <v>85</v>
      </c>
      <c r="D117" s="26">
        <v>1.38</v>
      </c>
      <c r="E117" s="28"/>
      <c r="F117" s="26">
        <f t="shared" si="1"/>
        <v>0</v>
      </c>
    </row>
    <row r="118" spans="1:6" ht="24" customHeight="1">
      <c r="A118" s="25">
        <v>180</v>
      </c>
      <c r="B118" s="17" t="s">
        <v>256</v>
      </c>
      <c r="C118" s="27" t="s">
        <v>85</v>
      </c>
      <c r="D118" s="26">
        <v>2.5</v>
      </c>
      <c r="E118" s="28"/>
      <c r="F118" s="26">
        <f t="shared" si="1"/>
        <v>0</v>
      </c>
    </row>
    <row r="119" spans="1:6" ht="24" customHeight="1">
      <c r="A119" s="25">
        <v>181</v>
      </c>
      <c r="B119" s="17" t="s">
        <v>257</v>
      </c>
      <c r="C119" s="27" t="s">
        <v>85</v>
      </c>
      <c r="D119" s="26">
        <v>3.2</v>
      </c>
      <c r="E119" s="28"/>
      <c r="F119" s="26">
        <f t="shared" si="1"/>
        <v>0</v>
      </c>
    </row>
    <row r="120" spans="1:6" ht="24" customHeight="1">
      <c r="A120" s="25">
        <v>306</v>
      </c>
      <c r="B120" s="17" t="s">
        <v>258</v>
      </c>
      <c r="C120" s="27" t="s">
        <v>85</v>
      </c>
      <c r="D120" s="26">
        <v>5.22</v>
      </c>
      <c r="E120" s="28"/>
      <c r="F120" s="26">
        <f t="shared" si="1"/>
        <v>0</v>
      </c>
    </row>
    <row r="121" spans="1:6" ht="24" customHeight="1">
      <c r="A121" s="25">
        <v>324</v>
      </c>
      <c r="B121" s="17" t="s">
        <v>280</v>
      </c>
      <c r="C121" s="27" t="s">
        <v>85</v>
      </c>
      <c r="D121" s="26">
        <v>3.5</v>
      </c>
      <c r="E121" s="28"/>
      <c r="F121" s="26">
        <f t="shared" si="1"/>
        <v>0</v>
      </c>
    </row>
    <row r="122" spans="1:6" ht="24" customHeight="1">
      <c r="A122" s="25">
        <v>359</v>
      </c>
      <c r="B122" s="17" t="s">
        <v>259</v>
      </c>
      <c r="C122" s="27" t="s">
        <v>6</v>
      </c>
      <c r="D122" s="26">
        <v>1.04</v>
      </c>
      <c r="E122" s="28"/>
      <c r="F122" s="26">
        <f t="shared" si="1"/>
        <v>0</v>
      </c>
    </row>
    <row r="123" spans="1:6" ht="24" customHeight="1">
      <c r="A123" s="25">
        <v>366</v>
      </c>
      <c r="B123" s="17" t="s">
        <v>272</v>
      </c>
      <c r="C123" s="27" t="s">
        <v>85</v>
      </c>
      <c r="D123" s="26">
        <v>1.57</v>
      </c>
      <c r="E123" s="28"/>
      <c r="F123" s="26">
        <f t="shared" si="1"/>
        <v>0</v>
      </c>
    </row>
    <row r="124" spans="1:6" ht="24" customHeight="1">
      <c r="A124" s="25">
        <v>916</v>
      </c>
      <c r="B124" s="17" t="s">
        <v>273</v>
      </c>
      <c r="C124" s="27" t="s">
        <v>5</v>
      </c>
      <c r="D124" s="26">
        <v>0.86</v>
      </c>
      <c r="E124" s="28"/>
      <c r="F124" s="26">
        <f t="shared" si="1"/>
        <v>0</v>
      </c>
    </row>
    <row r="125" spans="1:6" s="1" customFormat="1" ht="24" customHeight="1">
      <c r="A125" s="25">
        <v>373</v>
      </c>
      <c r="B125" s="17" t="s">
        <v>116</v>
      </c>
      <c r="C125" s="28" t="s">
        <v>117</v>
      </c>
      <c r="D125" s="26">
        <v>10.44</v>
      </c>
      <c r="E125" s="28"/>
      <c r="F125" s="26">
        <f t="shared" ref="F125:F134" si="2">SUM(D125*E125)</f>
        <v>0</v>
      </c>
    </row>
    <row r="126" spans="1:6" s="1" customFormat="1" ht="35.4" customHeight="1">
      <c r="A126" s="25">
        <v>377</v>
      </c>
      <c r="B126" s="17" t="s">
        <v>282</v>
      </c>
      <c r="C126" s="27" t="s">
        <v>14</v>
      </c>
      <c r="D126" s="26">
        <v>30</v>
      </c>
      <c r="E126" s="28"/>
      <c r="F126" s="26">
        <f t="shared" si="2"/>
        <v>0</v>
      </c>
    </row>
    <row r="127" spans="1:6" s="1" customFormat="1" ht="24" customHeight="1">
      <c r="A127" s="25">
        <v>394</v>
      </c>
      <c r="B127" s="17" t="s">
        <v>283</v>
      </c>
      <c r="C127" s="27" t="s">
        <v>14</v>
      </c>
      <c r="D127" s="26">
        <v>22.08</v>
      </c>
      <c r="E127" s="28"/>
      <c r="F127" s="26">
        <f t="shared" si="2"/>
        <v>0</v>
      </c>
    </row>
    <row r="128" spans="1:6" s="1" customFormat="1" ht="38.4" customHeight="1">
      <c r="A128" s="25">
        <v>467</v>
      </c>
      <c r="B128" s="17" t="s">
        <v>281</v>
      </c>
      <c r="C128" s="27" t="s">
        <v>6</v>
      </c>
      <c r="D128" s="26">
        <v>6.84</v>
      </c>
      <c r="E128" s="28"/>
      <c r="F128" s="26">
        <f t="shared" si="2"/>
        <v>0</v>
      </c>
    </row>
    <row r="129" spans="1:6" s="1" customFormat="1" ht="24" customHeight="1">
      <c r="A129" s="25">
        <v>386</v>
      </c>
      <c r="B129" s="17" t="s">
        <v>129</v>
      </c>
      <c r="C129" s="27" t="s">
        <v>78</v>
      </c>
      <c r="D129" s="26">
        <v>87.6</v>
      </c>
      <c r="E129" s="28"/>
      <c r="F129" s="26">
        <f t="shared" si="2"/>
        <v>0</v>
      </c>
    </row>
    <row r="130" spans="1:6" s="1" customFormat="1" ht="24" customHeight="1">
      <c r="A130" s="25">
        <v>387</v>
      </c>
      <c r="B130" s="17" t="s">
        <v>130</v>
      </c>
      <c r="C130" s="27" t="s">
        <v>78</v>
      </c>
      <c r="D130" s="26">
        <v>67.2</v>
      </c>
      <c r="E130" s="28"/>
      <c r="F130" s="26">
        <f t="shared" si="2"/>
        <v>0</v>
      </c>
    </row>
    <row r="131" spans="1:6" s="1" customFormat="1" ht="24" customHeight="1">
      <c r="A131" s="25">
        <v>403</v>
      </c>
      <c r="B131" s="17" t="s">
        <v>131</v>
      </c>
      <c r="C131" s="27" t="s">
        <v>132</v>
      </c>
      <c r="D131" s="26">
        <v>0.4</v>
      </c>
      <c r="E131" s="28"/>
      <c r="F131" s="26">
        <f t="shared" si="2"/>
        <v>0</v>
      </c>
    </row>
    <row r="132" spans="1:6" s="1" customFormat="1" ht="24" customHeight="1">
      <c r="A132" s="25">
        <v>454</v>
      </c>
      <c r="B132" s="17" t="s">
        <v>133</v>
      </c>
      <c r="C132" s="28" t="s">
        <v>138</v>
      </c>
      <c r="D132" s="26">
        <v>0.71</v>
      </c>
      <c r="E132" s="28"/>
      <c r="F132" s="26">
        <f t="shared" si="2"/>
        <v>0</v>
      </c>
    </row>
    <row r="133" spans="1:6" s="1" customFormat="1" ht="24" customHeight="1">
      <c r="A133" s="25">
        <v>757</v>
      </c>
      <c r="B133" s="17" t="s">
        <v>134</v>
      </c>
      <c r="C133" s="27" t="s">
        <v>135</v>
      </c>
      <c r="D133" s="26">
        <v>0.89</v>
      </c>
      <c r="E133" s="28"/>
      <c r="F133" s="26">
        <f t="shared" si="2"/>
        <v>0</v>
      </c>
    </row>
    <row r="134" spans="1:6" s="1" customFormat="1" ht="24" customHeight="1">
      <c r="A134" s="25">
        <v>901</v>
      </c>
      <c r="B134" s="17" t="s">
        <v>136</v>
      </c>
      <c r="C134" s="28" t="s">
        <v>137</v>
      </c>
      <c r="D134" s="26">
        <v>0.78</v>
      </c>
      <c r="E134" s="28"/>
      <c r="F134" s="26">
        <f t="shared" si="2"/>
        <v>0</v>
      </c>
    </row>
    <row r="135" spans="1:6" s="1" customFormat="1" ht="24" customHeight="1">
      <c r="A135" s="25">
        <v>389</v>
      </c>
      <c r="B135" s="17" t="s">
        <v>96</v>
      </c>
      <c r="C135" s="28" t="s">
        <v>78</v>
      </c>
      <c r="D135" s="26">
        <v>118.8</v>
      </c>
      <c r="E135" s="28"/>
      <c r="F135" s="26">
        <f>SUM(D135*E135)</f>
        <v>0</v>
      </c>
    </row>
    <row r="136" spans="1:6" s="1" customFormat="1" ht="24" customHeight="1">
      <c r="A136" s="25">
        <v>970</v>
      </c>
      <c r="B136" s="17" t="s">
        <v>97</v>
      </c>
      <c r="C136" s="28" t="s">
        <v>78</v>
      </c>
      <c r="D136" s="71">
        <v>1.2</v>
      </c>
      <c r="E136" s="28"/>
      <c r="F136" s="26">
        <f t="shared" ref="F136:F143" si="3">SUM(D136*E136)</f>
        <v>0</v>
      </c>
    </row>
    <row r="137" spans="1:6" s="1" customFormat="1" ht="24" customHeight="1">
      <c r="A137" s="25">
        <v>971</v>
      </c>
      <c r="B137" s="17" t="s">
        <v>98</v>
      </c>
      <c r="C137" s="28" t="s">
        <v>78</v>
      </c>
      <c r="D137" s="71">
        <v>3.6</v>
      </c>
      <c r="E137" s="28"/>
      <c r="F137" s="26">
        <f t="shared" si="3"/>
        <v>0</v>
      </c>
    </row>
    <row r="138" spans="1:6" s="1" customFormat="1" ht="24" customHeight="1">
      <c r="A138" s="25">
        <v>972</v>
      </c>
      <c r="B138" s="17" t="s">
        <v>99</v>
      </c>
      <c r="C138" s="28" t="s">
        <v>78</v>
      </c>
      <c r="D138" s="26">
        <v>58.8</v>
      </c>
      <c r="E138" s="28"/>
      <c r="F138" s="26">
        <f t="shared" si="3"/>
        <v>0</v>
      </c>
    </row>
    <row r="139" spans="1:6" s="1" customFormat="1" ht="26.4" customHeight="1">
      <c r="A139" s="25">
        <v>395</v>
      </c>
      <c r="B139" s="17" t="s">
        <v>100</v>
      </c>
      <c r="C139" s="28" t="s">
        <v>78</v>
      </c>
      <c r="D139" s="26">
        <v>295.82</v>
      </c>
      <c r="E139" s="28"/>
      <c r="F139" s="26">
        <f t="shared" si="3"/>
        <v>0</v>
      </c>
    </row>
    <row r="140" spans="1:6" s="1" customFormat="1" ht="40.799999999999997">
      <c r="A140" s="25">
        <v>396</v>
      </c>
      <c r="B140" s="17" t="s">
        <v>284</v>
      </c>
      <c r="C140" s="28" t="s">
        <v>78</v>
      </c>
      <c r="D140" s="26">
        <v>76.61</v>
      </c>
      <c r="E140" s="28"/>
      <c r="F140" s="26">
        <f t="shared" si="3"/>
        <v>0</v>
      </c>
    </row>
    <row r="141" spans="1:6" s="1" customFormat="1" ht="24" customHeight="1">
      <c r="A141" s="25">
        <v>250</v>
      </c>
      <c r="B141" s="17" t="s">
        <v>101</v>
      </c>
      <c r="C141" s="27" t="s">
        <v>5</v>
      </c>
      <c r="D141" s="26">
        <v>6.3</v>
      </c>
      <c r="E141" s="28"/>
      <c r="F141" s="26">
        <f t="shared" si="3"/>
        <v>0</v>
      </c>
    </row>
    <row r="142" spans="1:6" s="1" customFormat="1" ht="24" customHeight="1">
      <c r="A142" s="25">
        <v>251</v>
      </c>
      <c r="B142" s="17" t="s">
        <v>102</v>
      </c>
      <c r="C142" s="27" t="s">
        <v>16</v>
      </c>
      <c r="D142" s="26">
        <v>21.3</v>
      </c>
      <c r="E142" s="28"/>
      <c r="F142" s="26">
        <f t="shared" si="3"/>
        <v>0</v>
      </c>
    </row>
    <row r="143" spans="1:6" s="1" customFormat="1" ht="24" customHeight="1">
      <c r="A143" s="25">
        <v>267</v>
      </c>
      <c r="B143" s="17" t="s">
        <v>103</v>
      </c>
      <c r="C143" s="27" t="s">
        <v>85</v>
      </c>
      <c r="D143" s="26">
        <v>13.82</v>
      </c>
      <c r="E143" s="28"/>
      <c r="F143" s="26">
        <f t="shared" si="3"/>
        <v>0</v>
      </c>
    </row>
    <row r="144" spans="1:6" s="1" customFormat="1" ht="24" customHeight="1">
      <c r="A144" s="25">
        <v>371</v>
      </c>
      <c r="B144" s="17" t="s">
        <v>87</v>
      </c>
      <c r="C144" s="28" t="s">
        <v>88</v>
      </c>
      <c r="D144" s="26">
        <v>15.89</v>
      </c>
      <c r="E144" s="28"/>
      <c r="F144" s="26">
        <f t="shared" ref="F144:F145" si="4">SUM(D144*E144)</f>
        <v>0</v>
      </c>
    </row>
    <row r="145" spans="1:6" s="1" customFormat="1" ht="24" customHeight="1">
      <c r="A145" s="25">
        <v>761</v>
      </c>
      <c r="B145" s="17" t="s">
        <v>95</v>
      </c>
      <c r="C145" s="27" t="s">
        <v>78</v>
      </c>
      <c r="D145" s="26">
        <v>356.09</v>
      </c>
      <c r="E145" s="28"/>
      <c r="F145" s="26">
        <f t="shared" si="4"/>
        <v>0</v>
      </c>
    </row>
    <row r="146" spans="1:6" ht="21" customHeight="1">
      <c r="A146" s="48" t="s">
        <v>48</v>
      </c>
      <c r="F146" s="49">
        <f>SUM(F21:F145)</f>
        <v>0</v>
      </c>
    </row>
  </sheetData>
  <pageMargins left="0.34" right="0.16" top="0.5" bottom="0.5" header="0.25" footer="0.3"/>
  <pageSetup scale="90" orientation="landscape" r:id="rId1"/>
  <headerFooter>
    <oddHeader>&amp;CExecuStay Franchisee Housewares Order Form</oddHeader>
    <oddFooter>&amp;CPage &amp;P of &amp;N</oddFooter>
  </headerFooter>
  <ignoredErrors>
    <ignoredError sqref="A70:A76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showGridLines="0" topLeftCell="A2" zoomScaleNormal="100" workbookViewId="0">
      <selection activeCell="D2" sqref="D2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274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235</v>
      </c>
      <c r="B21" s="17" t="s">
        <v>118</v>
      </c>
      <c r="C21" s="27" t="s">
        <v>119</v>
      </c>
      <c r="D21" s="26">
        <v>5.52</v>
      </c>
      <c r="E21" s="28"/>
      <c r="F21" s="26">
        <f>SUM(D21*E21)</f>
        <v>0</v>
      </c>
    </row>
    <row r="22" spans="1:8" s="1" customFormat="1" ht="24" customHeight="1">
      <c r="A22" s="25">
        <v>236</v>
      </c>
      <c r="B22" s="17" t="s">
        <v>120</v>
      </c>
      <c r="C22" s="27" t="s">
        <v>121</v>
      </c>
      <c r="D22" s="71">
        <v>1.44</v>
      </c>
      <c r="E22" s="28"/>
      <c r="F22" s="26">
        <f t="shared" ref="F22:F31" si="0">SUM(D22*E22)</f>
        <v>0</v>
      </c>
    </row>
    <row r="23" spans="1:8" s="1" customFormat="1" ht="24" customHeight="1">
      <c r="A23" s="25">
        <v>237</v>
      </c>
      <c r="B23" s="17" t="s">
        <v>122</v>
      </c>
      <c r="C23" s="27" t="s">
        <v>94</v>
      </c>
      <c r="D23" s="71">
        <v>0.5</v>
      </c>
      <c r="E23" s="28"/>
      <c r="F23" s="26">
        <f t="shared" si="0"/>
        <v>0</v>
      </c>
    </row>
    <row r="24" spans="1:8" s="1" customFormat="1" ht="24" customHeight="1">
      <c r="A24" s="25">
        <v>238</v>
      </c>
      <c r="B24" s="17" t="s">
        <v>123</v>
      </c>
      <c r="C24" s="27" t="s">
        <v>0</v>
      </c>
      <c r="D24" s="26">
        <v>3.25</v>
      </c>
      <c r="E24" s="28"/>
      <c r="F24" s="26">
        <f t="shared" si="0"/>
        <v>0</v>
      </c>
    </row>
    <row r="25" spans="1:8" s="1" customFormat="1" ht="24" customHeight="1">
      <c r="A25" s="25">
        <v>239</v>
      </c>
      <c r="B25" s="17" t="s">
        <v>124</v>
      </c>
      <c r="C25" s="27" t="s">
        <v>6</v>
      </c>
      <c r="D25" s="26">
        <v>10.5</v>
      </c>
      <c r="E25" s="28"/>
      <c r="F25" s="26">
        <f t="shared" si="0"/>
        <v>0</v>
      </c>
    </row>
    <row r="26" spans="1:8" s="1" customFormat="1" ht="24" customHeight="1">
      <c r="A26" s="25">
        <v>390</v>
      </c>
      <c r="B26" s="17" t="s">
        <v>125</v>
      </c>
      <c r="C26" s="27" t="s">
        <v>6</v>
      </c>
      <c r="D26" s="26">
        <v>13.05</v>
      </c>
      <c r="E26" s="28"/>
      <c r="F26" s="26">
        <f t="shared" si="0"/>
        <v>0</v>
      </c>
    </row>
    <row r="27" spans="1:8" s="1" customFormat="1" ht="24" customHeight="1">
      <c r="A27" s="25">
        <v>390</v>
      </c>
      <c r="B27" s="17" t="s">
        <v>126</v>
      </c>
      <c r="C27" s="27" t="s">
        <v>6</v>
      </c>
      <c r="D27" s="26">
        <v>14.65</v>
      </c>
      <c r="E27" s="28"/>
      <c r="F27" s="26">
        <f t="shared" si="0"/>
        <v>0</v>
      </c>
    </row>
    <row r="28" spans="1:8" s="1" customFormat="1" ht="24" customHeight="1">
      <c r="A28" s="25">
        <v>321</v>
      </c>
      <c r="B28" s="17" t="s">
        <v>127</v>
      </c>
      <c r="C28" s="27" t="s">
        <v>128</v>
      </c>
      <c r="D28" s="26">
        <v>2.39</v>
      </c>
      <c r="E28" s="28"/>
      <c r="F28" s="26">
        <f t="shared" si="0"/>
        <v>0</v>
      </c>
    </row>
    <row r="29" spans="1:8" s="1" customFormat="1" ht="24" customHeight="1">
      <c r="A29" s="25">
        <v>320</v>
      </c>
      <c r="B29" s="17" t="s">
        <v>139</v>
      </c>
      <c r="C29" s="27" t="s">
        <v>17</v>
      </c>
      <c r="D29" s="26">
        <v>0.84</v>
      </c>
      <c r="E29" s="28"/>
      <c r="F29" s="26">
        <f t="shared" si="0"/>
        <v>0</v>
      </c>
    </row>
    <row r="30" spans="1:8" s="1" customFormat="1" ht="24" customHeight="1">
      <c r="A30" s="25">
        <v>305</v>
      </c>
      <c r="B30" s="17" t="s">
        <v>140</v>
      </c>
      <c r="C30" s="28" t="s">
        <v>141</v>
      </c>
      <c r="D30" s="26">
        <v>14.4</v>
      </c>
      <c r="E30" s="28"/>
      <c r="F30" s="26">
        <f t="shared" si="0"/>
        <v>0</v>
      </c>
    </row>
    <row r="31" spans="1:8" s="1" customFormat="1" ht="24" customHeight="1">
      <c r="A31" s="25">
        <v>308</v>
      </c>
      <c r="B31" s="17" t="s">
        <v>142</v>
      </c>
      <c r="C31" s="28" t="s">
        <v>143</v>
      </c>
      <c r="D31" s="26">
        <v>5.4</v>
      </c>
      <c r="E31" s="28"/>
      <c r="F31" s="26">
        <f t="shared" si="0"/>
        <v>0</v>
      </c>
    </row>
    <row r="32" spans="1:8" ht="21" customHeight="1">
      <c r="A32" s="48" t="s">
        <v>48</v>
      </c>
      <c r="F32" s="49">
        <f>SUM(F21:F31)</f>
        <v>0</v>
      </c>
    </row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</sheetData>
  <pageMargins left="0.7" right="0.7" top="0.75" bottom="0.75" header="0.25" footer="0.3"/>
  <pageSetup scale="74" orientation="landscape" r:id="rId1"/>
  <headerFooter>
    <oddHeader>&amp;CExecuStay Franchisee Bathroom Towels &amp; Accessories Order Form</oddHead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showGridLines="0" topLeftCell="A2" zoomScaleNormal="100" workbookViewId="0">
      <selection activeCell="D24" sqref="D24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274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482</v>
      </c>
      <c r="B21" s="17" t="s">
        <v>77</v>
      </c>
      <c r="C21" s="28" t="s">
        <v>78</v>
      </c>
      <c r="D21" s="26">
        <v>514.79999999999995</v>
      </c>
      <c r="E21" s="28"/>
      <c r="F21" s="26">
        <f>SUM(D21*E21)</f>
        <v>0</v>
      </c>
    </row>
    <row r="22" spans="1:8" s="1" customFormat="1" ht="24" customHeight="1">
      <c r="A22" s="25">
        <v>483</v>
      </c>
      <c r="B22" s="17" t="s">
        <v>79</v>
      </c>
      <c r="C22" s="28" t="s">
        <v>78</v>
      </c>
      <c r="D22" s="26">
        <v>215.99</v>
      </c>
      <c r="E22" s="28"/>
      <c r="F22" s="26">
        <f t="shared" ref="F22:F28" si="0">SUM(D22*E22)</f>
        <v>0</v>
      </c>
    </row>
    <row r="23" spans="1:8" s="1" customFormat="1" ht="24" customHeight="1">
      <c r="A23" s="25">
        <v>498</v>
      </c>
      <c r="B23" s="17" t="s">
        <v>80</v>
      </c>
      <c r="C23" s="28" t="s">
        <v>78</v>
      </c>
      <c r="D23" s="26">
        <v>178.8</v>
      </c>
      <c r="E23" s="28"/>
      <c r="F23" s="26">
        <f t="shared" si="0"/>
        <v>0</v>
      </c>
    </row>
    <row r="24" spans="1:8" s="1" customFormat="1" ht="27.6" customHeight="1">
      <c r="A24" s="69">
        <v>347</v>
      </c>
      <c r="B24" s="17" t="s">
        <v>81</v>
      </c>
      <c r="C24" s="27" t="s">
        <v>78</v>
      </c>
      <c r="D24" s="26">
        <v>44.82</v>
      </c>
      <c r="E24" s="28"/>
      <c r="F24" s="26">
        <f t="shared" si="0"/>
        <v>0</v>
      </c>
    </row>
    <row r="25" spans="1:8" s="1" customFormat="1" ht="24" customHeight="1">
      <c r="A25" s="25">
        <v>353</v>
      </c>
      <c r="B25" s="17" t="s">
        <v>82</v>
      </c>
      <c r="C25" s="27" t="s">
        <v>78</v>
      </c>
      <c r="D25" s="26">
        <v>118.8</v>
      </c>
      <c r="E25" s="28"/>
      <c r="F25" s="26">
        <f t="shared" si="0"/>
        <v>0</v>
      </c>
    </row>
    <row r="26" spans="1:8" s="1" customFormat="1" ht="24" customHeight="1">
      <c r="A26" s="25">
        <v>354</v>
      </c>
      <c r="B26" s="17" t="s">
        <v>83</v>
      </c>
      <c r="C26" s="27" t="s">
        <v>78</v>
      </c>
      <c r="D26" s="26">
        <v>118.8</v>
      </c>
      <c r="E26" s="28"/>
      <c r="F26" s="26">
        <f t="shared" si="0"/>
        <v>0</v>
      </c>
    </row>
    <row r="27" spans="1:8" s="1" customFormat="1" ht="24" customHeight="1">
      <c r="A27" s="25">
        <v>393</v>
      </c>
      <c r="B27" s="17" t="s">
        <v>84</v>
      </c>
      <c r="C27" s="27" t="s">
        <v>85</v>
      </c>
      <c r="D27" s="26">
        <v>5.7</v>
      </c>
      <c r="E27" s="28"/>
      <c r="F27" s="26">
        <f t="shared" si="0"/>
        <v>0</v>
      </c>
    </row>
    <row r="28" spans="1:8" s="1" customFormat="1" ht="24" customHeight="1">
      <c r="A28" s="25">
        <v>469</v>
      </c>
      <c r="B28" s="17" t="s">
        <v>86</v>
      </c>
      <c r="C28" s="70" t="s">
        <v>78</v>
      </c>
      <c r="D28" s="26">
        <v>4.5599999999999996</v>
      </c>
      <c r="E28" s="28"/>
      <c r="F28" s="26">
        <f t="shared" si="0"/>
        <v>0</v>
      </c>
    </row>
    <row r="29" spans="1:8" ht="21" customHeight="1">
      <c r="A29" s="48" t="s">
        <v>48</v>
      </c>
      <c r="F29" s="49">
        <f>SUM(F21:F28)</f>
        <v>0</v>
      </c>
    </row>
  </sheetData>
  <pageMargins left="0.7" right="0.7" top="0.75" bottom="0.75" header="0.25" footer="0.3"/>
  <pageSetup scale="75" orientation="landscape" r:id="rId1"/>
  <headerFooter>
    <oddHeader>&amp;CExecuStay Franchisee Electronics Order Form</oddHead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9"/>
  <sheetViews>
    <sheetView showGridLines="0" topLeftCell="A2" zoomScaleNormal="100" workbookViewId="0">
      <selection activeCell="A35" sqref="A35:XFD35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274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30.6">
      <c r="A21" s="25">
        <v>960</v>
      </c>
      <c r="B21" s="17" t="s">
        <v>278</v>
      </c>
      <c r="C21" s="28" t="s">
        <v>72</v>
      </c>
      <c r="D21" s="26">
        <v>0.53</v>
      </c>
      <c r="E21" s="28"/>
      <c r="F21" s="26">
        <f>SUM(D21*E21)</f>
        <v>0</v>
      </c>
    </row>
    <row r="22" spans="1:8" s="1" customFormat="1" ht="24" customHeight="1">
      <c r="A22" s="25">
        <v>909</v>
      </c>
      <c r="B22" s="17" t="s">
        <v>73</v>
      </c>
      <c r="C22" s="28" t="s">
        <v>74</v>
      </c>
      <c r="D22" s="68">
        <v>0.70730000000000004</v>
      </c>
      <c r="E22" s="28"/>
      <c r="F22" s="26">
        <f t="shared" ref="F22:F34" si="0">SUM(D22*E22)</f>
        <v>0</v>
      </c>
    </row>
    <row r="23" spans="1:8" s="1" customFormat="1" ht="24" customHeight="1">
      <c r="A23" s="25">
        <v>912</v>
      </c>
      <c r="B23" s="17" t="s">
        <v>75</v>
      </c>
      <c r="C23" s="28" t="s">
        <v>76</v>
      </c>
      <c r="D23" s="68">
        <v>0.26750000000000002</v>
      </c>
      <c r="E23" s="28"/>
      <c r="F23" s="26">
        <f t="shared" si="0"/>
        <v>0</v>
      </c>
    </row>
    <row r="24" spans="1:8" s="1" customFormat="1" ht="24" customHeight="1">
      <c r="A24" s="25">
        <v>951</v>
      </c>
      <c r="B24" s="17" t="s">
        <v>89</v>
      </c>
      <c r="C24" s="27" t="s">
        <v>71</v>
      </c>
      <c r="D24" s="26">
        <v>0.48</v>
      </c>
      <c r="E24" s="28"/>
      <c r="F24" s="26">
        <f t="shared" si="0"/>
        <v>0</v>
      </c>
    </row>
    <row r="25" spans="1:8" s="1" customFormat="1" ht="24" customHeight="1">
      <c r="A25" s="25">
        <v>952</v>
      </c>
      <c r="B25" s="17" t="s">
        <v>90</v>
      </c>
      <c r="C25" s="27" t="s">
        <v>71</v>
      </c>
      <c r="D25" s="26">
        <v>0.48</v>
      </c>
      <c r="E25" s="28"/>
      <c r="F25" s="26">
        <f t="shared" si="0"/>
        <v>0</v>
      </c>
    </row>
    <row r="26" spans="1:8" s="1" customFormat="1" ht="24" customHeight="1">
      <c r="A26" s="25">
        <v>954</v>
      </c>
      <c r="B26" s="17" t="s">
        <v>91</v>
      </c>
      <c r="C26" s="27" t="s">
        <v>92</v>
      </c>
      <c r="D26" s="26">
        <v>0.3</v>
      </c>
      <c r="E26" s="28"/>
      <c r="F26" s="26">
        <f t="shared" si="0"/>
        <v>0</v>
      </c>
    </row>
    <row r="27" spans="1:8" s="1" customFormat="1" ht="24" customHeight="1">
      <c r="A27" s="25">
        <v>955</v>
      </c>
      <c r="B27" s="17" t="s">
        <v>93</v>
      </c>
      <c r="C27" s="27" t="s">
        <v>94</v>
      </c>
      <c r="D27" s="26">
        <v>0.24</v>
      </c>
      <c r="E27" s="28"/>
      <c r="F27" s="26">
        <f t="shared" si="0"/>
        <v>0</v>
      </c>
    </row>
    <row r="28" spans="1:8" s="1" customFormat="1" ht="24" customHeight="1">
      <c r="A28" s="25">
        <v>915</v>
      </c>
      <c r="B28" s="17" t="s">
        <v>104</v>
      </c>
      <c r="C28" s="28" t="s">
        <v>105</v>
      </c>
      <c r="D28" s="26">
        <v>0.32</v>
      </c>
      <c r="E28" s="28"/>
      <c r="F28" s="26">
        <f t="shared" si="0"/>
        <v>0</v>
      </c>
    </row>
    <row r="29" spans="1:8" s="1" customFormat="1" ht="24" customHeight="1">
      <c r="A29" s="25">
        <v>902</v>
      </c>
      <c r="B29" s="17" t="s">
        <v>112</v>
      </c>
      <c r="C29" s="28" t="s">
        <v>111</v>
      </c>
      <c r="D29" s="26">
        <v>0.24</v>
      </c>
      <c r="E29" s="28"/>
      <c r="F29" s="26">
        <f t="shared" ref="F29" si="1">SUM(D29*E29)</f>
        <v>0</v>
      </c>
    </row>
    <row r="30" spans="1:8" s="1" customFormat="1" ht="24" customHeight="1">
      <c r="A30" s="25">
        <v>903</v>
      </c>
      <c r="B30" s="17" t="s">
        <v>113</v>
      </c>
      <c r="C30" s="27" t="s">
        <v>111</v>
      </c>
      <c r="D30" s="26">
        <v>0.26</v>
      </c>
      <c r="E30" s="28"/>
      <c r="F30" s="26">
        <f t="shared" si="0"/>
        <v>0</v>
      </c>
    </row>
    <row r="31" spans="1:8" s="1" customFormat="1" ht="40.200000000000003" customHeight="1">
      <c r="A31" s="25">
        <v>904</v>
      </c>
      <c r="B31" s="17" t="s">
        <v>114</v>
      </c>
      <c r="C31" s="27" t="s">
        <v>115</v>
      </c>
      <c r="D31" s="26">
        <v>0.17</v>
      </c>
      <c r="E31" s="28"/>
      <c r="F31" s="26">
        <f t="shared" si="0"/>
        <v>0</v>
      </c>
    </row>
    <row r="32" spans="1:8" s="1" customFormat="1" ht="24" customHeight="1">
      <c r="A32" s="25">
        <v>905</v>
      </c>
      <c r="B32" s="17" t="s">
        <v>106</v>
      </c>
      <c r="C32" s="27" t="s">
        <v>107</v>
      </c>
      <c r="D32" s="26">
        <v>0.1</v>
      </c>
      <c r="E32" s="28"/>
      <c r="F32" s="26">
        <f t="shared" si="0"/>
        <v>0</v>
      </c>
    </row>
    <row r="33" spans="1:6" s="1" customFormat="1" ht="24" customHeight="1">
      <c r="A33" s="25">
        <v>906</v>
      </c>
      <c r="B33" s="17" t="s">
        <v>108</v>
      </c>
      <c r="C33" s="27" t="s">
        <v>107</v>
      </c>
      <c r="D33" s="26">
        <v>0.06</v>
      </c>
      <c r="E33" s="28"/>
      <c r="F33" s="26">
        <f t="shared" si="0"/>
        <v>0</v>
      </c>
    </row>
    <row r="34" spans="1:6" s="1" customFormat="1" ht="24" customHeight="1">
      <c r="A34" s="25">
        <v>907</v>
      </c>
      <c r="B34" s="17" t="s">
        <v>109</v>
      </c>
      <c r="C34" s="27" t="s">
        <v>110</v>
      </c>
      <c r="D34" s="26">
        <v>0.14000000000000001</v>
      </c>
      <c r="E34" s="28"/>
      <c r="F34" s="26">
        <f t="shared" si="0"/>
        <v>0</v>
      </c>
    </row>
    <row r="35" spans="1:6" ht="21" customHeight="1">
      <c r="A35" s="48" t="s">
        <v>48</v>
      </c>
      <c r="F35" s="49">
        <f>SUM(F21:F34)</f>
        <v>0</v>
      </c>
    </row>
    <row r="36" spans="1:6" ht="21" customHeight="1"/>
    <row r="37" spans="1:6" ht="21" customHeight="1"/>
    <row r="38" spans="1:6" ht="21" customHeight="1"/>
    <row r="39" spans="1:6" ht="21" customHeight="1"/>
    <row r="40" spans="1:6" ht="21" customHeight="1"/>
    <row r="41" spans="1:6" ht="21" customHeight="1"/>
    <row r="42" spans="1:6" ht="21" customHeight="1"/>
    <row r="43" spans="1:6" ht="21" customHeight="1"/>
    <row r="44" spans="1:6" ht="21" customHeight="1"/>
    <row r="45" spans="1:6" ht="21" customHeight="1"/>
    <row r="46" spans="1:6" ht="21" customHeight="1"/>
    <row r="47" spans="1:6" ht="21" customHeight="1"/>
    <row r="48" spans="1:6" ht="21" customHeight="1"/>
    <row r="49" ht="21" customHeight="1"/>
  </sheetData>
  <pageMargins left="0.7" right="0.7" top="0.75" bottom="0.75" header="0.25" footer="0.3"/>
  <pageSetup scale="80" orientation="landscape" r:id="rId1"/>
  <headerFooter>
    <oddHeader>&amp;CExecuStay Franchisee Amenities Order Form</oddHead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Franchisee Order Form - Bedding</vt:lpstr>
      <vt:lpstr>Franchisee - Housewares Order</vt:lpstr>
      <vt:lpstr>Bathroom Towels &amp; Accessories</vt:lpstr>
      <vt:lpstr>Electronics Order Form</vt:lpstr>
      <vt:lpstr>Franchisee - Amenities Order</vt:lpstr>
      <vt:lpstr>'Bathroom Towels &amp; Accessories'!Print_Area</vt:lpstr>
      <vt:lpstr>'Electronics Order Form'!Print_Area</vt:lpstr>
      <vt:lpstr>'Franchisee Order Form - Bedding'!Print_Area</vt:lpstr>
      <vt:lpstr>'Bathroom Towels &amp; Accessories'!Print_Titles</vt:lpstr>
      <vt:lpstr>'Electronics Order Form'!Print_Titles</vt:lpstr>
      <vt:lpstr>'Franchisee - Amenities Order'!Print_Titles</vt:lpstr>
      <vt:lpstr>'Franchisee - Housewares Order'!Print_Titles</vt:lpstr>
      <vt:lpstr>'Franchisee Order Form - Bedding'!Print_Titles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Petre</dc:creator>
  <cp:lastModifiedBy>user</cp:lastModifiedBy>
  <cp:lastPrinted>2013-07-08T23:24:55Z</cp:lastPrinted>
  <dcterms:created xsi:type="dcterms:W3CDTF">1999-04-05T08:57:56Z</dcterms:created>
  <dcterms:modified xsi:type="dcterms:W3CDTF">2014-05-05T23:59:08Z</dcterms:modified>
</cp:coreProperties>
</file>