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5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Arial"/>
      <charset val="1"/>
      <family val="2"/>
      <sz val="10"/>
    </font>
    <font>
      <name val="Arial"/>
      <family val="2"/>
      <b val="1"/>
      <sz val="10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0" fillId="4" borderId="1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  <xf numFmtId="0" fontId="0" fillId="5" borderId="1" applyAlignment="1" pivotButton="0" quotePrefix="0" xfId="0">
      <alignment horizontal="center"/>
    </xf>
    <xf numFmtId="0" fontId="0" fillId="6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3" borderId="2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7"/>
  <sheetViews>
    <sheetView tabSelected="1" zoomScale="70" zoomScaleNormal="70" workbookViewId="0">
      <selection activeCell="E2" sqref="E2"/>
    </sheetView>
  </sheetViews>
  <sheetFormatPr baseColWidth="8" defaultColWidth="11.5546875" defaultRowHeight="13.2"/>
  <cols>
    <col width="28.5546875" customWidth="1" min="1" max="1"/>
    <col width="29.88671875" customWidth="1" min="2" max="2"/>
    <col width="34.33203125" customWidth="1" min="3" max="3"/>
    <col width="27" customWidth="1" min="4" max="4"/>
    <col width="28.5546875" customWidth="1" min="5" max="5"/>
    <col width="32.33203125" customWidth="1" min="6" max="6"/>
    <col width="25.5546875" customWidth="1" min="7" max="7"/>
    <col width="29.6640625" customWidth="1" min="8" max="8"/>
    <col width="21.33203125" bestFit="1" customWidth="1" min="9" max="9"/>
  </cols>
  <sheetData>
    <row r="1" ht="13.8" customHeight="1" thickBot="1">
      <c r="A1" s="1" t="inlineStr">
        <is>
          <t>used items</t>
        </is>
      </c>
      <c r="B1" s="3" t="inlineStr">
        <is>
          <t>thickness of first plate (mm)</t>
        </is>
      </c>
      <c r="C1" s="3" t="inlineStr">
        <is>
          <t>thickness of second plate (mm)</t>
        </is>
      </c>
      <c r="D1" s="3" t="inlineStr">
        <is>
          <t>diameter of bolt (mm)</t>
        </is>
      </c>
      <c r="E1" s="3" t="inlineStr">
        <is>
          <t>pitch of bolt (mm)</t>
        </is>
      </c>
      <c r="F1" s="4" t="inlineStr">
        <is>
          <t>maximum force on bolt (N)</t>
        </is>
      </c>
      <c r="G1" s="4" t="inlineStr">
        <is>
          <t>residual force in joint(N)</t>
        </is>
      </c>
      <c r="H1" s="5" t="inlineStr">
        <is>
          <t>safety factor</t>
        </is>
      </c>
      <c r="I1" s="2">
        <f>IF(A3="gasket","gasket thickness (mm)"," ")</f>
        <v/>
      </c>
    </row>
    <row r="2" ht="13.8" customHeight="1" thickBot="1">
      <c r="A2" s="1" t="inlineStr">
        <is>
          <t>washer</t>
        </is>
      </c>
      <c r="B2" s="3" t="n">
        <v>25</v>
      </c>
      <c r="C2" s="3" t="n">
        <v>20</v>
      </c>
      <c r="D2" s="3" t="n">
        <v>12</v>
      </c>
      <c r="E2" s="3" t="n">
        <v>1.25</v>
      </c>
      <c r="F2" s="4" t="n">
        <v>11785.8</v>
      </c>
      <c r="G2" s="4" t="n">
        <v>5000</v>
      </c>
      <c r="H2" s="5" t="n">
        <v>2</v>
      </c>
      <c r="I2" s="2" t="n"/>
    </row>
    <row r="3" ht="13.8" customHeight="1" thickBot="1">
      <c r="A3" s="1" t="n"/>
      <c r="B3" s="7" t="n"/>
      <c r="C3" s="7" t="n"/>
      <c r="D3" s="7" t="n"/>
      <c r="E3" s="7" t="n"/>
      <c r="F3" s="7" t="n"/>
      <c r="G3" s="7" t="n"/>
      <c r="H3" s="7" t="n"/>
      <c r="I3" s="7" t="n"/>
    </row>
    <row r="4">
      <c r="A4" s="7" t="n"/>
      <c r="B4" s="7" t="n"/>
      <c r="C4" s="7" t="n"/>
      <c r="D4" s="7" t="n"/>
      <c r="E4" s="7" t="n"/>
      <c r="F4" s="7" t="n"/>
      <c r="G4" s="7" t="n"/>
      <c r="H4" s="7" t="n"/>
      <c r="I4" s="7" t="n"/>
    </row>
    <row r="5">
      <c r="A5" s="7" t="n"/>
      <c r="B5" s="7" t="n"/>
      <c r="C5" s="7" t="n"/>
      <c r="D5" s="7" t="n"/>
      <c r="E5" s="7" t="n"/>
      <c r="F5" s="7" t="n"/>
      <c r="G5" s="7" t="n"/>
      <c r="H5" s="7" t="n"/>
      <c r="I5" s="7" t="n"/>
    </row>
    <row r="6" ht="13.8" customHeight="1" thickBot="1">
      <c r="A6" s="10" t="inlineStr">
        <is>
          <t>outputs</t>
        </is>
      </c>
      <c r="I6" s="7" t="n"/>
    </row>
    <row r="7" ht="13.8" customHeight="1" thickBot="1">
      <c r="A7" s="9" t="inlineStr">
        <is>
          <t>bolt_stifness (N/mm)</t>
        </is>
      </c>
      <c r="B7" s="8" t="inlineStr">
        <is>
          <t>joint stifness (N/mm)</t>
        </is>
      </c>
      <c r="C7" s="8" t="inlineStr">
        <is>
          <t>f_initial (N)</t>
        </is>
      </c>
      <c r="D7" s="8" t="inlineStr">
        <is>
          <t>maximum force (N)</t>
        </is>
      </c>
      <c r="E7" s="8" t="inlineStr">
        <is>
          <t>bolt length (mm)</t>
        </is>
      </c>
      <c r="F7" s="8" t="inlineStr">
        <is>
          <t>max shear stress (MPA)</t>
        </is>
      </c>
      <c r="G7" s="8" t="inlineStr">
        <is>
          <t>min yield stress(N)</t>
        </is>
      </c>
      <c r="H7" s="8" t="inlineStr">
        <is>
          <t>the selected grade</t>
        </is>
      </c>
      <c r="I7" s="7" t="n"/>
    </row>
    <row r="8" ht="13.8" customHeight="1" thickBot="1">
      <c r="A8" s="2" t="n">
        <v>581861.3684873389</v>
      </c>
      <c r="B8" s="2" t="n">
        <v>5144719.080770269</v>
      </c>
      <c r="C8" s="2" t="n">
        <v>11096.31437952063</v>
      </c>
      <c r="D8" s="2" t="n">
        <v>11785.8</v>
      </c>
      <c r="E8" s="2" t="n">
        <v>70</v>
      </c>
      <c r="F8" s="2" t="n">
        <v>67.17990360461387</v>
      </c>
      <c r="G8" s="2" t="n">
        <v>268.7196144184555</v>
      </c>
      <c r="H8" s="2" t="inlineStr">
        <is>
          <t>4.8</t>
        </is>
      </c>
      <c r="I8" s="7" t="n"/>
    </row>
    <row r="9">
      <c r="A9" s="7" t="n"/>
      <c r="B9" s="7" t="n"/>
      <c r="C9" s="7" t="n"/>
      <c r="D9" s="7" t="n"/>
      <c r="E9" s="7" t="n"/>
      <c r="F9" s="7" t="n"/>
      <c r="G9" s="7" t="n"/>
      <c r="H9" s="7" t="n"/>
      <c r="I9" s="7" t="n"/>
    </row>
    <row r="10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</row>
    <row r="11">
      <c r="A11" s="7" t="n"/>
      <c r="B11" s="7" t="n"/>
      <c r="C11" s="7" t="n"/>
      <c r="D11" s="7" t="n"/>
      <c r="E11" s="7" t="n"/>
      <c r="F11" s="7" t="n"/>
      <c r="G11" s="7" t="n"/>
      <c r="H11" s="7" t="n"/>
      <c r="I11" s="7" t="n"/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</row>
    <row r="13">
      <c r="A13" s="7" t="n"/>
      <c r="B13" s="7" t="n"/>
      <c r="C13" s="7" t="n"/>
      <c r="D13" s="7" t="n"/>
      <c r="E13" s="7" t="n"/>
      <c r="F13" s="7" t="n"/>
      <c r="G13" s="7" t="n"/>
      <c r="H13" s="7" t="n"/>
      <c r="I13" s="7" t="n"/>
    </row>
    <row r="14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</row>
    <row r="15">
      <c r="A15" s="7" t="n"/>
      <c r="B15" s="7" t="n"/>
      <c r="C15" s="7" t="n"/>
      <c r="D15" s="7" t="n"/>
      <c r="E15" s="7" t="n"/>
      <c r="F15" s="7" t="n"/>
      <c r="G15" s="7" t="n"/>
      <c r="H15" s="7" t="n"/>
      <c r="I15" s="7" t="n"/>
    </row>
    <row r="16">
      <c r="A16" s="7" t="n"/>
      <c r="B16" s="7" t="n"/>
      <c r="C16" s="7" t="n"/>
      <c r="D16" s="7" t="n"/>
      <c r="E16" s="7" t="n"/>
      <c r="F16" s="7" t="n"/>
      <c r="G16" s="7" t="n"/>
      <c r="H16" s="7" t="n"/>
      <c r="I16" s="7" t="n"/>
    </row>
    <row r="17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</row>
    <row r="18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</row>
    <row r="19">
      <c r="A19" s="7" t="n"/>
      <c r="B19" s="7" t="n"/>
      <c r="C19" s="7" t="n"/>
      <c r="D19" s="7" t="n"/>
      <c r="E19" s="7" t="n"/>
      <c r="F19" s="7" t="n"/>
      <c r="G19" s="7" t="n"/>
      <c r="H19" s="7" t="n"/>
      <c r="I19" s="7" t="n"/>
    </row>
    <row r="20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</row>
    <row r="21">
      <c r="A21" s="7" t="n"/>
      <c r="B21" s="7" t="n"/>
      <c r="C21" s="7" t="n"/>
      <c r="D21" s="7" t="n"/>
      <c r="E21" s="7" t="n"/>
      <c r="F21" s="7" t="n"/>
      <c r="G21" s="7" t="n"/>
      <c r="H21" s="7" t="n"/>
      <c r="I21" s="7" t="n"/>
    </row>
    <row r="22">
      <c r="A22" s="7" t="n"/>
      <c r="B22" s="7" t="n"/>
      <c r="C22" s="7" t="n"/>
      <c r="D22" s="7" t="n"/>
      <c r="E22" s="7" t="n"/>
      <c r="F22" s="7" t="n"/>
      <c r="G22" s="7" t="n"/>
      <c r="H22" s="7" t="n"/>
      <c r="I22" s="7" t="n"/>
    </row>
    <row r="23">
      <c r="A23" s="7" t="n"/>
      <c r="B23" s="7" t="n"/>
      <c r="C23" s="7" t="n"/>
      <c r="D23" s="7" t="n"/>
      <c r="E23" s="7" t="n"/>
      <c r="F23" s="7" t="n"/>
      <c r="G23" s="7" t="n"/>
      <c r="H23" s="7" t="n"/>
      <c r="I23" s="7" t="n"/>
    </row>
    <row r="24">
      <c r="A24" s="7" t="n"/>
      <c r="B24" s="7" t="n"/>
      <c r="C24" s="7" t="n"/>
      <c r="D24" s="7" t="n"/>
      <c r="E24" s="7" t="n"/>
      <c r="F24" s="7" t="n"/>
      <c r="G24" s="7" t="n"/>
      <c r="H24" s="7" t="n"/>
      <c r="I24" s="7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</row>
    <row r="26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</row>
    <row r="27">
      <c r="A27" s="7" t="n"/>
      <c r="B27" s="7" t="n"/>
      <c r="C27" s="7" t="n"/>
      <c r="D27" s="7" t="n"/>
      <c r="E27" s="7" t="n"/>
      <c r="F27" s="7" t="n"/>
      <c r="G27" s="7" t="n"/>
      <c r="H27" s="7" t="n"/>
      <c r="I27" s="7" t="n"/>
    </row>
  </sheetData>
  <mergeCells count="1">
    <mergeCell ref="A6:H6"/>
  </mergeCells>
  <pageMargins left="0.7875" right="0.7875" top="1.025" bottom="1.025" header="0.7875" footer="0.7875"/>
  <pageSetup orientation="portrait" paperSize="9" useFirstPageNumber="1" horizontalDpi="300" verticalDpi="300"/>
  <headerFooter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2021-08-26T23:17:29Z</dcterms:created>
  <dcterms:modified xsi:type="dcterms:W3CDTF">2021-09-05T17:45:25Z</dcterms:modified>
  <cp:lastModifiedBy>Mahmoud EL-Asmar</cp:lastModifiedBy>
  <cp:revision>6</cp:revision>
</cp:coreProperties>
</file>