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EA1233D5-21D4-40AB-AFC9-546FC38A35AD}" xr6:coauthVersionLast="47" xr6:coauthVersionMax="47" xr10:uidLastSave="{00000000-0000-0000-0000-000000000000}"/>
  <bookViews>
    <workbookView xWindow="-108" yWindow="-108" windowWidth="23256" windowHeight="13176" tabRatio="730" firstSheet="7" activeTab="12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D" sheetId="15" r:id="rId16"/>
    <sheet name="JP" sheetId="16" r:id="rId17"/>
    <sheet name="KG" sheetId="17" r:id="rId18"/>
    <sheet name="KM" sheetId="19" r:id="rId19"/>
    <sheet name="PC" sheetId="27" r:id="rId20"/>
    <sheet name="MB" sheetId="20" r:id="rId21"/>
    <sheet name="MC" sheetId="21" r:id="rId22"/>
    <sheet name="MCa" sheetId="22" r:id="rId23"/>
    <sheet name="MR" sheetId="23" r:id="rId24"/>
    <sheet name="MT" sheetId="24" r:id="rId25"/>
    <sheet name="PB" sheetId="26" r:id="rId26"/>
    <sheet name="RD" sheetId="28" r:id="rId27"/>
    <sheet name="RT" sheetId="29" r:id="rId28"/>
    <sheet name="SO" sheetId="30" r:id="rId29"/>
    <sheet name="ST" sheetId="31" r:id="rId30"/>
    <sheet name="STi" sheetId="32" r:id="rId31"/>
    <sheet name="TB" sheetId="14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8" l="1"/>
  <c r="F43" i="28"/>
  <c r="M1" i="18" l="1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<sst xmlns="http://schemas.openxmlformats.org/spreadsheetml/2006/main" count="651" uniqueCount="72">
  <si>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</si>
  <si>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</si>
  <si>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</si>
  <si>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</si>
  <si>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</si>
  <si>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</si>
  <si>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</si>
  <si>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</si>
  <si>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</si>
  <si>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</si>
  <si>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</si>
  <si>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</si>
  <si>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</si>
  <si>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</si>
  <si>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</si>
  <si>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</si>
  <si>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</si>
  <si>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</si>
  <si>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</si>
  <si>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</si>
  <si>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</si>
  <si>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</si>
  <si>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</si>
  <si>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</si>
  <si>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</si>
  <si>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</si>
  <si>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</si>
  <si>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</si>
  <si>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</si>
  <si>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</si>
  <si>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</si>
  <si>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</si>
  <si>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</si>
  <si>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</si>
  <si>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</si>
  <si>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</si>
  <si>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</si>
  <si>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</si>
  <si>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</si>
  <si>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</si>
  <si>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</si>
  <si>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</si>
  <si>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</si>
  <si>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</si>
  <si>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</si>
  <si>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</si>
  <si>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</si>
  <si>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</si>
  <si>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</si>
  <si>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</si>
  <si>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</si>
  <si>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</si>
  <si>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</si>
  <si>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</si>
  <si>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</si>
  <si>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</si>
  <si>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</si>
  <si>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</si>
  <si>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</si>
  <si>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</si>
  <si>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</si>
  <si>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</si>
  <si>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</si>
  <si>
    <t xml:space="preserve">2nd </t>
  </si>
  <si>
    <t>4th</t>
  </si>
  <si>
    <t>Wycombe Heights</t>
  </si>
  <si>
    <t>Hoebridge (The Tubby Trophy)</t>
  </si>
  <si>
    <t>Toby Baldwin</t>
  </si>
  <si>
    <t>5th=</t>
  </si>
  <si>
    <t>9th</t>
  </si>
  <si>
    <t>10th</t>
  </si>
  <si>
    <t>11th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</si>
</sst>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aug21\ah280821.htm" TargetMode="External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aug21\da280821.htm" TargetMode="External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aug21\dar280821.htm" TargetMode="External"/><Relationship Id="rId1" Type="http://schemas.openxmlformats.org/officeDocument/2006/relationships/hyperlink" Target="may21\dar200521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aug21\db280821.htm" TargetMode="External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aug21\dr250821.htm" TargetMode="External"/><Relationship Id="rId3" Type="http://schemas.openxmlformats.org/officeDocument/2006/relationships/hyperlink" Target="jul21\dr230721.htm" TargetMode="External"/><Relationship Id="rId7" Type="http://schemas.openxmlformats.org/officeDocument/2006/relationships/hyperlink" Target="aug21\dr110821.htm" TargetMode="External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Relationship Id="rId6" Type="http://schemas.openxmlformats.org/officeDocument/2006/relationships/hyperlink" Target="aug21\dr070821.htm" TargetMode="External"/><Relationship Id="rId5" Type="http://schemas.openxmlformats.org/officeDocument/2006/relationships/hyperlink" Target="aug21\dr040821.htm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jul21\dr280721.htm" TargetMode="External"/><Relationship Id="rId9" Type="http://schemas.openxmlformats.org/officeDocument/2006/relationships/hyperlink" Target="aug21\dr280821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jul21\jc280721.htm" TargetMode="External"/><Relationship Id="rId2" Type="http://schemas.openxmlformats.org/officeDocument/2006/relationships/hyperlink" Target="jul21\jc230721.htm" TargetMode="External"/><Relationship Id="rId1" Type="http://schemas.openxmlformats.org/officeDocument/2006/relationships/hyperlink" Target="may21\jc040521.htm" TargetMode="External"/><Relationship Id="rId6" Type="http://schemas.openxmlformats.org/officeDocument/2006/relationships/hyperlink" Target="aug21\jc110821.htm" TargetMode="External"/><Relationship Id="rId5" Type="http://schemas.openxmlformats.org/officeDocument/2006/relationships/hyperlink" Target="aug21\jc070821.htm" TargetMode="External"/><Relationship Id="rId4" Type="http://schemas.openxmlformats.org/officeDocument/2006/relationships/hyperlink" Target="aug21\jc040821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aug21\jd280821.ht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aug21\pc250821.htm" TargetMode="External"/><Relationship Id="rId3" Type="http://schemas.openxmlformats.org/officeDocument/2006/relationships/hyperlink" Target="may21\pc070521.htm" TargetMode="External"/><Relationship Id="rId7" Type="http://schemas.openxmlformats.org/officeDocument/2006/relationships/hyperlink" Target="aug21\pc040821.htm" TargetMode="External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6" Type="http://schemas.openxmlformats.org/officeDocument/2006/relationships/hyperlink" Target="jul21\pc280721.htm" TargetMode="External"/><Relationship Id="rId5" Type="http://schemas.openxmlformats.org/officeDocument/2006/relationships/hyperlink" Target="jul21\pc230721.htm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y21\pc200521.htm" TargetMode="External"/><Relationship Id="rId9" Type="http://schemas.openxmlformats.org/officeDocument/2006/relationships/hyperlink" Target="aug21\pc280821.ht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aug21\pb2808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aug21\rt040821.htm" TargetMode="External"/><Relationship Id="rId3" Type="http://schemas.openxmlformats.org/officeDocument/2006/relationships/hyperlink" Target="may21\rt200521.htm" TargetMode="External"/><Relationship Id="rId7" Type="http://schemas.openxmlformats.org/officeDocument/2006/relationships/hyperlink" Target="jul21\rt280721.htm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y21\rt1405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hyperlink" Target="jul21\rt230721.htm" TargetMode="External"/><Relationship Id="rId11" Type="http://schemas.openxmlformats.org/officeDocument/2006/relationships/hyperlink" Target="aug21\rt280821.htm" TargetMode="External"/><Relationship Id="rId5" Type="http://schemas.openxmlformats.org/officeDocument/2006/relationships/hyperlink" Target="jun21\rt240621.htm" TargetMode="External"/><Relationship Id="rId10" Type="http://schemas.openxmlformats.org/officeDocument/2006/relationships/hyperlink" Target="aug21\rt250821.htm" TargetMode="External"/><Relationship Id="rId4" Type="http://schemas.openxmlformats.org/officeDocument/2006/relationships/hyperlink" Target="may21\rt070521.htm" TargetMode="External"/><Relationship Id="rId9" Type="http://schemas.openxmlformats.org/officeDocument/2006/relationships/hyperlink" Target="aug21\rt070821.ht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y21\st060521.htm" TargetMode="External"/><Relationship Id="rId7" Type="http://schemas.openxmlformats.org/officeDocument/2006/relationships/hyperlink" Target="aug21\st2808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6" Type="http://schemas.openxmlformats.org/officeDocument/2006/relationships/hyperlink" Target="aug21\st070821.htm" TargetMode="External"/><Relationship Id="rId5" Type="http://schemas.openxmlformats.org/officeDocument/2006/relationships/hyperlink" Target="may21\st200521.htm" TargetMode="External"/><Relationship Id="rId4" Type="http://schemas.openxmlformats.org/officeDocument/2006/relationships/hyperlink" Target="may21\st070521.ht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aug21\tb2808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0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14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15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78"/>
      <c r="E3" s="82"/>
      <c r="F3" s="79"/>
      <c r="G3" s="80"/>
      <c r="H3" s="80"/>
      <c r="I3" s="80"/>
      <c r="J3" s="80"/>
      <c r="K3" s="81"/>
      <c r="L3" s="81"/>
      <c r="M3" s="4"/>
    </row>
    <row r="4" spans="1:13" x14ac:dyDescent="0.25">
      <c r="A4" s="12">
        <v>2</v>
      </c>
      <c r="B4" s="13"/>
      <c r="C4" s="14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16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8" t="s">
        <v>49</v>
      </c>
      <c r="E3" s="92" t="s">
        <v>47</v>
      </c>
      <c r="F3" s="89">
        <v>17500</v>
      </c>
      <c r="G3" s="90">
        <v>32</v>
      </c>
      <c r="H3" s="90">
        <v>30</v>
      </c>
      <c r="I3" s="90">
        <v>1</v>
      </c>
      <c r="J3" s="90">
        <v>0</v>
      </c>
      <c r="K3" s="91">
        <v>7.3</v>
      </c>
      <c r="L3" s="91">
        <v>7.4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8" t="s">
        <v>49</v>
      </c>
      <c r="E4" s="55" t="s">
        <v>47</v>
      </c>
      <c r="F4" s="89">
        <v>5000</v>
      </c>
      <c r="G4" s="90">
        <v>35</v>
      </c>
      <c r="H4" s="90">
        <v>30</v>
      </c>
      <c r="I4" s="90">
        <v>1</v>
      </c>
      <c r="J4" s="90">
        <v>0</v>
      </c>
      <c r="K4" s="91">
        <v>7.4</v>
      </c>
      <c r="L4" s="91">
        <v>7.4</v>
      </c>
      <c r="M4" s="4"/>
    </row>
    <row r="5" spans="1:13" ht="12.75" customHeight="1" x14ac:dyDescent="0.25">
      <c r="A5" s="12">
        <v>3</v>
      </c>
      <c r="B5" s="13">
        <v>44436</v>
      </c>
      <c r="C5" s="14" t="s">
        <v>66</v>
      </c>
      <c r="D5" s="88" t="s">
        <v>49</v>
      </c>
      <c r="E5" s="92" t="s">
        <v>47</v>
      </c>
      <c r="F5" s="89">
        <v>25000</v>
      </c>
      <c r="G5" s="90">
        <v>34</v>
      </c>
      <c r="H5" s="90">
        <v>35</v>
      </c>
      <c r="I5" s="90">
        <v>4</v>
      </c>
      <c r="J5" s="90">
        <v>1</v>
      </c>
      <c r="K5" s="91">
        <v>7.4</v>
      </c>
      <c r="L5" s="91">
        <v>6.7</v>
      </c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7">
        <f>SUM(F3:F43)</f>
        <v>47500</v>
      </c>
      <c r="G44" s="20"/>
      <c r="H44" s="99" t="s">
        <v>13</v>
      </c>
      <c r="I44" s="100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  <hyperlink ref="E5" r:id="rId3" display="A Hopkins" xr:uid="{26AA2C40-BF63-45A1-9992-920BECC6A575}"/>
  </hyperlinks>
  <pageMargins left="0.75" right="0.75" top="1" bottom="1" header="0.5" footer="0.5"/>
  <pageSetup paperSize="9" orientation="portrait" r:id="rId4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17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1"/>
      <c r="D5" s="102"/>
      <c r="E5" s="102"/>
      <c r="F5" s="102"/>
      <c r="G5" s="102"/>
      <c r="H5" s="102"/>
      <c r="I5" s="102"/>
      <c r="J5" s="102"/>
      <c r="K5" s="103"/>
      <c r="L5" s="18"/>
      <c r="M5" s="4"/>
    </row>
    <row r="6" spans="1:13" ht="12.75" customHeight="1" x14ac:dyDescent="0.25">
      <c r="A6" s="12">
        <v>4</v>
      </c>
      <c r="B6" s="13"/>
      <c r="C6" s="104"/>
      <c r="D6" s="105"/>
      <c r="E6" s="105"/>
      <c r="F6" s="105"/>
      <c r="G6" s="105"/>
      <c r="H6" s="105"/>
      <c r="I6" s="105"/>
      <c r="J6" s="105"/>
      <c r="K6" s="106"/>
      <c r="L6" s="20"/>
      <c r="M6" s="4"/>
    </row>
    <row r="7" spans="1:13" ht="12.75" customHeight="1" x14ac:dyDescent="0.25">
      <c r="A7" s="12">
        <v>5</v>
      </c>
      <c r="B7" s="13"/>
      <c r="C7" s="104"/>
      <c r="D7" s="105"/>
      <c r="E7" s="105"/>
      <c r="F7" s="105"/>
      <c r="G7" s="105"/>
      <c r="H7" s="105"/>
      <c r="I7" s="105"/>
      <c r="J7" s="105"/>
      <c r="K7" s="106"/>
      <c r="L7" s="20"/>
      <c r="M7" s="4"/>
    </row>
    <row r="8" spans="1:13" ht="12.75" customHeight="1" x14ac:dyDescent="0.25">
      <c r="A8" s="12">
        <v>6</v>
      </c>
      <c r="B8" s="13"/>
      <c r="C8" s="104"/>
      <c r="D8" s="105"/>
      <c r="E8" s="105"/>
      <c r="F8" s="105"/>
      <c r="G8" s="105"/>
      <c r="H8" s="105"/>
      <c r="I8" s="105"/>
      <c r="J8" s="105"/>
      <c r="K8" s="106"/>
      <c r="L8" s="20"/>
      <c r="M8" s="4"/>
    </row>
    <row r="9" spans="1:13" ht="12.75" customHeight="1" x14ac:dyDescent="0.25">
      <c r="A9" s="12">
        <v>7</v>
      </c>
      <c r="B9" s="13"/>
      <c r="C9" s="104"/>
      <c r="D9" s="105"/>
      <c r="E9" s="105"/>
      <c r="F9" s="105"/>
      <c r="G9" s="105"/>
      <c r="H9" s="105"/>
      <c r="I9" s="105"/>
      <c r="J9" s="105"/>
      <c r="K9" s="106"/>
      <c r="L9" s="20"/>
      <c r="M9" s="4"/>
    </row>
    <row r="10" spans="1:13" ht="12.75" customHeight="1" x14ac:dyDescent="0.25">
      <c r="A10" s="12">
        <v>8</v>
      </c>
      <c r="B10" s="13"/>
      <c r="C10" s="107"/>
      <c r="D10" s="108"/>
      <c r="E10" s="108"/>
      <c r="F10" s="108"/>
      <c r="G10" s="108"/>
      <c r="H10" s="108"/>
      <c r="I10" s="108"/>
      <c r="J10" s="108"/>
      <c r="K10" s="109"/>
      <c r="L10" s="20"/>
      <c r="M10" s="4"/>
    </row>
    <row r="11" spans="1:13" x14ac:dyDescent="0.25">
      <c r="A11" s="12">
        <v>9</v>
      </c>
      <c r="B11" s="13"/>
      <c r="C11" s="110"/>
      <c r="D11" s="111"/>
      <c r="E11" s="111"/>
      <c r="F11" s="111"/>
      <c r="G11" s="111"/>
      <c r="H11" s="111"/>
      <c r="I11" s="111"/>
      <c r="J11" s="111"/>
      <c r="K11" s="112"/>
      <c r="L11" s="20"/>
      <c r="M11" s="4"/>
    </row>
    <row r="12" spans="1:13" x14ac:dyDescent="0.25">
      <c r="A12" s="12">
        <v>10</v>
      </c>
      <c r="B12" s="13"/>
      <c r="C12" s="113"/>
      <c r="D12" s="114"/>
      <c r="E12" s="114"/>
      <c r="F12" s="114"/>
      <c r="G12" s="114"/>
      <c r="H12" s="114"/>
      <c r="I12" s="114"/>
      <c r="J12" s="114"/>
      <c r="K12" s="115"/>
      <c r="L12" s="20"/>
      <c r="M12" s="4"/>
    </row>
    <row r="13" spans="1:13" x14ac:dyDescent="0.25">
      <c r="A13" s="12">
        <v>11</v>
      </c>
      <c r="B13" s="13"/>
      <c r="C13" s="113"/>
      <c r="D13" s="114"/>
      <c r="E13" s="114"/>
      <c r="F13" s="114"/>
      <c r="G13" s="114"/>
      <c r="H13" s="114"/>
      <c r="I13" s="114"/>
      <c r="J13" s="114"/>
      <c r="K13" s="115"/>
      <c r="L13" s="20"/>
      <c r="M13" s="4"/>
    </row>
    <row r="14" spans="1:13" x14ac:dyDescent="0.25">
      <c r="A14" s="12">
        <v>12</v>
      </c>
      <c r="B14" s="13"/>
      <c r="C14" s="116"/>
      <c r="D14" s="117"/>
      <c r="E14" s="117"/>
      <c r="F14" s="117"/>
      <c r="G14" s="117"/>
      <c r="H14" s="117"/>
      <c r="I14" s="117"/>
      <c r="J14" s="117"/>
      <c r="K14" s="11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18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96"/>
      <c r="C44" s="97"/>
      <c r="D44" s="97"/>
      <c r="E44" s="98"/>
      <c r="F44" s="22">
        <f>SUM(F3:F43)</f>
        <v>0</v>
      </c>
      <c r="G44" s="20"/>
      <c r="H44" s="99"/>
      <c r="I44" s="100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19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60" t="s">
        <v>59</v>
      </c>
      <c r="D3" s="88" t="s">
        <v>49</v>
      </c>
      <c r="E3" s="92" t="s">
        <v>47</v>
      </c>
      <c r="F3" s="89">
        <v>2500</v>
      </c>
      <c r="G3" s="90">
        <v>31</v>
      </c>
      <c r="H3" s="90">
        <v>34</v>
      </c>
      <c r="I3" s="90">
        <v>5</v>
      </c>
      <c r="J3" s="90">
        <v>1</v>
      </c>
      <c r="K3" s="91">
        <v>16.899999999999999</v>
      </c>
      <c r="L3" s="91">
        <v>17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8" t="s">
        <v>45</v>
      </c>
      <c r="E4" s="55" t="s">
        <v>47</v>
      </c>
      <c r="F4" s="89">
        <v>7500</v>
      </c>
      <c r="G4" s="90">
        <v>38</v>
      </c>
      <c r="H4" s="90">
        <v>27</v>
      </c>
      <c r="I4" s="90">
        <v>1</v>
      </c>
      <c r="J4" s="90">
        <v>0</v>
      </c>
      <c r="K4" s="91">
        <v>17</v>
      </c>
      <c r="L4" s="91">
        <v>16.600000000000001</v>
      </c>
      <c r="M4" s="4"/>
    </row>
    <row r="5" spans="1:13" x14ac:dyDescent="0.25">
      <c r="A5" s="12">
        <v>3</v>
      </c>
      <c r="B5" s="13">
        <v>44436</v>
      </c>
      <c r="C5" s="14" t="s">
        <v>66</v>
      </c>
      <c r="D5" s="88" t="s">
        <v>45</v>
      </c>
      <c r="E5" s="92" t="s">
        <v>47</v>
      </c>
      <c r="F5" s="89">
        <v>30000</v>
      </c>
      <c r="G5" s="90">
        <v>34</v>
      </c>
      <c r="H5" s="90">
        <v>30</v>
      </c>
      <c r="I5" s="90">
        <v>3</v>
      </c>
      <c r="J5" s="90">
        <v>1</v>
      </c>
      <c r="K5" s="91">
        <v>16.600000000000001</v>
      </c>
      <c r="L5" s="91">
        <v>15.6</v>
      </c>
      <c r="M5" s="4"/>
    </row>
    <row r="6" spans="1:13" x14ac:dyDescent="0.25">
      <c r="A6" s="12">
        <v>4</v>
      </c>
      <c r="B6" s="13"/>
      <c r="C6" s="14"/>
      <c r="D6" s="88"/>
      <c r="E6" s="92"/>
      <c r="F6" s="89"/>
      <c r="G6" s="90"/>
      <c r="H6" s="90"/>
      <c r="I6" s="90"/>
      <c r="J6" s="90"/>
      <c r="K6" s="91"/>
      <c r="L6" s="91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40000</v>
      </c>
      <c r="G44" s="20"/>
      <c r="H44" s="99" t="s">
        <v>13</v>
      </c>
      <c r="I44" s="100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  <hyperlink ref="E5" r:id="rId3" display="D Andrews" xr:uid="{65C65DEA-0314-4134-B51C-8E454FF45DBA}"/>
  </hyperlinks>
  <pageMargins left="0.75" right="0.75" top="1" bottom="1" header="0.5" footer="0.5"/>
  <pageSetup paperSize="9" orientation="portrait" horizontalDpi="4294967293" r:id="rId4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41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8" t="s">
        <v>61</v>
      </c>
      <c r="E3" s="92" t="s">
        <v>47</v>
      </c>
      <c r="F3" s="89">
        <v>10000</v>
      </c>
      <c r="G3" s="90">
        <v>28</v>
      </c>
      <c r="H3" s="90">
        <v>35</v>
      </c>
      <c r="I3" s="90">
        <v>2</v>
      </c>
      <c r="J3" s="90">
        <v>2</v>
      </c>
      <c r="K3" s="91">
        <v>25.8</v>
      </c>
      <c r="L3" s="91">
        <v>25.9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8" t="s">
        <v>56</v>
      </c>
      <c r="E4" s="92" t="s">
        <v>47</v>
      </c>
      <c r="F4" s="89">
        <v>21250</v>
      </c>
      <c r="G4" s="90">
        <v>30</v>
      </c>
      <c r="H4" s="90">
        <v>28</v>
      </c>
      <c r="I4" s="90">
        <v>2</v>
      </c>
      <c r="J4" s="90">
        <v>2</v>
      </c>
      <c r="K4" s="91">
        <v>25.9</v>
      </c>
      <c r="L4" s="91">
        <v>25.7</v>
      </c>
      <c r="M4" s="4"/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60"/>
      <c r="D9" s="88"/>
      <c r="E9" s="92"/>
      <c r="F9" s="89"/>
      <c r="G9" s="90"/>
      <c r="H9" s="90"/>
      <c r="I9" s="90"/>
      <c r="J9" s="90"/>
      <c r="K9" s="91"/>
      <c r="L9" s="91"/>
      <c r="M9" s="4"/>
    </row>
    <row r="10" spans="1:13" x14ac:dyDescent="0.25">
      <c r="A10" s="12">
        <v>8</v>
      </c>
      <c r="B10" s="13"/>
      <c r="C10" s="90"/>
      <c r="D10" s="88"/>
      <c r="E10" s="92"/>
      <c r="F10" s="89"/>
      <c r="G10" s="90"/>
      <c r="H10" s="90"/>
      <c r="I10" s="90"/>
      <c r="J10" s="90"/>
      <c r="K10" s="91"/>
      <c r="L10" s="91"/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31250</v>
      </c>
      <c r="G44" s="20"/>
      <c r="H44" s="99" t="s">
        <v>13</v>
      </c>
      <c r="I44" s="100"/>
      <c r="J44" s="23">
        <f>SUM(J3:J43)</f>
        <v>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  <hyperlink ref="E4" r:id="rId2" display="D Archer" xr:uid="{6C7699D2-1E2E-4D62-A920-69B2C2F90E76}"/>
  </hyperlinks>
  <pageMargins left="0.75" right="0.75" top="1" bottom="1" header="0.5" footer="0.5"/>
  <pageSetup paperSize="9" orientation="portrait" horizontalDpi="300" verticalDpi="300" r:id="rId3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39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70" t="s">
        <v>53</v>
      </c>
      <c r="D3" s="88" t="s">
        <v>56</v>
      </c>
      <c r="E3" s="92" t="s">
        <v>47</v>
      </c>
      <c r="F3" s="89">
        <v>13750</v>
      </c>
      <c r="G3" s="90">
        <v>30</v>
      </c>
      <c r="H3" s="90">
        <v>31</v>
      </c>
      <c r="I3" s="90">
        <v>1</v>
      </c>
      <c r="J3" s="90">
        <v>3</v>
      </c>
      <c r="K3" s="91">
        <v>8.1</v>
      </c>
      <c r="L3" s="91">
        <v>8.1999999999999993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8" t="s">
        <v>68</v>
      </c>
      <c r="E4" s="92" t="s">
        <v>47</v>
      </c>
      <c r="F4" s="89">
        <v>16250</v>
      </c>
      <c r="G4" s="90">
        <v>29</v>
      </c>
      <c r="H4" s="90">
        <v>28</v>
      </c>
      <c r="I4" s="90">
        <v>7</v>
      </c>
      <c r="J4" s="90">
        <v>3</v>
      </c>
      <c r="K4" s="91">
        <v>8.1999999999999993</v>
      </c>
      <c r="L4" s="91">
        <v>8.3000000000000007</v>
      </c>
      <c r="M4" s="4"/>
    </row>
    <row r="5" spans="1:13" x14ac:dyDescent="0.25">
      <c r="A5" s="12">
        <v>3</v>
      </c>
      <c r="B5" s="13"/>
      <c r="C5" s="90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30000</v>
      </c>
      <c r="G44" s="20"/>
      <c r="H44" s="99" t="s">
        <v>13</v>
      </c>
      <c r="I44" s="100"/>
      <c r="J44" s="23">
        <f>SUM(J3:J43)</f>
        <v>6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  <hyperlink ref="E4" r:id="rId2" display="D Bingham" xr:uid="{DD1AE70A-F687-4B6A-8601-00A1D43F50F2}"/>
  </hyperlinks>
  <pageMargins left="0.75" right="0.75" top="1" bottom="1" header="0.5" footer="0.5"/>
  <pageSetup paperSize="9" orientation="portrait" horizontalDpi="4294967293" verticalDpi="0" r:id="rId3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40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0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42</v>
      </c>
      <c r="I1" s="95"/>
      <c r="J1" s="95"/>
      <c r="K1" s="95"/>
      <c r="L1" s="95"/>
      <c r="M1" t="e">
        <f>+A1:M27E3B1:M17</f>
        <v>#NAME?</v>
      </c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20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01"/>
      <c r="D5" s="102"/>
      <c r="E5" s="102"/>
      <c r="F5" s="102"/>
      <c r="G5" s="102"/>
      <c r="H5" s="102"/>
      <c r="I5" s="102"/>
      <c r="J5" s="102"/>
      <c r="K5" s="103"/>
      <c r="L5" s="48"/>
      <c r="M5" s="4"/>
    </row>
    <row r="6" spans="1:13" ht="12.75" customHeight="1" x14ac:dyDescent="0.25">
      <c r="A6" s="12">
        <v>4</v>
      </c>
      <c r="B6" s="13"/>
      <c r="C6" s="104"/>
      <c r="D6" s="105"/>
      <c r="E6" s="105"/>
      <c r="F6" s="105"/>
      <c r="G6" s="105"/>
      <c r="H6" s="105"/>
      <c r="I6" s="105"/>
      <c r="J6" s="105"/>
      <c r="K6" s="106"/>
      <c r="L6" s="18"/>
      <c r="M6" s="4"/>
    </row>
    <row r="7" spans="1:13" ht="12.75" customHeight="1" x14ac:dyDescent="0.25">
      <c r="A7" s="12">
        <v>5</v>
      </c>
      <c r="B7" s="13"/>
      <c r="C7" s="104"/>
      <c r="D7" s="105"/>
      <c r="E7" s="105"/>
      <c r="F7" s="105"/>
      <c r="G7" s="105"/>
      <c r="H7" s="105"/>
      <c r="I7" s="105"/>
      <c r="J7" s="105"/>
      <c r="K7" s="106"/>
      <c r="L7" s="18"/>
      <c r="M7" s="4"/>
    </row>
    <row r="8" spans="1:13" ht="12.75" customHeight="1" x14ac:dyDescent="0.25">
      <c r="A8" s="12">
        <v>6</v>
      </c>
      <c r="B8" s="13"/>
      <c r="C8" s="104"/>
      <c r="D8" s="105"/>
      <c r="E8" s="105"/>
      <c r="F8" s="105"/>
      <c r="G8" s="105"/>
      <c r="H8" s="105"/>
      <c r="I8" s="105"/>
      <c r="J8" s="105"/>
      <c r="K8" s="106"/>
      <c r="L8" s="18"/>
      <c r="M8" s="4"/>
    </row>
    <row r="9" spans="1:13" ht="12.75" customHeight="1" x14ac:dyDescent="0.25">
      <c r="A9" s="12">
        <v>7</v>
      </c>
      <c r="B9" s="13"/>
      <c r="C9" s="104"/>
      <c r="D9" s="105"/>
      <c r="E9" s="105"/>
      <c r="F9" s="105"/>
      <c r="G9" s="105"/>
      <c r="H9" s="105"/>
      <c r="I9" s="105"/>
      <c r="J9" s="105"/>
      <c r="K9" s="106"/>
      <c r="L9" s="18"/>
      <c r="M9" s="4"/>
    </row>
    <row r="10" spans="1:13" ht="12.75" customHeight="1" x14ac:dyDescent="0.25">
      <c r="A10" s="12">
        <v>8</v>
      </c>
      <c r="B10" s="13"/>
      <c r="C10" s="107"/>
      <c r="D10" s="108"/>
      <c r="E10" s="108"/>
      <c r="F10" s="108"/>
      <c r="G10" s="108"/>
      <c r="H10" s="108"/>
      <c r="I10" s="108"/>
      <c r="J10" s="108"/>
      <c r="K10" s="109"/>
      <c r="L10" s="18"/>
      <c r="M10" s="4"/>
    </row>
    <row r="11" spans="1:13" x14ac:dyDescent="0.25">
      <c r="A11" s="12">
        <v>9</v>
      </c>
      <c r="B11" s="13"/>
      <c r="C11" s="110"/>
      <c r="D11" s="111"/>
      <c r="E11" s="111"/>
      <c r="F11" s="111"/>
      <c r="G11" s="111"/>
      <c r="H11" s="111"/>
      <c r="I11" s="111"/>
      <c r="J11" s="111"/>
      <c r="K11" s="112"/>
      <c r="L11" s="18"/>
      <c r="M11" s="4"/>
    </row>
    <row r="12" spans="1:13" x14ac:dyDescent="0.25">
      <c r="A12" s="12">
        <v>10</v>
      </c>
      <c r="B12" s="13"/>
      <c r="C12" s="113"/>
      <c r="D12" s="114"/>
      <c r="E12" s="114"/>
      <c r="F12" s="114"/>
      <c r="G12" s="114"/>
      <c r="H12" s="114"/>
      <c r="I12" s="114"/>
      <c r="J12" s="114"/>
      <c r="K12" s="115"/>
      <c r="L12" s="18"/>
      <c r="M12" s="4"/>
    </row>
    <row r="13" spans="1:13" x14ac:dyDescent="0.25">
      <c r="A13" s="12">
        <v>11</v>
      </c>
      <c r="B13" s="13"/>
      <c r="C13" s="113"/>
      <c r="D13" s="114"/>
      <c r="E13" s="114"/>
      <c r="F13" s="114"/>
      <c r="G13" s="114"/>
      <c r="H13" s="114"/>
      <c r="I13" s="114"/>
      <c r="J13" s="114"/>
      <c r="K13" s="115"/>
      <c r="L13" s="18"/>
      <c r="M13" s="4"/>
    </row>
    <row r="14" spans="1:13" x14ac:dyDescent="0.25">
      <c r="A14" s="12">
        <v>12</v>
      </c>
      <c r="B14" s="13"/>
      <c r="C14" s="116"/>
      <c r="D14" s="117"/>
      <c r="E14" s="117"/>
      <c r="F14" s="117"/>
      <c r="G14" s="117"/>
      <c r="H14" s="117"/>
      <c r="I14" s="117"/>
      <c r="J14" s="117"/>
      <c r="K14" s="1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0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tabSelected="1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43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8" t="s">
        <v>57</v>
      </c>
      <c r="E3" s="55" t="s">
        <v>47</v>
      </c>
      <c r="F3" s="89">
        <v>2500</v>
      </c>
      <c r="G3" s="90">
        <v>22</v>
      </c>
      <c r="H3" s="90">
        <v>37</v>
      </c>
      <c r="I3" s="90">
        <v>3</v>
      </c>
      <c r="J3" s="90">
        <v>0</v>
      </c>
      <c r="K3" s="91">
        <v>26.8</v>
      </c>
      <c r="L3" s="91">
        <v>27</v>
      </c>
      <c r="M3" s="4"/>
    </row>
    <row r="4" spans="1:13" x14ac:dyDescent="0.25">
      <c r="A4" s="12">
        <v>2</v>
      </c>
      <c r="B4" s="13">
        <v>44336</v>
      </c>
      <c r="C4" s="14" t="s">
        <v>53</v>
      </c>
      <c r="D4" s="88" t="s">
        <v>45</v>
      </c>
      <c r="E4" s="92" t="s">
        <v>47</v>
      </c>
      <c r="F4" s="89">
        <v>22500</v>
      </c>
      <c r="G4" s="90">
        <v>42</v>
      </c>
      <c r="H4" s="90">
        <v>34</v>
      </c>
      <c r="I4" s="90">
        <v>3</v>
      </c>
      <c r="J4" s="90">
        <v>0</v>
      </c>
      <c r="K4" s="91">
        <v>27</v>
      </c>
      <c r="L4" s="91">
        <v>25</v>
      </c>
      <c r="M4" s="93" t="s">
        <v>58</v>
      </c>
    </row>
    <row r="5" spans="1:13" x14ac:dyDescent="0.25">
      <c r="A5" s="12">
        <v>3</v>
      </c>
      <c r="B5" s="13">
        <v>44400</v>
      </c>
      <c r="C5" s="14" t="s">
        <v>52</v>
      </c>
      <c r="D5" s="88" t="s">
        <v>55</v>
      </c>
      <c r="E5" s="55" t="s">
        <v>47</v>
      </c>
      <c r="F5" s="89">
        <v>5000</v>
      </c>
      <c r="G5" s="90">
        <v>36</v>
      </c>
      <c r="H5" s="90">
        <v>33</v>
      </c>
      <c r="I5" s="90">
        <v>8</v>
      </c>
      <c r="J5" s="90">
        <v>0</v>
      </c>
      <c r="K5" s="91">
        <v>25</v>
      </c>
      <c r="L5" s="91">
        <v>25</v>
      </c>
      <c r="M5" s="4"/>
    </row>
    <row r="6" spans="1:13" x14ac:dyDescent="0.25">
      <c r="A6" s="12">
        <v>4</v>
      </c>
      <c r="B6" s="13">
        <v>44405</v>
      </c>
      <c r="C6" s="14" t="s">
        <v>52</v>
      </c>
      <c r="D6" s="88" t="s">
        <v>48</v>
      </c>
      <c r="E6" s="92" t="s">
        <v>47</v>
      </c>
      <c r="F6" s="89">
        <v>6250</v>
      </c>
      <c r="G6" s="90">
        <v>32</v>
      </c>
      <c r="H6" s="90">
        <v>34</v>
      </c>
      <c r="I6" s="90">
        <v>5</v>
      </c>
      <c r="J6" s="90">
        <v>3</v>
      </c>
      <c r="K6" s="91">
        <v>25</v>
      </c>
      <c r="L6" s="91">
        <v>25.1</v>
      </c>
      <c r="M6" s="4"/>
    </row>
    <row r="7" spans="1:13" x14ac:dyDescent="0.25">
      <c r="A7" s="12">
        <v>5</v>
      </c>
      <c r="B7" s="13">
        <v>44412</v>
      </c>
      <c r="C7" s="90" t="s">
        <v>52</v>
      </c>
      <c r="D7" s="88" t="s">
        <v>57</v>
      </c>
      <c r="E7" s="55" t="s">
        <v>47</v>
      </c>
      <c r="F7" s="89">
        <v>2500</v>
      </c>
      <c r="G7" s="90">
        <v>26</v>
      </c>
      <c r="H7" s="90">
        <v>35</v>
      </c>
      <c r="I7" s="90">
        <v>7</v>
      </c>
      <c r="J7" s="90">
        <v>3</v>
      </c>
      <c r="K7" s="91">
        <v>25.1</v>
      </c>
      <c r="L7" s="91">
        <v>25.3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8" t="s">
        <v>49</v>
      </c>
      <c r="E8" s="92" t="s">
        <v>47</v>
      </c>
      <c r="F8" s="89">
        <v>7500</v>
      </c>
      <c r="G8" s="90">
        <v>29</v>
      </c>
      <c r="H8" s="90">
        <v>35</v>
      </c>
      <c r="I8" s="90">
        <v>5</v>
      </c>
      <c r="J8" s="90">
        <v>3</v>
      </c>
      <c r="K8" s="91">
        <v>25.3</v>
      </c>
      <c r="L8" s="91">
        <v>25.4</v>
      </c>
      <c r="M8" s="4"/>
    </row>
    <row r="9" spans="1:13" x14ac:dyDescent="0.25">
      <c r="A9" s="12">
        <v>7</v>
      </c>
      <c r="B9" s="13">
        <v>44419</v>
      </c>
      <c r="C9" s="14" t="s">
        <v>65</v>
      </c>
      <c r="D9" s="88" t="s">
        <v>49</v>
      </c>
      <c r="E9" s="92" t="s">
        <v>47</v>
      </c>
      <c r="F9" s="89">
        <v>2500</v>
      </c>
      <c r="G9" s="90">
        <v>18</v>
      </c>
      <c r="H9" s="90">
        <v>38</v>
      </c>
      <c r="I9" s="90">
        <v>1</v>
      </c>
      <c r="J9" s="90">
        <v>5</v>
      </c>
      <c r="K9" s="91">
        <v>25.4</v>
      </c>
      <c r="L9" s="91">
        <v>26.4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8" t="s">
        <v>45</v>
      </c>
      <c r="E10" s="92" t="s">
        <v>47</v>
      </c>
      <c r="F10" s="89">
        <v>7500</v>
      </c>
      <c r="G10" s="90">
        <v>38</v>
      </c>
      <c r="H10" s="90">
        <v>35</v>
      </c>
      <c r="I10" s="90">
        <v>8</v>
      </c>
      <c r="J10" s="90">
        <v>1</v>
      </c>
      <c r="K10" s="91">
        <v>26.4</v>
      </c>
      <c r="L10" s="91">
        <v>26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8" t="s">
        <v>71</v>
      </c>
      <c r="E11" s="92" t="s">
        <v>47</v>
      </c>
      <c r="F11" s="89">
        <v>2500</v>
      </c>
      <c r="G11" s="90">
        <v>21</v>
      </c>
      <c r="H11" s="90">
        <v>36</v>
      </c>
      <c r="I11" s="90">
        <v>1</v>
      </c>
      <c r="J11" s="90">
        <v>5</v>
      </c>
      <c r="K11" s="91">
        <v>26</v>
      </c>
      <c r="L11" s="91">
        <v>26.5</v>
      </c>
      <c r="M11" s="4"/>
    </row>
    <row r="12" spans="1:13" ht="12.75" customHeight="1" x14ac:dyDescent="0.25">
      <c r="A12" s="12">
        <v>10</v>
      </c>
      <c r="B12" s="13"/>
      <c r="C12" s="90"/>
      <c r="D12" s="88"/>
      <c r="E12" s="92"/>
      <c r="F12" s="89"/>
      <c r="G12" s="90"/>
      <c r="H12" s="90"/>
      <c r="I12" s="90"/>
      <c r="J12" s="90"/>
      <c r="K12" s="91"/>
      <c r="L12" s="91"/>
      <c r="M12" s="4"/>
    </row>
    <row r="13" spans="1:13" ht="12.75" customHeight="1" x14ac:dyDescent="0.25">
      <c r="A13" s="12">
        <v>11</v>
      </c>
      <c r="B13" s="13"/>
      <c r="C13" s="14"/>
      <c r="D13" s="88"/>
      <c r="E13" s="92"/>
      <c r="F13" s="89"/>
      <c r="G13" s="90"/>
      <c r="H13" s="90"/>
      <c r="I13" s="90"/>
      <c r="J13" s="90"/>
      <c r="K13" s="91"/>
      <c r="L13" s="91"/>
      <c r="M13" s="4"/>
    </row>
    <row r="14" spans="1:13" ht="12.75" customHeight="1" x14ac:dyDescent="0.25">
      <c r="A14" s="12">
        <v>12</v>
      </c>
      <c r="B14" s="13"/>
      <c r="C14" s="14"/>
      <c r="D14" s="88"/>
      <c r="E14" s="92"/>
      <c r="F14" s="89"/>
      <c r="G14" s="90"/>
      <c r="H14" s="90"/>
      <c r="I14" s="90"/>
      <c r="J14" s="90"/>
      <c r="K14" s="91"/>
      <c r="L14" s="91"/>
      <c r="M14" s="4"/>
    </row>
    <row r="15" spans="1:13" x14ac:dyDescent="0.25">
      <c r="A15" s="12">
        <v>13</v>
      </c>
      <c r="B15" s="13"/>
      <c r="C15" s="14"/>
      <c r="D15" s="88"/>
      <c r="E15" s="92"/>
      <c r="F15" s="89"/>
      <c r="G15" s="90"/>
      <c r="H15" s="90"/>
      <c r="I15" s="90"/>
      <c r="J15" s="90"/>
      <c r="K15" s="91"/>
      <c r="L15" s="91"/>
      <c r="M15" s="4"/>
    </row>
    <row r="16" spans="1:13" x14ac:dyDescent="0.25">
      <c r="A16" s="12">
        <v>14</v>
      </c>
      <c r="B16" s="13"/>
      <c r="C16" s="14"/>
      <c r="D16" s="88"/>
      <c r="E16" s="92"/>
      <c r="F16" s="89"/>
      <c r="G16" s="90"/>
      <c r="H16" s="90"/>
      <c r="I16" s="90"/>
      <c r="J16" s="90"/>
      <c r="K16" s="91"/>
      <c r="L16" s="91"/>
      <c r="M16" s="4"/>
    </row>
    <row r="17" spans="1:13" x14ac:dyDescent="0.25">
      <c r="A17" s="12">
        <v>15</v>
      </c>
      <c r="B17" s="13"/>
      <c r="C17" s="14"/>
      <c r="D17" s="88"/>
      <c r="E17" s="92"/>
      <c r="F17" s="89"/>
      <c r="G17" s="90"/>
      <c r="H17" s="90"/>
      <c r="I17" s="90"/>
      <c r="J17" s="90"/>
      <c r="K17" s="91"/>
      <c r="L17" s="91"/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58750</v>
      </c>
      <c r="G44" s="20"/>
      <c r="H44" s="99" t="s">
        <v>13</v>
      </c>
      <c r="I44" s="100"/>
      <c r="J44" s="23">
        <f>SUM(J3:J43)</f>
        <v>20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  <hyperlink ref="E5" r:id="rId3" display="D Rouse" xr:uid="{5412FAAF-C360-469E-A04F-F045FF64C6AE}"/>
    <hyperlink ref="E6" r:id="rId4" display="D Rouse" xr:uid="{9F94A76F-BD51-4FF4-ABCC-14571A49AD6F}"/>
    <hyperlink ref="E7" r:id="rId5" display="D Rouse" xr:uid="{CDA0E39B-FADF-42F5-9C6A-A291BCA19FDC}"/>
    <hyperlink ref="E8" r:id="rId6" display="D Rouse" xr:uid="{8E23CDC4-FAD6-42CD-945D-9FD4A270EBF0}"/>
    <hyperlink ref="E9" r:id="rId7" display="D Rouse" xr:uid="{2DF5C5DD-515E-4D4F-9C89-C85B6062BB01}"/>
    <hyperlink ref="E10" r:id="rId8" display="D Rouse" xr:uid="{81535F9A-AA26-448C-9B70-5CF9A2179F6D}"/>
    <hyperlink ref="E11" r:id="rId9" display="D Rouse" xr:uid="{D217F0A5-A863-4609-B684-DF54A15A2DD0}"/>
  </hyperlinks>
  <pageMargins left="0.75" right="0.75" top="1" bottom="1" header="0.5" footer="0.5"/>
  <pageSetup paperSize="9" orientation="landscape" r:id="rId10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21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</row>
    <row r="6" spans="1:13" x14ac:dyDescent="0.25">
      <c r="A6" s="12">
        <v>4</v>
      </c>
      <c r="B6" s="13"/>
      <c r="C6" s="90"/>
      <c r="D6" s="88"/>
      <c r="E6" s="92"/>
      <c r="F6" s="89"/>
      <c r="G6" s="90"/>
      <c r="H6" s="90"/>
      <c r="I6" s="90"/>
      <c r="J6" s="90"/>
      <c r="K6" s="91"/>
      <c r="L6" s="91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0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22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8" t="s">
        <v>45</v>
      </c>
      <c r="E3" s="55" t="s">
        <v>47</v>
      </c>
      <c r="F3" s="89">
        <v>10000</v>
      </c>
      <c r="G3" s="90">
        <v>31</v>
      </c>
      <c r="H3" s="90">
        <v>37</v>
      </c>
      <c r="I3" s="90">
        <v>7</v>
      </c>
      <c r="J3" s="90">
        <v>0</v>
      </c>
      <c r="K3" s="91">
        <v>24.2</v>
      </c>
      <c r="L3" s="91">
        <v>24.3</v>
      </c>
      <c r="M3" s="4"/>
    </row>
    <row r="4" spans="1:13" x14ac:dyDescent="0.25">
      <c r="A4" s="12">
        <v>2</v>
      </c>
      <c r="B4" s="13">
        <v>44400</v>
      </c>
      <c r="C4" s="14" t="s">
        <v>52</v>
      </c>
      <c r="D4" s="88" t="s">
        <v>45</v>
      </c>
      <c r="E4" s="55" t="s">
        <v>47</v>
      </c>
      <c r="F4" s="89">
        <v>10000</v>
      </c>
      <c r="G4" s="90">
        <v>39</v>
      </c>
      <c r="H4" s="90">
        <v>33</v>
      </c>
      <c r="I4" s="90">
        <v>5</v>
      </c>
      <c r="J4" s="90">
        <v>0</v>
      </c>
      <c r="K4" s="91">
        <v>24.3</v>
      </c>
      <c r="L4" s="91">
        <v>23.6</v>
      </c>
      <c r="M4" s="93" t="s">
        <v>58</v>
      </c>
    </row>
    <row r="5" spans="1:13" x14ac:dyDescent="0.25">
      <c r="A5" s="12">
        <v>3</v>
      </c>
      <c r="B5" s="13">
        <v>44405</v>
      </c>
      <c r="C5" s="14" t="s">
        <v>52</v>
      </c>
      <c r="D5" s="88" t="s">
        <v>45</v>
      </c>
      <c r="E5" s="92" t="s">
        <v>47</v>
      </c>
      <c r="F5" s="89">
        <v>10000</v>
      </c>
      <c r="G5" s="90">
        <v>41</v>
      </c>
      <c r="H5" s="90">
        <v>29</v>
      </c>
      <c r="I5" s="90">
        <v>7</v>
      </c>
      <c r="J5" s="90">
        <v>1</v>
      </c>
      <c r="K5" s="91">
        <v>23.6</v>
      </c>
      <c r="L5" s="91">
        <v>22.1</v>
      </c>
      <c r="M5" s="93" t="s">
        <v>58</v>
      </c>
    </row>
    <row r="6" spans="1:13" x14ac:dyDescent="0.25">
      <c r="A6" s="12">
        <v>4</v>
      </c>
      <c r="B6" s="13">
        <v>44412</v>
      </c>
      <c r="C6" s="90" t="s">
        <v>52</v>
      </c>
      <c r="D6" s="88" t="s">
        <v>45</v>
      </c>
      <c r="E6" s="55" t="s">
        <v>47</v>
      </c>
      <c r="F6" s="89">
        <v>10000</v>
      </c>
      <c r="G6" s="90">
        <v>35</v>
      </c>
      <c r="H6" s="90">
        <v>36</v>
      </c>
      <c r="I6" s="90">
        <v>6</v>
      </c>
      <c r="J6" s="90">
        <v>1</v>
      </c>
      <c r="K6" s="91">
        <v>22.1</v>
      </c>
      <c r="L6" s="91">
        <v>22.1</v>
      </c>
      <c r="M6" s="4"/>
    </row>
    <row r="7" spans="1:13" x14ac:dyDescent="0.25">
      <c r="A7" s="12">
        <v>5</v>
      </c>
      <c r="B7" s="13">
        <v>44415</v>
      </c>
      <c r="C7" s="14" t="s">
        <v>65</v>
      </c>
      <c r="D7" s="88" t="s">
        <v>64</v>
      </c>
      <c r="E7" s="92" t="s">
        <v>47</v>
      </c>
      <c r="F7" s="89">
        <v>2500</v>
      </c>
      <c r="G7" s="90">
        <v>24</v>
      </c>
      <c r="H7" s="90">
        <v>39</v>
      </c>
      <c r="I7" s="90">
        <v>4</v>
      </c>
      <c r="J7" s="90">
        <v>1</v>
      </c>
      <c r="K7" s="91">
        <v>22.1</v>
      </c>
      <c r="L7" s="91">
        <v>22.3</v>
      </c>
      <c r="M7" s="4"/>
    </row>
    <row r="8" spans="1:13" x14ac:dyDescent="0.25">
      <c r="A8" s="12">
        <v>6</v>
      </c>
      <c r="B8" s="13">
        <v>44419</v>
      </c>
      <c r="C8" s="14" t="s">
        <v>65</v>
      </c>
      <c r="D8" s="88" t="s">
        <v>45</v>
      </c>
      <c r="E8" s="92" t="s">
        <v>47</v>
      </c>
      <c r="F8" s="89">
        <v>5000</v>
      </c>
      <c r="G8" s="90">
        <v>26</v>
      </c>
      <c r="H8" s="90">
        <v>38</v>
      </c>
      <c r="I8" s="90">
        <v>4</v>
      </c>
      <c r="J8" s="90">
        <v>2</v>
      </c>
      <c r="K8" s="91">
        <v>22.3</v>
      </c>
      <c r="L8" s="91">
        <v>22.5</v>
      </c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88"/>
      <c r="E10" s="92"/>
      <c r="F10" s="89"/>
      <c r="G10" s="90"/>
      <c r="H10" s="90"/>
      <c r="I10" s="90"/>
      <c r="J10" s="90"/>
      <c r="K10" s="91"/>
      <c r="L10" s="91"/>
      <c r="M10" s="4"/>
    </row>
    <row r="11" spans="1:13" ht="12.75" customHeight="1" x14ac:dyDescent="0.25">
      <c r="A11" s="12">
        <v>9</v>
      </c>
      <c r="B11" s="13"/>
      <c r="C11" s="14"/>
      <c r="D11" s="88"/>
      <c r="E11" s="92"/>
      <c r="F11" s="89"/>
      <c r="G11" s="90"/>
      <c r="H11" s="90"/>
      <c r="I11" s="90"/>
      <c r="J11" s="90"/>
      <c r="K11" s="91"/>
      <c r="L11" s="91"/>
      <c r="M11" s="4"/>
    </row>
    <row r="12" spans="1:13" ht="12.75" customHeight="1" x14ac:dyDescent="0.25">
      <c r="A12" s="12">
        <v>10</v>
      </c>
      <c r="B12" s="13"/>
      <c r="C12" s="14"/>
      <c r="D12" s="88"/>
      <c r="E12" s="92"/>
      <c r="F12" s="89"/>
      <c r="G12" s="90"/>
      <c r="H12" s="90"/>
      <c r="I12" s="90"/>
      <c r="J12" s="90"/>
      <c r="K12" s="91"/>
      <c r="L12" s="91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47500</v>
      </c>
      <c r="G44" s="20"/>
      <c r="H44" s="99" t="s">
        <v>13</v>
      </c>
      <c r="I44" s="100"/>
      <c r="J44" s="23">
        <f>SUM(J3:J43)</f>
        <v>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  <hyperlink ref="E4" r:id="rId2" display="J Colbrook" xr:uid="{C9818FBB-864F-4C16-A214-45A3350D8058}"/>
    <hyperlink ref="E5" r:id="rId3" display="J Colbrook" xr:uid="{404236AC-EF4D-424B-8C8F-EB37A2F2C9DC}"/>
    <hyperlink ref="E6" r:id="rId4" display="J Colbrook" xr:uid="{7FB29512-CC25-4BA3-A7B2-D7810C4ED518}"/>
    <hyperlink ref="E7" r:id="rId5" display="J Colbrook" xr:uid="{95E77BFD-9271-4C49-8F08-658462DC7762}"/>
    <hyperlink ref="E8" r:id="rId6" display="J Colbrook" xr:uid="{95287A7C-48E7-45B4-A0AD-DC3C50E47A6F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23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54</v>
      </c>
      <c r="E3" s="92" t="s">
        <v>47</v>
      </c>
      <c r="F3" s="89">
        <v>10000</v>
      </c>
      <c r="G3" s="90">
        <v>26</v>
      </c>
      <c r="H3" s="90">
        <v>33</v>
      </c>
      <c r="I3" s="90">
        <v>5</v>
      </c>
      <c r="J3" s="90">
        <v>0</v>
      </c>
      <c r="K3" s="91">
        <v>17.2</v>
      </c>
      <c r="L3" s="91">
        <v>17.399999999999999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90"/>
      <c r="D8" s="88"/>
      <c r="E8" s="92"/>
      <c r="F8" s="89"/>
      <c r="G8" s="90"/>
      <c r="H8" s="90"/>
      <c r="I8" s="90"/>
      <c r="J8" s="90"/>
      <c r="K8" s="64"/>
      <c r="L8" s="64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0">
        <f>SUM(F3:F43)</f>
        <v>10000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Dey" xr:uid="{02734F04-11F5-48CF-ADA8-760E97D04640}"/>
  </hyperlinks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24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25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90" t="s">
        <v>51</v>
      </c>
      <c r="D3" s="88" t="s">
        <v>49</v>
      </c>
      <c r="E3" s="92" t="s">
        <v>47</v>
      </c>
      <c r="F3" s="89">
        <v>2500</v>
      </c>
      <c r="G3" s="90">
        <v>19</v>
      </c>
      <c r="H3" s="90">
        <v>34</v>
      </c>
      <c r="I3" s="90">
        <v>6</v>
      </c>
      <c r="J3" s="90">
        <v>2</v>
      </c>
      <c r="K3" s="91">
        <v>14.8</v>
      </c>
      <c r="L3" s="91">
        <v>15.3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64"/>
      <c r="L4" s="64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96" t="s">
        <v>12</v>
      </c>
      <c r="C51" s="97"/>
      <c r="D51" s="97"/>
      <c r="E51" s="98"/>
      <c r="F51" s="22">
        <f>SUM(F3:F50)</f>
        <v>2500</v>
      </c>
      <c r="G51" s="20"/>
      <c r="H51" s="99" t="s">
        <v>13</v>
      </c>
      <c r="I51" s="100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26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96" t="s">
        <v>12</v>
      </c>
      <c r="C52" s="97"/>
      <c r="D52" s="97"/>
      <c r="E52" s="98"/>
      <c r="F52" s="38">
        <f>SUM(F3:F51)</f>
        <v>0</v>
      </c>
      <c r="G52" s="24"/>
      <c r="H52" s="99" t="s">
        <v>13</v>
      </c>
      <c r="I52" s="100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33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46</v>
      </c>
      <c r="D3" s="88" t="s">
        <v>48</v>
      </c>
      <c r="E3" s="55" t="s">
        <v>47</v>
      </c>
      <c r="F3" s="89">
        <v>6250</v>
      </c>
      <c r="G3" s="90">
        <v>28</v>
      </c>
      <c r="H3" s="90">
        <v>32</v>
      </c>
      <c r="I3" s="90">
        <v>5</v>
      </c>
      <c r="J3" s="90">
        <v>0</v>
      </c>
      <c r="K3" s="91">
        <v>10.1</v>
      </c>
      <c r="L3" s="91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8" t="s">
        <v>49</v>
      </c>
      <c r="E4" s="92" t="s">
        <v>47</v>
      </c>
      <c r="F4" s="89">
        <v>5000</v>
      </c>
      <c r="G4" s="90">
        <v>34</v>
      </c>
      <c r="H4" s="90">
        <v>36</v>
      </c>
      <c r="I4" s="90">
        <v>7</v>
      </c>
      <c r="J4" s="90">
        <v>2</v>
      </c>
      <c r="K4" s="91">
        <v>10.199999999999999</v>
      </c>
      <c r="L4" s="91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52</v>
      </c>
      <c r="D5" s="88" t="s">
        <v>48</v>
      </c>
      <c r="E5" s="92" t="s">
        <v>47</v>
      </c>
      <c r="F5" s="89">
        <v>3750</v>
      </c>
      <c r="G5" s="90">
        <v>26</v>
      </c>
      <c r="H5" s="90">
        <v>33</v>
      </c>
      <c r="I5" s="90">
        <v>6</v>
      </c>
      <c r="J5" s="90">
        <v>0</v>
      </c>
      <c r="K5" s="91">
        <v>10.199999999999999</v>
      </c>
      <c r="L5" s="91">
        <v>10.4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8" t="s">
        <v>54</v>
      </c>
      <c r="E6" s="92" t="s">
        <v>47</v>
      </c>
      <c r="F6" s="89">
        <v>2500</v>
      </c>
      <c r="G6" s="90">
        <v>21</v>
      </c>
      <c r="H6" s="90">
        <v>32</v>
      </c>
      <c r="I6" s="90">
        <v>2</v>
      </c>
      <c r="J6" s="90">
        <v>3</v>
      </c>
      <c r="K6" s="91">
        <v>10.4</v>
      </c>
      <c r="L6" s="91">
        <v>10.9</v>
      </c>
      <c r="M6" s="4"/>
    </row>
    <row r="7" spans="1:13" x14ac:dyDescent="0.25">
      <c r="A7" s="12">
        <v>5</v>
      </c>
      <c r="B7" s="13">
        <v>44400</v>
      </c>
      <c r="C7" s="14" t="s">
        <v>52</v>
      </c>
      <c r="D7" s="88" t="s">
        <v>64</v>
      </c>
      <c r="E7" s="55" t="s">
        <v>47</v>
      </c>
      <c r="F7" s="89">
        <v>2500</v>
      </c>
      <c r="G7" s="90">
        <v>35</v>
      </c>
      <c r="H7" s="90">
        <v>31</v>
      </c>
      <c r="I7" s="90">
        <v>5</v>
      </c>
      <c r="J7" s="90">
        <v>1</v>
      </c>
      <c r="K7" s="91">
        <v>10.9</v>
      </c>
      <c r="L7" s="91">
        <v>10.9</v>
      </c>
      <c r="M7" s="4"/>
    </row>
    <row r="8" spans="1:13" x14ac:dyDescent="0.25">
      <c r="A8" s="12">
        <v>6</v>
      </c>
      <c r="B8" s="13">
        <v>44405</v>
      </c>
      <c r="C8" s="14" t="s">
        <v>52</v>
      </c>
      <c r="D8" s="88" t="s">
        <v>48</v>
      </c>
      <c r="E8" s="92" t="s">
        <v>47</v>
      </c>
      <c r="F8" s="89">
        <v>6250</v>
      </c>
      <c r="G8" s="90">
        <v>32</v>
      </c>
      <c r="H8" s="90">
        <v>34</v>
      </c>
      <c r="I8" s="90">
        <v>4</v>
      </c>
      <c r="J8" s="90">
        <v>2</v>
      </c>
      <c r="K8" s="91">
        <v>10.9</v>
      </c>
      <c r="L8" s="91">
        <v>11</v>
      </c>
      <c r="M8" s="4"/>
    </row>
    <row r="9" spans="1:13" x14ac:dyDescent="0.25">
      <c r="A9" s="12">
        <v>7</v>
      </c>
      <c r="B9" s="13">
        <v>44412</v>
      </c>
      <c r="C9" s="90" t="s">
        <v>52</v>
      </c>
      <c r="D9" s="88" t="s">
        <v>55</v>
      </c>
      <c r="E9" s="55" t="s">
        <v>47</v>
      </c>
      <c r="F9" s="89">
        <v>5000</v>
      </c>
      <c r="G9" s="90">
        <v>28</v>
      </c>
      <c r="H9" s="90">
        <v>36</v>
      </c>
      <c r="I9" s="90">
        <v>2</v>
      </c>
      <c r="J9" s="90">
        <v>3</v>
      </c>
      <c r="K9" s="91">
        <v>11</v>
      </c>
      <c r="L9" s="91">
        <v>11.1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8" t="s">
        <v>55</v>
      </c>
      <c r="E10" s="92" t="s">
        <v>47</v>
      </c>
      <c r="F10" s="89">
        <v>2500</v>
      </c>
      <c r="G10" s="90">
        <v>32</v>
      </c>
      <c r="H10" s="90">
        <v>35</v>
      </c>
      <c r="I10" s="90">
        <v>1</v>
      </c>
      <c r="J10" s="90">
        <v>2</v>
      </c>
      <c r="K10" s="91">
        <v>11.1</v>
      </c>
      <c r="L10" s="91">
        <v>11.2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8" t="s">
        <v>68</v>
      </c>
      <c r="E11" s="92" t="s">
        <v>47</v>
      </c>
      <c r="F11" s="89">
        <v>16250</v>
      </c>
      <c r="G11" s="90">
        <v>29</v>
      </c>
      <c r="H11" s="90">
        <v>34</v>
      </c>
      <c r="I11" s="90">
        <v>3</v>
      </c>
      <c r="J11" s="90">
        <v>1</v>
      </c>
      <c r="K11" s="91">
        <v>11.2</v>
      </c>
      <c r="L11" s="91">
        <v>11.3</v>
      </c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ht="13.8" customHeight="1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50000</v>
      </c>
      <c r="G44" s="20"/>
      <c r="H44" s="99" t="s">
        <v>13</v>
      </c>
      <c r="I44" s="100"/>
      <c r="J44" s="23">
        <f>SUM(J3:J43)</f>
        <v>14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  <hyperlink ref="E7" r:id="rId5" xr:uid="{718F9007-4746-4EEB-A026-77428DB37DFF}"/>
    <hyperlink ref="E8" r:id="rId6" display="P Carter" xr:uid="{80FC9741-91CE-4A8F-8DBF-AC5863EE33E1}"/>
    <hyperlink ref="E9" r:id="rId7" display="P Carter" xr:uid="{CA0D70A9-4506-4DEE-8C01-68A83A2BB714}"/>
    <hyperlink ref="E10" r:id="rId8" display="P Carter" xr:uid="{CA8185A6-1F26-40CB-9D89-5BE5ADCB7E0E}"/>
    <hyperlink ref="E11" r:id="rId9" display="P Carter" xr:uid="{340C5B2D-ED0B-465B-9096-E1D56E07B4F0}"/>
  </hyperlinks>
  <pageMargins left="0.75" right="0.75" top="1" bottom="1" header="0.5" footer="0.5"/>
  <pageSetup paperSize="9" orientation="portrait" r:id="rId10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27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19" t="s">
        <v>44</v>
      </c>
      <c r="C1" s="119"/>
      <c r="D1" s="119"/>
      <c r="E1" s="119"/>
      <c r="F1" s="119"/>
      <c r="G1" s="119"/>
      <c r="H1" s="120" t="s">
        <v>28</v>
      </c>
      <c r="I1" s="120"/>
      <c r="J1" s="120"/>
      <c r="K1" s="120"/>
      <c r="L1" s="121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29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73"/>
      <c r="E4" s="77"/>
      <c r="F4" s="74"/>
      <c r="G4" s="75"/>
      <c r="H4" s="75"/>
      <c r="I4" s="75"/>
      <c r="J4" s="75"/>
      <c r="K4" s="76"/>
      <c r="L4" s="76"/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0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30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1"/>
      <c r="D5" s="102"/>
      <c r="E5" s="102"/>
      <c r="F5" s="102"/>
      <c r="G5" s="102"/>
      <c r="H5" s="102"/>
      <c r="I5" s="102"/>
      <c r="J5" s="102"/>
      <c r="K5" s="103"/>
      <c r="L5" s="18"/>
      <c r="M5" s="4"/>
    </row>
    <row r="6" spans="1:13" ht="12.75" customHeight="1" x14ac:dyDescent="0.25">
      <c r="A6" s="12">
        <v>4</v>
      </c>
      <c r="B6" s="13"/>
      <c r="C6" s="104"/>
      <c r="D6" s="105"/>
      <c r="E6" s="105"/>
      <c r="F6" s="105"/>
      <c r="G6" s="105"/>
      <c r="H6" s="105"/>
      <c r="I6" s="105"/>
      <c r="J6" s="105"/>
      <c r="K6" s="106"/>
      <c r="L6" s="18"/>
      <c r="M6" s="4"/>
    </row>
    <row r="7" spans="1:13" ht="12.75" customHeight="1" x14ac:dyDescent="0.25">
      <c r="A7" s="12">
        <v>5</v>
      </c>
      <c r="B7" s="13"/>
      <c r="C7" s="104"/>
      <c r="D7" s="105"/>
      <c r="E7" s="105"/>
      <c r="F7" s="105"/>
      <c r="G7" s="105"/>
      <c r="H7" s="105"/>
      <c r="I7" s="105"/>
      <c r="J7" s="105"/>
      <c r="K7" s="106"/>
      <c r="L7" s="20"/>
      <c r="M7" s="4"/>
    </row>
    <row r="8" spans="1:13" ht="12.75" customHeight="1" x14ac:dyDescent="0.25">
      <c r="A8" s="12">
        <v>6</v>
      </c>
      <c r="B8" s="13"/>
      <c r="C8" s="104"/>
      <c r="D8" s="105"/>
      <c r="E8" s="105"/>
      <c r="F8" s="105"/>
      <c r="G8" s="105"/>
      <c r="H8" s="105"/>
      <c r="I8" s="105"/>
      <c r="J8" s="105"/>
      <c r="K8" s="106"/>
      <c r="L8" s="20"/>
      <c r="M8" s="4"/>
    </row>
    <row r="9" spans="1:13" ht="12.75" customHeight="1" x14ac:dyDescent="0.25">
      <c r="A9" s="12">
        <v>7</v>
      </c>
      <c r="B9" s="13"/>
      <c r="C9" s="104"/>
      <c r="D9" s="105"/>
      <c r="E9" s="105"/>
      <c r="F9" s="105"/>
      <c r="G9" s="105"/>
      <c r="H9" s="105"/>
      <c r="I9" s="105"/>
      <c r="J9" s="105"/>
      <c r="K9" s="106"/>
      <c r="L9" s="20"/>
      <c r="M9" s="4"/>
    </row>
    <row r="10" spans="1:13" ht="12.75" customHeight="1" x14ac:dyDescent="0.25">
      <c r="A10" s="12">
        <v>8</v>
      </c>
      <c r="B10" s="13"/>
      <c r="C10" s="107"/>
      <c r="D10" s="108"/>
      <c r="E10" s="108"/>
      <c r="F10" s="108"/>
      <c r="G10" s="108"/>
      <c r="H10" s="108"/>
      <c r="I10" s="108"/>
      <c r="J10" s="108"/>
      <c r="K10" s="109"/>
      <c r="L10" s="20"/>
      <c r="M10" s="4"/>
    </row>
    <row r="11" spans="1:13" x14ac:dyDescent="0.25">
      <c r="A11" s="12">
        <v>9</v>
      </c>
      <c r="B11" s="13"/>
      <c r="C11" s="110"/>
      <c r="D11" s="111"/>
      <c r="E11" s="111"/>
      <c r="F11" s="111"/>
      <c r="G11" s="111"/>
      <c r="H11" s="111"/>
      <c r="I11" s="111"/>
      <c r="J11" s="111"/>
      <c r="K11" s="112"/>
      <c r="L11" s="20"/>
      <c r="M11" s="4"/>
    </row>
    <row r="12" spans="1:13" x14ac:dyDescent="0.25">
      <c r="A12" s="12">
        <v>10</v>
      </c>
      <c r="B12" s="13"/>
      <c r="C12" s="113"/>
      <c r="D12" s="114"/>
      <c r="E12" s="114"/>
      <c r="F12" s="114"/>
      <c r="G12" s="114"/>
      <c r="H12" s="114"/>
      <c r="I12" s="114"/>
      <c r="J12" s="114"/>
      <c r="K12" s="115"/>
      <c r="L12" s="20"/>
      <c r="M12" s="4"/>
    </row>
    <row r="13" spans="1:13" x14ac:dyDescent="0.25">
      <c r="A13" s="12">
        <v>11</v>
      </c>
      <c r="B13" s="13"/>
      <c r="C13" s="113"/>
      <c r="D13" s="114"/>
      <c r="E13" s="114"/>
      <c r="F13" s="114"/>
      <c r="G13" s="114"/>
      <c r="H13" s="114"/>
      <c r="I13" s="114"/>
      <c r="J13" s="114"/>
      <c r="K13" s="115"/>
      <c r="L13" s="20"/>
      <c r="M13" s="4"/>
    </row>
    <row r="14" spans="1:13" x14ac:dyDescent="0.25">
      <c r="A14" s="12">
        <v>12</v>
      </c>
      <c r="B14" s="13"/>
      <c r="C14" s="116"/>
      <c r="D14" s="117"/>
      <c r="E14" s="117"/>
      <c r="F14" s="117"/>
      <c r="G14" s="117"/>
      <c r="H14" s="117"/>
      <c r="I14" s="117"/>
      <c r="J14" s="117"/>
      <c r="K14" s="11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31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90"/>
      <c r="D3" s="88"/>
      <c r="E3" s="92"/>
      <c r="F3" s="89"/>
      <c r="G3" s="90"/>
      <c r="H3" s="90"/>
      <c r="I3" s="90"/>
      <c r="J3" s="90"/>
      <c r="K3" s="91"/>
      <c r="L3" s="91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32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70</v>
      </c>
      <c r="E3" s="92" t="s">
        <v>47</v>
      </c>
      <c r="F3" s="89">
        <v>5000</v>
      </c>
      <c r="G3" s="90">
        <v>22</v>
      </c>
      <c r="H3" s="90">
        <v>25</v>
      </c>
      <c r="I3" s="90">
        <v>3</v>
      </c>
      <c r="J3" s="90">
        <v>2</v>
      </c>
      <c r="K3" s="91">
        <v>17.2</v>
      </c>
      <c r="L3" s="91">
        <v>17.399999999999999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5000</v>
      </c>
      <c r="G44" s="20"/>
      <c r="H44" s="99" t="s">
        <v>13</v>
      </c>
      <c r="I44" s="100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Baldwin" xr:uid="{D8BA8457-B05C-485A-96E7-287829BB10E6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34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83"/>
      <c r="E4" s="87"/>
      <c r="F4" s="84"/>
      <c r="G4" s="85"/>
      <c r="H4" s="85"/>
      <c r="I4" s="85"/>
      <c r="J4" s="85"/>
      <c r="K4" s="86"/>
      <c r="L4" s="86"/>
      <c r="M4" s="4"/>
    </row>
    <row r="5" spans="1:13" ht="12.75" customHeight="1" x14ac:dyDescent="0.25">
      <c r="A5" s="12">
        <v>3</v>
      </c>
      <c r="B5" s="13"/>
      <c r="C5" s="90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ht="12.75" customHeight="1" x14ac:dyDescent="0.25">
      <c r="A6" s="12">
        <v>4</v>
      </c>
      <c r="B6" s="13"/>
      <c r="C6" s="14"/>
      <c r="D6" s="88"/>
      <c r="E6" s="92"/>
      <c r="F6" s="89"/>
      <c r="G6" s="90"/>
      <c r="H6" s="90"/>
      <c r="I6" s="90"/>
      <c r="J6" s="90"/>
      <c r="K6" s="91"/>
      <c r="L6" s="91"/>
      <c r="M6" s="4"/>
    </row>
    <row r="7" spans="1:13" ht="12.75" customHeight="1" x14ac:dyDescent="0.25">
      <c r="A7" s="12">
        <v>5</v>
      </c>
      <c r="B7" s="13"/>
      <c r="C7" s="65"/>
      <c r="D7" s="88"/>
      <c r="E7" s="92"/>
      <c r="F7" s="89"/>
      <c r="G7" s="90"/>
      <c r="H7" s="90"/>
      <c r="I7" s="90"/>
      <c r="J7" s="90"/>
      <c r="K7" s="91"/>
      <c r="L7" s="91"/>
      <c r="M7" s="4"/>
    </row>
    <row r="8" spans="1:13" ht="12.75" customHeight="1" x14ac:dyDescent="0.25">
      <c r="A8" s="12">
        <v>6</v>
      </c>
      <c r="B8" s="13"/>
      <c r="C8" s="14"/>
      <c r="D8" s="88"/>
      <c r="E8" s="92"/>
      <c r="F8" s="89"/>
      <c r="G8" s="90"/>
      <c r="H8" s="90"/>
      <c r="I8" s="90"/>
      <c r="J8" s="90"/>
      <c r="K8" s="91"/>
      <c r="L8" s="91"/>
      <c r="M8" s="4"/>
    </row>
    <row r="9" spans="1:13" ht="12.75" customHeight="1" x14ac:dyDescent="0.25">
      <c r="A9" s="12">
        <v>7</v>
      </c>
      <c r="B9" s="13"/>
      <c r="C9" s="90"/>
      <c r="D9" s="88"/>
      <c r="E9" s="92"/>
      <c r="F9" s="89"/>
      <c r="G9" s="90"/>
      <c r="H9" s="90"/>
      <c r="I9" s="90"/>
      <c r="J9" s="90"/>
      <c r="K9" s="64"/>
      <c r="L9" s="64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96" t="s">
        <v>12</v>
      </c>
      <c r="C43" s="97"/>
      <c r="D43" s="97"/>
      <c r="E43" s="98"/>
      <c r="F43" s="22">
        <f>SUM(F2:F42)</f>
        <v>0</v>
      </c>
      <c r="G43" s="20"/>
      <c r="H43" s="99" t="s">
        <v>13</v>
      </c>
      <c r="I43" s="100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35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70" t="s">
        <v>50</v>
      </c>
      <c r="D3" s="88" t="s">
        <v>45</v>
      </c>
      <c r="E3" s="92" t="s">
        <v>47</v>
      </c>
      <c r="F3" s="89">
        <v>7500</v>
      </c>
      <c r="G3" s="90">
        <v>38</v>
      </c>
      <c r="H3" s="90">
        <v>32</v>
      </c>
      <c r="I3" s="90">
        <v>5</v>
      </c>
      <c r="J3" s="90">
        <v>1</v>
      </c>
      <c r="K3" s="91">
        <v>14</v>
      </c>
      <c r="L3" s="91">
        <v>13.6</v>
      </c>
      <c r="M3" s="4"/>
    </row>
    <row r="4" spans="1:13" x14ac:dyDescent="0.25">
      <c r="A4" s="12">
        <v>2</v>
      </c>
      <c r="B4" s="13">
        <v>44323</v>
      </c>
      <c r="C4" s="90" t="s">
        <v>52</v>
      </c>
      <c r="D4" s="88" t="s">
        <v>45</v>
      </c>
      <c r="E4" s="92" t="s">
        <v>47</v>
      </c>
      <c r="F4" s="89">
        <v>7500</v>
      </c>
      <c r="G4" s="90">
        <v>34</v>
      </c>
      <c r="H4" s="90">
        <v>32</v>
      </c>
      <c r="I4" s="90">
        <v>8</v>
      </c>
      <c r="J4" s="90">
        <v>1</v>
      </c>
      <c r="K4" s="91">
        <v>13.6</v>
      </c>
      <c r="L4" s="91">
        <v>13.6</v>
      </c>
      <c r="M4" s="93" t="s">
        <v>58</v>
      </c>
    </row>
    <row r="5" spans="1:13" x14ac:dyDescent="0.25">
      <c r="A5" s="12">
        <v>3</v>
      </c>
      <c r="B5" s="13">
        <v>44330</v>
      </c>
      <c r="C5" s="14" t="s">
        <v>59</v>
      </c>
      <c r="D5" s="88" t="s">
        <v>45</v>
      </c>
      <c r="E5" s="92" t="s">
        <v>47</v>
      </c>
      <c r="F5" s="89">
        <v>5000</v>
      </c>
      <c r="G5" s="90">
        <v>37</v>
      </c>
      <c r="H5" s="90">
        <v>31</v>
      </c>
      <c r="I5" s="90">
        <v>4</v>
      </c>
      <c r="J5" s="90">
        <v>1</v>
      </c>
      <c r="K5" s="91">
        <v>13.6</v>
      </c>
      <c r="L5" s="91">
        <v>13.4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8" t="s">
        <v>60</v>
      </c>
      <c r="E6" s="92" t="s">
        <v>47</v>
      </c>
      <c r="F6" s="89">
        <v>7500</v>
      </c>
      <c r="G6" s="90">
        <v>27</v>
      </c>
      <c r="H6" s="90">
        <v>34</v>
      </c>
      <c r="I6" s="90">
        <v>0</v>
      </c>
      <c r="J6" s="90">
        <v>1</v>
      </c>
      <c r="K6" s="91">
        <v>13.4</v>
      </c>
      <c r="L6" s="91">
        <v>13.6</v>
      </c>
      <c r="M6" s="4"/>
    </row>
    <row r="7" spans="1:13" x14ac:dyDescent="0.25">
      <c r="A7" s="12">
        <v>5</v>
      </c>
      <c r="B7" s="13">
        <v>44371</v>
      </c>
      <c r="C7" s="14" t="s">
        <v>53</v>
      </c>
      <c r="D7" s="88" t="s">
        <v>55</v>
      </c>
      <c r="E7" s="55" t="s">
        <v>47</v>
      </c>
      <c r="F7" s="89">
        <v>2500</v>
      </c>
      <c r="G7" s="90">
        <v>34</v>
      </c>
      <c r="H7" s="90">
        <v>30</v>
      </c>
      <c r="I7" s="90">
        <v>0</v>
      </c>
      <c r="J7" s="90">
        <v>1</v>
      </c>
      <c r="K7" s="91">
        <v>13.6</v>
      </c>
      <c r="L7" s="91">
        <v>13.6</v>
      </c>
      <c r="M7" s="4"/>
    </row>
    <row r="8" spans="1:13" x14ac:dyDescent="0.25">
      <c r="A8" s="12">
        <v>6</v>
      </c>
      <c r="B8" s="13">
        <v>44400</v>
      </c>
      <c r="C8" s="14" t="s">
        <v>52</v>
      </c>
      <c r="D8" s="88" t="s">
        <v>63</v>
      </c>
      <c r="E8" s="55" t="s">
        <v>47</v>
      </c>
      <c r="F8" s="89">
        <v>7500</v>
      </c>
      <c r="G8" s="90">
        <v>37</v>
      </c>
      <c r="H8" s="90">
        <v>28</v>
      </c>
      <c r="I8" s="90">
        <v>2</v>
      </c>
      <c r="J8" s="90">
        <v>1</v>
      </c>
      <c r="K8" s="91">
        <v>13.6</v>
      </c>
      <c r="L8" s="91">
        <v>13.4</v>
      </c>
      <c r="M8" s="4"/>
    </row>
    <row r="9" spans="1:13" x14ac:dyDescent="0.25">
      <c r="A9" s="12">
        <v>7</v>
      </c>
      <c r="B9" s="13">
        <v>44405</v>
      </c>
      <c r="C9" s="14" t="s">
        <v>52</v>
      </c>
      <c r="D9" s="88" t="s">
        <v>64</v>
      </c>
      <c r="E9" s="92" t="s">
        <v>47</v>
      </c>
      <c r="F9" s="89">
        <v>2500</v>
      </c>
      <c r="G9" s="90">
        <v>29</v>
      </c>
      <c r="H9" s="90">
        <v>32</v>
      </c>
      <c r="I9" s="90">
        <v>3</v>
      </c>
      <c r="J9" s="90">
        <v>4</v>
      </c>
      <c r="K9" s="91">
        <v>13.4</v>
      </c>
      <c r="L9" s="91">
        <v>13.5</v>
      </c>
      <c r="M9" s="4"/>
    </row>
    <row r="10" spans="1:13" x14ac:dyDescent="0.25">
      <c r="A10" s="12">
        <v>8</v>
      </c>
      <c r="B10" s="13">
        <v>44412</v>
      </c>
      <c r="C10" s="90" t="s">
        <v>52</v>
      </c>
      <c r="D10" s="88" t="s">
        <v>49</v>
      </c>
      <c r="E10" s="55" t="s">
        <v>47</v>
      </c>
      <c r="F10" s="89">
        <v>7500</v>
      </c>
      <c r="G10" s="90">
        <v>34</v>
      </c>
      <c r="H10" s="90">
        <v>32</v>
      </c>
      <c r="I10" s="90">
        <v>2</v>
      </c>
      <c r="J10" s="90">
        <v>1</v>
      </c>
      <c r="K10" s="91">
        <v>13.5</v>
      </c>
      <c r="L10" s="91">
        <v>13.5</v>
      </c>
      <c r="M10" s="4"/>
    </row>
    <row r="11" spans="1:13" ht="12.75" customHeight="1" x14ac:dyDescent="0.25">
      <c r="A11" s="12">
        <v>9</v>
      </c>
      <c r="B11" s="13">
        <v>44415</v>
      </c>
      <c r="C11" s="14" t="s">
        <v>65</v>
      </c>
      <c r="D11" s="88" t="s">
        <v>45</v>
      </c>
      <c r="E11" s="92" t="s">
        <v>47</v>
      </c>
      <c r="F11" s="89">
        <v>10000</v>
      </c>
      <c r="G11" s="90">
        <v>34</v>
      </c>
      <c r="H11" s="90">
        <v>33</v>
      </c>
      <c r="I11" s="90">
        <v>5</v>
      </c>
      <c r="J11" s="90">
        <v>0</v>
      </c>
      <c r="K11" s="91">
        <v>13.5</v>
      </c>
      <c r="L11" s="91">
        <v>13.5</v>
      </c>
      <c r="M11" s="4"/>
    </row>
    <row r="12" spans="1:13" ht="12.75" customHeight="1" x14ac:dyDescent="0.25">
      <c r="A12" s="12">
        <v>10</v>
      </c>
      <c r="B12" s="13">
        <v>44433</v>
      </c>
      <c r="C12" s="14" t="s">
        <v>52</v>
      </c>
      <c r="D12" s="88" t="s">
        <v>49</v>
      </c>
      <c r="E12" s="92" t="s">
        <v>47</v>
      </c>
      <c r="F12" s="89">
        <v>5000</v>
      </c>
      <c r="G12" s="90">
        <v>34</v>
      </c>
      <c r="H12" s="90">
        <v>31</v>
      </c>
      <c r="I12" s="90">
        <v>6</v>
      </c>
      <c r="J12" s="90">
        <v>1</v>
      </c>
      <c r="K12" s="91">
        <v>13.5</v>
      </c>
      <c r="L12" s="91">
        <v>13.5</v>
      </c>
      <c r="M12" s="4"/>
    </row>
    <row r="13" spans="1:13" ht="12.75" customHeight="1" x14ac:dyDescent="0.25">
      <c r="A13" s="12">
        <v>11</v>
      </c>
      <c r="B13" s="13">
        <v>44436</v>
      </c>
      <c r="C13" s="14" t="s">
        <v>66</v>
      </c>
      <c r="D13" s="88" t="s">
        <v>56</v>
      </c>
      <c r="E13" s="92" t="s">
        <v>47</v>
      </c>
      <c r="F13" s="89">
        <v>21250</v>
      </c>
      <c r="G13" s="90">
        <v>30</v>
      </c>
      <c r="H13" s="90">
        <v>34</v>
      </c>
      <c r="I13" s="90">
        <v>5</v>
      </c>
      <c r="J13" s="90">
        <v>2</v>
      </c>
      <c r="K13" s="91">
        <v>13.5</v>
      </c>
      <c r="L13" s="91">
        <v>13.3</v>
      </c>
      <c r="M13" s="4"/>
    </row>
    <row r="14" spans="1:13" ht="12.75" customHeight="1" x14ac:dyDescent="0.25">
      <c r="A14" s="12">
        <v>12</v>
      </c>
      <c r="B14" s="13"/>
      <c r="C14" s="60"/>
      <c r="D14" s="61"/>
      <c r="E14" s="16"/>
      <c r="F14" s="62"/>
      <c r="G14" s="60"/>
      <c r="H14" s="60"/>
      <c r="I14" s="60"/>
      <c r="J14" s="60"/>
      <c r="K14" s="64"/>
      <c r="L14" s="64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96"/>
      <c r="C43" s="97"/>
      <c r="D43" s="97"/>
      <c r="E43" s="98"/>
      <c r="F43" s="22"/>
      <c r="G43" s="20"/>
      <c r="H43" s="99"/>
      <c r="I43" s="100"/>
      <c r="J43" s="36"/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  <hyperlink ref="E8" r:id="rId6" display="R Thompson" xr:uid="{7CA5A9F7-FFA6-4A0F-B926-1F44720680AD}"/>
    <hyperlink ref="E9" r:id="rId7" display="R Thompson" xr:uid="{C29F9608-F8F6-4113-AB23-2BB9C62BE374}"/>
    <hyperlink ref="E10" r:id="rId8" display="R Thompson" xr:uid="{0720DBF0-A838-467C-B436-1AA14A92C066}"/>
    <hyperlink ref="E11" r:id="rId9" display="R Thompson" xr:uid="{73059093-EFDD-42AC-9EC9-6046BCD839A3}"/>
    <hyperlink ref="E12" r:id="rId10" display="R Thompson" xr:uid="{F2506A92-AB5F-4C7A-BBC4-46D097EDBA87}"/>
    <hyperlink ref="E13" r:id="rId11" display="R Thompson" xr:uid="{CB33BBD6-95BB-48ED-9B86-4C85FB482591}"/>
  </hyperlinks>
  <pageMargins left="0.75" right="0.75" top="1" bottom="1" header="0.5" footer="0.5"/>
  <pageSetup paperSize="9" orientation="landscape" r:id="rId12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36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01"/>
      <c r="D7" s="102"/>
      <c r="E7" s="102"/>
      <c r="F7" s="102"/>
      <c r="G7" s="102"/>
      <c r="H7" s="102"/>
      <c r="I7" s="102"/>
      <c r="J7" s="102"/>
      <c r="K7" s="103"/>
      <c r="L7" s="18"/>
      <c r="M7" s="4"/>
    </row>
    <row r="8" spans="1:13" x14ac:dyDescent="0.25">
      <c r="A8" s="12">
        <v>6</v>
      </c>
      <c r="B8" s="13"/>
      <c r="C8" s="104"/>
      <c r="D8" s="105"/>
      <c r="E8" s="105"/>
      <c r="F8" s="105"/>
      <c r="G8" s="105"/>
      <c r="H8" s="105"/>
      <c r="I8" s="105"/>
      <c r="J8" s="105"/>
      <c r="K8" s="106"/>
      <c r="L8" s="18"/>
      <c r="M8" s="4"/>
    </row>
    <row r="9" spans="1:13" x14ac:dyDescent="0.25">
      <c r="A9" s="12">
        <v>7</v>
      </c>
      <c r="B9" s="13"/>
      <c r="C9" s="104"/>
      <c r="D9" s="105"/>
      <c r="E9" s="105"/>
      <c r="F9" s="105"/>
      <c r="G9" s="105"/>
      <c r="H9" s="105"/>
      <c r="I9" s="105"/>
      <c r="J9" s="105"/>
      <c r="K9" s="106"/>
      <c r="L9" s="18"/>
      <c r="M9" s="4"/>
    </row>
    <row r="10" spans="1:13" x14ac:dyDescent="0.25">
      <c r="A10" s="12">
        <v>8</v>
      </c>
      <c r="B10" s="13"/>
      <c r="C10" s="104"/>
      <c r="D10" s="105"/>
      <c r="E10" s="105"/>
      <c r="F10" s="105"/>
      <c r="G10" s="105"/>
      <c r="H10" s="105"/>
      <c r="I10" s="105"/>
      <c r="J10" s="105"/>
      <c r="K10" s="106"/>
      <c r="L10" s="18"/>
      <c r="M10" s="4"/>
    </row>
    <row r="11" spans="1:13" ht="12.75" customHeight="1" x14ac:dyDescent="0.25">
      <c r="A11" s="12">
        <v>9</v>
      </c>
      <c r="B11" s="13"/>
      <c r="C11" s="104"/>
      <c r="D11" s="105"/>
      <c r="E11" s="105"/>
      <c r="F11" s="105"/>
      <c r="G11" s="105"/>
      <c r="H11" s="105"/>
      <c r="I11" s="105"/>
      <c r="J11" s="105"/>
      <c r="K11" s="106"/>
      <c r="L11" s="18"/>
      <c r="M11" s="4"/>
    </row>
    <row r="12" spans="1:13" ht="12.75" customHeight="1" x14ac:dyDescent="0.25">
      <c r="A12" s="12">
        <v>10</v>
      </c>
      <c r="B12" s="13"/>
      <c r="C12" s="107"/>
      <c r="D12" s="108"/>
      <c r="E12" s="108"/>
      <c r="F12" s="108"/>
      <c r="G12" s="108"/>
      <c r="H12" s="108"/>
      <c r="I12" s="108"/>
      <c r="J12" s="108"/>
      <c r="K12" s="109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37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46</v>
      </c>
      <c r="D3" s="88" t="s">
        <v>48</v>
      </c>
      <c r="E3" s="55" t="s">
        <v>47</v>
      </c>
      <c r="F3" s="89">
        <v>6250</v>
      </c>
      <c r="G3" s="90">
        <v>28</v>
      </c>
      <c r="H3" s="90">
        <v>34</v>
      </c>
      <c r="I3" s="90">
        <v>8</v>
      </c>
      <c r="J3" s="90">
        <v>0</v>
      </c>
      <c r="K3" s="91">
        <v>10.199999999999999</v>
      </c>
      <c r="L3" s="91">
        <v>10.3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8" t="s">
        <v>55</v>
      </c>
      <c r="E4" s="92" t="s">
        <v>47</v>
      </c>
      <c r="F4" s="89">
        <v>2500</v>
      </c>
      <c r="G4" s="90">
        <v>32</v>
      </c>
      <c r="H4" s="90">
        <v>36</v>
      </c>
      <c r="I4" s="90">
        <v>5</v>
      </c>
      <c r="J4" s="90">
        <v>2</v>
      </c>
      <c r="K4" s="91">
        <v>10.3</v>
      </c>
      <c r="L4" s="91">
        <v>10.4</v>
      </c>
      <c r="M4" s="4"/>
    </row>
    <row r="5" spans="1:13" x14ac:dyDescent="0.25">
      <c r="A5" s="12">
        <v>3</v>
      </c>
      <c r="B5" s="13">
        <v>44322</v>
      </c>
      <c r="C5" s="14" t="s">
        <v>51</v>
      </c>
      <c r="D5" s="88" t="s">
        <v>45</v>
      </c>
      <c r="E5" s="92" t="s">
        <v>47</v>
      </c>
      <c r="F5" s="89">
        <v>5000</v>
      </c>
      <c r="G5" s="90">
        <v>31</v>
      </c>
      <c r="H5" s="90">
        <v>32</v>
      </c>
      <c r="I5" s="90">
        <v>4</v>
      </c>
      <c r="J5" s="90">
        <v>1</v>
      </c>
      <c r="K5" s="91">
        <v>10.4</v>
      </c>
      <c r="L5" s="91">
        <v>10.5</v>
      </c>
      <c r="M5" s="4"/>
    </row>
    <row r="6" spans="1:13" x14ac:dyDescent="0.25">
      <c r="A6" s="12">
        <v>4</v>
      </c>
      <c r="B6" s="13">
        <v>44323</v>
      </c>
      <c r="C6" s="14" t="s">
        <v>52</v>
      </c>
      <c r="D6" s="88" t="s">
        <v>48</v>
      </c>
      <c r="E6" s="92" t="s">
        <v>47</v>
      </c>
      <c r="F6" s="89">
        <v>3750</v>
      </c>
      <c r="G6" s="90">
        <v>26</v>
      </c>
      <c r="H6" s="90">
        <v>32</v>
      </c>
      <c r="I6" s="90">
        <v>1</v>
      </c>
      <c r="J6" s="90">
        <v>0</v>
      </c>
      <c r="K6" s="91">
        <v>10.5</v>
      </c>
      <c r="L6" s="91">
        <v>10.7</v>
      </c>
      <c r="M6" s="4"/>
    </row>
    <row r="7" spans="1:13" x14ac:dyDescent="0.25">
      <c r="A7" s="12">
        <v>5</v>
      </c>
      <c r="B7" s="13">
        <v>44336</v>
      </c>
      <c r="C7" s="90" t="s">
        <v>53</v>
      </c>
      <c r="D7" s="88" t="s">
        <v>56</v>
      </c>
      <c r="E7" s="92" t="s">
        <v>47</v>
      </c>
      <c r="F7" s="89">
        <v>13750</v>
      </c>
      <c r="G7" s="90">
        <v>30</v>
      </c>
      <c r="H7" s="90">
        <v>30</v>
      </c>
      <c r="I7" s="90">
        <v>1</v>
      </c>
      <c r="J7" s="90">
        <v>0</v>
      </c>
      <c r="K7" s="91">
        <v>10.7</v>
      </c>
      <c r="L7" s="91">
        <v>10.8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8" t="s">
        <v>55</v>
      </c>
      <c r="E8" s="92" t="s">
        <v>47</v>
      </c>
      <c r="F8" s="89">
        <v>5000</v>
      </c>
      <c r="G8" s="90">
        <v>26</v>
      </c>
      <c r="H8" s="90">
        <v>37</v>
      </c>
      <c r="I8" s="90">
        <v>3</v>
      </c>
      <c r="J8" s="90">
        <v>3</v>
      </c>
      <c r="K8" s="91">
        <v>10.8</v>
      </c>
      <c r="L8" s="91">
        <v>11</v>
      </c>
      <c r="M8" s="4"/>
    </row>
    <row r="9" spans="1:13" x14ac:dyDescent="0.25">
      <c r="A9" s="12">
        <v>7</v>
      </c>
      <c r="B9" s="13">
        <v>44436</v>
      </c>
      <c r="C9" s="14" t="s">
        <v>66</v>
      </c>
      <c r="D9" s="88" t="s">
        <v>62</v>
      </c>
      <c r="E9" s="92" t="s">
        <v>47</v>
      </c>
      <c r="F9" s="89">
        <v>12500</v>
      </c>
      <c r="G9" s="90">
        <v>27</v>
      </c>
      <c r="H9" s="90">
        <v>30</v>
      </c>
      <c r="I9" s="90">
        <v>8</v>
      </c>
      <c r="J9" s="90">
        <v>2</v>
      </c>
      <c r="K9" s="91">
        <v>11</v>
      </c>
      <c r="L9" s="91">
        <v>11.2</v>
      </c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48750</v>
      </c>
      <c r="G44" s="20"/>
      <c r="H44" s="99" t="s">
        <v>13</v>
      </c>
      <c r="I44" s="100"/>
      <c r="J44" s="23">
        <f>SUM(J3:J43)</f>
        <v>8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  <hyperlink ref="E8" r:id="rId6" display="S Thompson" xr:uid="{D17C18FA-0D60-49F5-BE1B-0B7E1DB00E5A}"/>
    <hyperlink ref="E9" r:id="rId7" display="S Thompson" xr:uid="{0AF89BD9-3748-463A-BAB0-F6E9F9DB99A4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38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90" t="s">
        <v>53</v>
      </c>
      <c r="D3" s="88" t="s">
        <v>62</v>
      </c>
      <c r="E3" s="92" t="s">
        <v>47</v>
      </c>
      <c r="F3" s="89">
        <v>5000</v>
      </c>
      <c r="G3" s="90">
        <v>25</v>
      </c>
      <c r="H3" s="90">
        <v>37</v>
      </c>
      <c r="I3" s="90">
        <v>0</v>
      </c>
      <c r="J3" s="90">
        <v>2</v>
      </c>
      <c r="K3" s="91">
        <v>16.7</v>
      </c>
      <c r="L3" s="91">
        <v>16.899999999999999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5000</v>
      </c>
      <c r="G44" s="20"/>
      <c r="H44" s="99" t="s">
        <v>13</v>
      </c>
      <c r="I44" s="100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sqref="A1:M56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67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69</v>
      </c>
      <c r="E3" s="92" t="s">
        <v>47</v>
      </c>
      <c r="F3" s="89">
        <v>7500</v>
      </c>
      <c r="G3" s="90">
        <v>25</v>
      </c>
      <c r="H3" s="90">
        <v>42</v>
      </c>
      <c r="I3" s="90">
        <v>1</v>
      </c>
      <c r="J3" s="90">
        <v>3</v>
      </c>
      <c r="K3" s="91">
        <v>24</v>
      </c>
      <c r="L3" s="91">
        <v>24.2</v>
      </c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3.2" customHeight="1" x14ac:dyDescent="0.25">
      <c r="A5" s="12">
        <v>3</v>
      </c>
      <c r="B5" s="13"/>
      <c r="C5" s="56"/>
      <c r="D5" s="56"/>
      <c r="E5" s="56"/>
      <c r="F5" s="56"/>
      <c r="G5" s="56"/>
      <c r="H5" s="56"/>
      <c r="I5" s="56"/>
      <c r="J5" s="56"/>
      <c r="K5" s="56"/>
      <c r="L5" s="48"/>
      <c r="M5" s="4"/>
    </row>
    <row r="6" spans="1:13" ht="13.2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48"/>
      <c r="M6" s="4"/>
    </row>
    <row r="7" spans="1:13" ht="13.2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48"/>
      <c r="M7" s="4"/>
    </row>
    <row r="8" spans="1:13" ht="13.2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48"/>
      <c r="M8" s="4"/>
    </row>
    <row r="9" spans="1:13" ht="13.2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3.2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48"/>
      <c r="M10" s="4"/>
    </row>
    <row r="11" spans="1:13" ht="13.2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48"/>
      <c r="M11" s="4"/>
    </row>
    <row r="12" spans="1:13" ht="13.2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48"/>
      <c r="M12" s="4"/>
    </row>
    <row r="13" spans="1:13" ht="13.2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48"/>
      <c r="M13" s="4"/>
    </row>
    <row r="14" spans="1:13" ht="13.2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96" t="s">
        <v>12</v>
      </c>
      <c r="C56" s="97"/>
      <c r="D56" s="97"/>
      <c r="E56" s="98"/>
      <c r="F56" s="35">
        <f>SUM(F3:F52)</f>
        <v>7500</v>
      </c>
      <c r="G56" s="24"/>
      <c r="H56" s="99" t="s">
        <v>13</v>
      </c>
      <c r="I56" s="100"/>
      <c r="J56" s="36">
        <f>SUM(J3:J52)</f>
        <v>3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4">
    <mergeCell ref="B1:G1"/>
    <mergeCell ref="H1:L1"/>
    <mergeCell ref="B56:E56"/>
    <mergeCell ref="H56:I56"/>
  </mergeCells>
  <phoneticPr fontId="0" type="noConversion"/>
  <hyperlinks>
    <hyperlink ref="E3" r:id="rId1" display="T Baldwin" xr:uid="{69D57559-26D4-409B-814D-E73E84141265}"/>
  </hyperlinks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Users\david\Documents\Melbage\melbageweb\season22\tb2021.htm"/>
    <webPublishItem id="5396" divId="personal records_5396" sourceType="range" sourceRef="B1:L56" destinationFile="D:\Web Pages\season4\jg200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  <vt:lpstr>TB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2021-08-31T09:11:18Z</dcterms:modified>
</cp:coreProperties>
</file>