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carter/Documents/GITHUB/Melbage/melbagesite.github.io/"/>
    </mc:Choice>
  </mc:AlternateContent>
  <xr:revisionPtr revIDLastSave="0" documentId="8_{5A824663-495E-C94A-AEEB-4C8B5F3EAD75}" xr6:coauthVersionLast="47" xr6:coauthVersionMax="47" xr10:uidLastSave="{00000000-0000-0000-0000-000000000000}"/>
  <bookViews>
    <workbookView xWindow="800" yWindow="1160" windowWidth="24120" windowHeight="23180" activeTab="1" xr2:uid="{88AE7282-C0F2-F147-BE61-A6BEDA840DC6}"/>
  </bookViews>
  <sheets>
    <sheet name="Prize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4" i="2" l="1"/>
  <c r="H84" i="2"/>
  <c r="I84" i="2"/>
  <c r="K84" i="2" s="1"/>
  <c r="J84" i="2"/>
  <c r="G85" i="2"/>
  <c r="H85" i="2"/>
  <c r="I85" i="2"/>
  <c r="K85" i="2" s="1"/>
  <c r="J85" i="2"/>
  <c r="G86" i="2"/>
  <c r="K86" i="2" s="1"/>
  <c r="H86" i="2"/>
  <c r="I86" i="2"/>
  <c r="J86" i="2"/>
  <c r="G87" i="2"/>
  <c r="H87" i="2"/>
  <c r="I87" i="2"/>
  <c r="J87" i="2"/>
  <c r="K87" i="2"/>
  <c r="J83" i="2"/>
  <c r="I83" i="2"/>
  <c r="H83" i="2"/>
  <c r="G83" i="2"/>
  <c r="K83" i="2" s="1"/>
  <c r="S67" i="2"/>
  <c r="T67" i="2"/>
  <c r="W67" i="2" s="1"/>
  <c r="U67" i="2"/>
  <c r="V67" i="2"/>
  <c r="S68" i="2"/>
  <c r="T68" i="2"/>
  <c r="U68" i="2"/>
  <c r="W68" i="2" s="1"/>
  <c r="V68" i="2"/>
  <c r="S69" i="2"/>
  <c r="T69" i="2"/>
  <c r="U69" i="2"/>
  <c r="W69" i="2" s="1"/>
  <c r="V69" i="2"/>
  <c r="S70" i="2"/>
  <c r="T70" i="2"/>
  <c r="U70" i="2"/>
  <c r="V70" i="2"/>
  <c r="W70" i="2"/>
  <c r="S71" i="2"/>
  <c r="T71" i="2"/>
  <c r="W71" i="2" s="1"/>
  <c r="U71" i="2"/>
  <c r="V71" i="2"/>
  <c r="S72" i="2"/>
  <c r="W72" i="2" s="1"/>
  <c r="T72" i="2"/>
  <c r="U72" i="2"/>
  <c r="V72" i="2"/>
  <c r="S73" i="2"/>
  <c r="T73" i="2"/>
  <c r="U73" i="2"/>
  <c r="W73" i="2" s="1"/>
  <c r="V73" i="2"/>
  <c r="V66" i="2"/>
  <c r="U66" i="2"/>
  <c r="T66" i="2"/>
  <c r="S66" i="2"/>
  <c r="W66" i="2" s="1"/>
  <c r="G63" i="2"/>
  <c r="H63" i="2"/>
  <c r="I63" i="2"/>
  <c r="K63" i="2" s="1"/>
  <c r="J63" i="2"/>
  <c r="G64" i="2"/>
  <c r="H64" i="2"/>
  <c r="I64" i="2"/>
  <c r="K64" i="2" s="1"/>
  <c r="J64" i="2"/>
  <c r="G65" i="2"/>
  <c r="H65" i="2"/>
  <c r="K65" i="2" s="1"/>
  <c r="I65" i="2"/>
  <c r="J65" i="2"/>
  <c r="G66" i="2"/>
  <c r="K66" i="2" s="1"/>
  <c r="H66" i="2"/>
  <c r="I66" i="2"/>
  <c r="J66" i="2"/>
  <c r="G67" i="2"/>
  <c r="H67" i="2"/>
  <c r="I67" i="2"/>
  <c r="K67" i="2" s="1"/>
  <c r="J67" i="2"/>
  <c r="G68" i="2"/>
  <c r="H68" i="2"/>
  <c r="I68" i="2"/>
  <c r="K68" i="2" s="1"/>
  <c r="J68" i="2"/>
  <c r="G69" i="2"/>
  <c r="H69" i="2"/>
  <c r="K69" i="2" s="1"/>
  <c r="I69" i="2"/>
  <c r="J69" i="2"/>
  <c r="G70" i="2"/>
  <c r="K70" i="2" s="1"/>
  <c r="H70" i="2"/>
  <c r="I70" i="2"/>
  <c r="J70" i="2"/>
  <c r="G71" i="2"/>
  <c r="H71" i="2"/>
  <c r="I71" i="2"/>
  <c r="K71" i="2" s="1"/>
  <c r="J71" i="2"/>
  <c r="G72" i="2"/>
  <c r="H72" i="2"/>
  <c r="I72" i="2"/>
  <c r="K72" i="2" s="1"/>
  <c r="J72" i="2"/>
  <c r="G73" i="2"/>
  <c r="H73" i="2"/>
  <c r="K73" i="2" s="1"/>
  <c r="I73" i="2"/>
  <c r="J73" i="2"/>
  <c r="G74" i="2"/>
  <c r="K74" i="2" s="1"/>
  <c r="H74" i="2"/>
  <c r="I74" i="2"/>
  <c r="J74" i="2"/>
  <c r="G75" i="2"/>
  <c r="H75" i="2"/>
  <c r="I75" i="2"/>
  <c r="K75" i="2" s="1"/>
  <c r="J75" i="2"/>
  <c r="G76" i="2"/>
  <c r="H76" i="2"/>
  <c r="I76" i="2"/>
  <c r="K76" i="2" s="1"/>
  <c r="J76" i="2"/>
  <c r="G77" i="2"/>
  <c r="H77" i="2"/>
  <c r="K77" i="2" s="1"/>
  <c r="I77" i="2"/>
  <c r="J77" i="2"/>
  <c r="G78" i="2"/>
  <c r="K78" i="2" s="1"/>
  <c r="H78" i="2"/>
  <c r="I78" i="2"/>
  <c r="J78" i="2"/>
  <c r="S50" i="2"/>
  <c r="T50" i="2"/>
  <c r="U50" i="2"/>
  <c r="W50" i="2" s="1"/>
  <c r="V50" i="2"/>
  <c r="S51" i="2"/>
  <c r="T51" i="2"/>
  <c r="U51" i="2"/>
  <c r="W51" i="2" s="1"/>
  <c r="V51" i="2"/>
  <c r="S52" i="2"/>
  <c r="W52" i="2" s="1"/>
  <c r="T52" i="2"/>
  <c r="U52" i="2"/>
  <c r="V52" i="2"/>
  <c r="S53" i="2"/>
  <c r="W53" i="2" s="1"/>
  <c r="T53" i="2"/>
  <c r="U53" i="2"/>
  <c r="V53" i="2"/>
  <c r="S54" i="2"/>
  <c r="T54" i="2"/>
  <c r="U54" i="2"/>
  <c r="W54" i="2" s="1"/>
  <c r="V54" i="2"/>
  <c r="S55" i="2"/>
  <c r="T55" i="2"/>
  <c r="U55" i="2"/>
  <c r="W55" i="2" s="1"/>
  <c r="V55" i="2"/>
  <c r="S56" i="2"/>
  <c r="W56" i="2" s="1"/>
  <c r="T56" i="2"/>
  <c r="U56" i="2"/>
  <c r="V56" i="2"/>
  <c r="S57" i="2"/>
  <c r="W57" i="2" s="1"/>
  <c r="T57" i="2"/>
  <c r="U57" i="2"/>
  <c r="V57" i="2"/>
  <c r="S58" i="2"/>
  <c r="T58" i="2"/>
  <c r="U58" i="2"/>
  <c r="W58" i="2" s="1"/>
  <c r="V58" i="2"/>
  <c r="S59" i="2"/>
  <c r="T59" i="2"/>
  <c r="U59" i="2"/>
  <c r="W59" i="2" s="1"/>
  <c r="V59" i="2"/>
  <c r="V49" i="2"/>
  <c r="U49" i="2"/>
  <c r="T49" i="2"/>
  <c r="S49" i="2"/>
  <c r="W49" i="2" s="1"/>
  <c r="J40" i="2"/>
  <c r="K40" i="2"/>
  <c r="L40" i="2"/>
  <c r="M40" i="2"/>
  <c r="J41" i="2"/>
  <c r="K41" i="2"/>
  <c r="L41" i="2"/>
  <c r="M41" i="2"/>
  <c r="J42" i="2"/>
  <c r="K42" i="2"/>
  <c r="L42" i="2"/>
  <c r="M42" i="2"/>
  <c r="G40" i="2"/>
  <c r="H40" i="2"/>
  <c r="I40" i="2"/>
  <c r="G41" i="2"/>
  <c r="H41" i="2"/>
  <c r="I41" i="2"/>
  <c r="G42" i="2"/>
  <c r="H42" i="2"/>
  <c r="I42" i="2"/>
  <c r="G43" i="2"/>
  <c r="H43" i="2"/>
  <c r="I43" i="2"/>
  <c r="J43" i="2"/>
  <c r="K43" i="2"/>
  <c r="G44" i="2"/>
  <c r="H44" i="2"/>
  <c r="I44" i="2"/>
  <c r="K44" i="2" s="1"/>
  <c r="J44" i="2"/>
  <c r="G45" i="2"/>
  <c r="H45" i="2"/>
  <c r="I45" i="2"/>
  <c r="K45" i="2" s="1"/>
  <c r="J45" i="2"/>
  <c r="G46" i="2"/>
  <c r="H46" i="2"/>
  <c r="K46" i="2" s="1"/>
  <c r="I46" i="2"/>
  <c r="J46" i="2"/>
  <c r="G47" i="2"/>
  <c r="H47" i="2"/>
  <c r="I47" i="2"/>
  <c r="J47" i="2"/>
  <c r="K47" i="2"/>
  <c r="G48" i="2"/>
  <c r="H48" i="2"/>
  <c r="I48" i="2"/>
  <c r="K48" i="2" s="1"/>
  <c r="J48" i="2"/>
  <c r="G49" i="2"/>
  <c r="H49" i="2"/>
  <c r="I49" i="2"/>
  <c r="K49" i="2" s="1"/>
  <c r="J49" i="2"/>
  <c r="G50" i="2"/>
  <c r="H50" i="2"/>
  <c r="K50" i="2" s="1"/>
  <c r="I50" i="2"/>
  <c r="J50" i="2"/>
  <c r="G51" i="2"/>
  <c r="H51" i="2"/>
  <c r="I51" i="2"/>
  <c r="J51" i="2"/>
  <c r="K51" i="2"/>
  <c r="G52" i="2"/>
  <c r="H52" i="2"/>
  <c r="I52" i="2"/>
  <c r="K52" i="2" s="1"/>
  <c r="J52" i="2"/>
  <c r="G53" i="2"/>
  <c r="H53" i="2"/>
  <c r="I53" i="2"/>
  <c r="K53" i="2" s="1"/>
  <c r="J53" i="2"/>
  <c r="G54" i="2"/>
  <c r="K54" i="2" s="1"/>
  <c r="H54" i="2"/>
  <c r="I54" i="2"/>
  <c r="J54" i="2"/>
  <c r="G55" i="2"/>
  <c r="K55" i="2" s="1"/>
  <c r="H55" i="2"/>
  <c r="I55" i="2"/>
  <c r="J55" i="2"/>
  <c r="G56" i="2"/>
  <c r="H56" i="2"/>
  <c r="I56" i="2"/>
  <c r="K56" i="2" s="1"/>
  <c r="J56" i="2"/>
  <c r="G57" i="2"/>
  <c r="H57" i="2"/>
  <c r="I57" i="2"/>
  <c r="K57" i="2" s="1"/>
  <c r="J57" i="2"/>
  <c r="G58" i="2"/>
  <c r="K58" i="2" s="1"/>
  <c r="H58" i="2"/>
  <c r="I58" i="2"/>
  <c r="J58" i="2"/>
  <c r="G59" i="2"/>
  <c r="K59" i="2" s="1"/>
  <c r="H59" i="2"/>
  <c r="I59" i="2"/>
  <c r="J59" i="2"/>
  <c r="G60" i="2"/>
  <c r="H60" i="2"/>
  <c r="I60" i="2"/>
  <c r="K60" i="2" s="1"/>
  <c r="J60" i="2"/>
  <c r="G61" i="2"/>
  <c r="H61" i="2"/>
  <c r="I61" i="2"/>
  <c r="K61" i="2" s="1"/>
  <c r="J61" i="2"/>
  <c r="G62" i="2"/>
  <c r="K62" i="2" s="1"/>
  <c r="H62" i="2"/>
  <c r="I62" i="2"/>
  <c r="J62" i="2"/>
  <c r="S26" i="2"/>
  <c r="T26" i="2"/>
  <c r="U26" i="2"/>
  <c r="W26" i="2" s="1"/>
  <c r="V26" i="2"/>
  <c r="S27" i="2"/>
  <c r="T27" i="2"/>
  <c r="U27" i="2"/>
  <c r="W27" i="2" s="1"/>
  <c r="V27" i="2"/>
  <c r="S28" i="2"/>
  <c r="T28" i="2"/>
  <c r="U28" i="2"/>
  <c r="W28" i="2" s="1"/>
  <c r="V28" i="2"/>
  <c r="S29" i="2"/>
  <c r="T29" i="2"/>
  <c r="U29" i="2"/>
  <c r="V29" i="2"/>
  <c r="S30" i="2"/>
  <c r="T30" i="2"/>
  <c r="U30" i="2"/>
  <c r="W30" i="2" s="1"/>
  <c r="V30" i="2"/>
  <c r="S31" i="2"/>
  <c r="T31" i="2"/>
  <c r="U31" i="2"/>
  <c r="V31" i="2"/>
  <c r="S32" i="2"/>
  <c r="T32" i="2"/>
  <c r="U32" i="2"/>
  <c r="V32" i="2"/>
  <c r="S33" i="2"/>
  <c r="T33" i="2"/>
  <c r="W33" i="2" s="1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W37" i="2" s="1"/>
  <c r="T37" i="2"/>
  <c r="U37" i="2"/>
  <c r="V37" i="2"/>
  <c r="S38" i="2"/>
  <c r="W38" i="2" s="1"/>
  <c r="T38" i="2"/>
  <c r="U38" i="2"/>
  <c r="V38" i="2"/>
  <c r="S39" i="2"/>
  <c r="T39" i="2"/>
  <c r="U39" i="2"/>
  <c r="V39" i="2"/>
  <c r="S40" i="2"/>
  <c r="T40" i="2"/>
  <c r="U40" i="2"/>
  <c r="V40" i="2"/>
  <c r="S41" i="2"/>
  <c r="W41" i="2" s="1"/>
  <c r="T41" i="2"/>
  <c r="U41" i="2"/>
  <c r="V41" i="2"/>
  <c r="S42" i="2"/>
  <c r="W42" i="2" s="1"/>
  <c r="T42" i="2"/>
  <c r="U42" i="2"/>
  <c r="V42" i="2"/>
  <c r="S43" i="2"/>
  <c r="T43" i="2"/>
  <c r="U43" i="2"/>
  <c r="V43" i="2"/>
  <c r="S44" i="2"/>
  <c r="T44" i="2"/>
  <c r="U44" i="2"/>
  <c r="V44" i="2"/>
  <c r="S45" i="2"/>
  <c r="W45" i="2" s="1"/>
  <c r="T45" i="2"/>
  <c r="U45" i="2"/>
  <c r="V45" i="2"/>
  <c r="G22" i="2"/>
  <c r="H22" i="2"/>
  <c r="I22" i="2"/>
  <c r="G23" i="2"/>
  <c r="H23" i="2"/>
  <c r="I23" i="2"/>
  <c r="G24" i="2"/>
  <c r="H24" i="2"/>
  <c r="I24" i="2"/>
  <c r="J24" i="2"/>
  <c r="G25" i="2"/>
  <c r="H25" i="2"/>
  <c r="I25" i="2"/>
  <c r="J25" i="2"/>
  <c r="G26" i="2"/>
  <c r="H26" i="2"/>
  <c r="I26" i="2"/>
  <c r="K26" i="2" s="1"/>
  <c r="J26" i="2"/>
  <c r="G27" i="2"/>
  <c r="H27" i="2"/>
  <c r="I27" i="2"/>
  <c r="K27" i="2" s="1"/>
  <c r="J27" i="2"/>
  <c r="G28" i="2"/>
  <c r="H28" i="2"/>
  <c r="I28" i="2"/>
  <c r="J28" i="2"/>
  <c r="G29" i="2"/>
  <c r="H29" i="2"/>
  <c r="I29" i="2"/>
  <c r="J29" i="2"/>
  <c r="G30" i="2"/>
  <c r="H30" i="2"/>
  <c r="I30" i="2"/>
  <c r="K30" i="2" s="1"/>
  <c r="J30" i="2"/>
  <c r="G31" i="2"/>
  <c r="H31" i="2"/>
  <c r="I31" i="2"/>
  <c r="K31" i="2" s="1"/>
  <c r="J31" i="2"/>
  <c r="G32" i="2"/>
  <c r="H32" i="2"/>
  <c r="I32" i="2"/>
  <c r="J32" i="2"/>
  <c r="G33" i="2"/>
  <c r="H33" i="2"/>
  <c r="I33" i="2"/>
  <c r="J33" i="2"/>
  <c r="G34" i="2"/>
  <c r="H34" i="2"/>
  <c r="I34" i="2"/>
  <c r="K34" i="2" s="1"/>
  <c r="J34" i="2"/>
  <c r="G35" i="2"/>
  <c r="H35" i="2"/>
  <c r="I35" i="2"/>
  <c r="K35" i="2" s="1"/>
  <c r="J35" i="2"/>
  <c r="G36" i="2"/>
  <c r="H36" i="2"/>
  <c r="I36" i="2"/>
  <c r="J36" i="2"/>
  <c r="G37" i="2"/>
  <c r="H37" i="2"/>
  <c r="I37" i="2"/>
  <c r="J37" i="2"/>
  <c r="G38" i="2"/>
  <c r="H38" i="2"/>
  <c r="I38" i="2"/>
  <c r="K38" i="2" s="1"/>
  <c r="J38" i="2"/>
  <c r="G39" i="2"/>
  <c r="H39" i="2"/>
  <c r="I39" i="2"/>
  <c r="K39" i="2" s="1"/>
  <c r="J39" i="2"/>
  <c r="G3" i="2"/>
  <c r="K3" i="2" s="1"/>
  <c r="G4" i="2"/>
  <c r="K4" i="2" s="1"/>
  <c r="G5" i="2"/>
  <c r="K5" i="2" s="1"/>
  <c r="G6" i="2"/>
  <c r="K6" i="2" s="1"/>
  <c r="G7" i="2"/>
  <c r="K7" i="2" s="1"/>
  <c r="G8" i="2"/>
  <c r="K8" i="2" s="1"/>
  <c r="G9" i="2"/>
  <c r="K9" i="2" s="1"/>
  <c r="G10" i="2"/>
  <c r="K10" i="2" s="1"/>
  <c r="G11" i="2"/>
  <c r="K11" i="2" s="1"/>
  <c r="G12" i="2"/>
  <c r="K12" i="2" s="1"/>
  <c r="G13" i="2"/>
  <c r="K13" i="2" s="1"/>
  <c r="G14" i="2"/>
  <c r="K14" i="2" s="1"/>
  <c r="G15" i="2"/>
  <c r="K15" i="2" s="1"/>
  <c r="G16" i="2"/>
  <c r="K16" i="2" s="1"/>
  <c r="G17" i="2"/>
  <c r="K17" i="2" s="1"/>
  <c r="G18" i="2"/>
  <c r="K18" i="2" s="1"/>
  <c r="G19" i="2"/>
  <c r="K19" i="2" s="1"/>
  <c r="G20" i="2"/>
  <c r="K20" i="2" s="1"/>
  <c r="G21" i="2"/>
  <c r="K21" i="2" s="1"/>
  <c r="G2" i="2"/>
  <c r="K2" i="2" s="1"/>
  <c r="S4" i="2"/>
  <c r="T4" i="2"/>
  <c r="U4" i="2"/>
  <c r="W4" i="2" s="1"/>
  <c r="V4" i="2"/>
  <c r="S5" i="2"/>
  <c r="T5" i="2"/>
  <c r="U5" i="2"/>
  <c r="W5" i="2" s="1"/>
  <c r="V5" i="2"/>
  <c r="S6" i="2"/>
  <c r="W6" i="2" s="1"/>
  <c r="T6" i="2"/>
  <c r="U6" i="2"/>
  <c r="V6" i="2"/>
  <c r="S7" i="2"/>
  <c r="W7" i="2" s="1"/>
  <c r="T7" i="2"/>
  <c r="U7" i="2"/>
  <c r="V7" i="2"/>
  <c r="S8" i="2"/>
  <c r="T8" i="2"/>
  <c r="U8" i="2"/>
  <c r="W8" i="2" s="1"/>
  <c r="V8" i="2"/>
  <c r="S9" i="2"/>
  <c r="T9" i="2"/>
  <c r="U9" i="2"/>
  <c r="W9" i="2" s="1"/>
  <c r="V9" i="2"/>
  <c r="S10" i="2"/>
  <c r="W10" i="2" s="1"/>
  <c r="T10" i="2"/>
  <c r="U10" i="2"/>
  <c r="V10" i="2"/>
  <c r="S11" i="2"/>
  <c r="W11" i="2" s="1"/>
  <c r="T11" i="2"/>
  <c r="U11" i="2"/>
  <c r="V11" i="2"/>
  <c r="S12" i="2"/>
  <c r="T12" i="2"/>
  <c r="U12" i="2"/>
  <c r="W12" i="2" s="1"/>
  <c r="V12" i="2"/>
  <c r="S13" i="2"/>
  <c r="T13" i="2"/>
  <c r="U13" i="2"/>
  <c r="W13" i="2" s="1"/>
  <c r="V13" i="2"/>
  <c r="S14" i="2"/>
  <c r="W14" i="2" s="1"/>
  <c r="T14" i="2"/>
  <c r="U14" i="2"/>
  <c r="V14" i="2"/>
  <c r="S15" i="2"/>
  <c r="W15" i="2" s="1"/>
  <c r="T15" i="2"/>
  <c r="U15" i="2"/>
  <c r="V15" i="2"/>
  <c r="S16" i="2"/>
  <c r="T16" i="2"/>
  <c r="U16" i="2"/>
  <c r="W16" i="2" s="1"/>
  <c r="V16" i="2"/>
  <c r="S17" i="2"/>
  <c r="T17" i="2"/>
  <c r="U17" i="2"/>
  <c r="W17" i="2" s="1"/>
  <c r="V17" i="2"/>
  <c r="S18" i="2"/>
  <c r="W18" i="2" s="1"/>
  <c r="T18" i="2"/>
  <c r="U18" i="2"/>
  <c r="V18" i="2"/>
  <c r="S19" i="2"/>
  <c r="W19" i="2" s="1"/>
  <c r="T19" i="2"/>
  <c r="U19" i="2"/>
  <c r="V19" i="2"/>
  <c r="S20" i="2"/>
  <c r="T20" i="2"/>
  <c r="U20" i="2"/>
  <c r="W20" i="2" s="1"/>
  <c r="V20" i="2"/>
  <c r="S21" i="2"/>
  <c r="T21" i="2"/>
  <c r="U21" i="2"/>
  <c r="W21" i="2" s="1"/>
  <c r="V21" i="2"/>
  <c r="S22" i="2"/>
  <c r="W22" i="2" s="1"/>
  <c r="T22" i="2"/>
  <c r="U22" i="2"/>
  <c r="V22" i="2"/>
  <c r="T3" i="2"/>
  <c r="U3" i="2"/>
  <c r="V3" i="2"/>
  <c r="S3" i="2"/>
  <c r="W3" i="2" s="1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K34" i="1"/>
  <c r="K24" i="2" l="1"/>
  <c r="W34" i="2"/>
  <c r="W29" i="2"/>
  <c r="K28" i="2"/>
  <c r="K37" i="2"/>
  <c r="K36" i="2"/>
  <c r="K33" i="2"/>
  <c r="K32" i="2"/>
  <c r="K29" i="2"/>
  <c r="K25" i="2"/>
  <c r="W44" i="2"/>
  <c r="W43" i="2"/>
  <c r="W40" i="2"/>
  <c r="W39" i="2"/>
  <c r="W36" i="2"/>
  <c r="W35" i="2"/>
  <c r="W32" i="2"/>
  <c r="W31" i="2"/>
  <c r="D4" i="1"/>
  <c r="D3" i="1" s="1"/>
  <c r="E5" i="1"/>
  <c r="E4" i="1" s="1"/>
  <c r="E3" i="1" s="1"/>
  <c r="F6" i="1"/>
  <c r="F5" i="1" s="1"/>
  <c r="F4" i="1" s="1"/>
  <c r="F3" i="1" s="1"/>
  <c r="G7" i="1"/>
  <c r="G6" i="1" s="1"/>
  <c r="G5" i="1" s="1"/>
  <c r="G4" i="1" s="1"/>
  <c r="G3" i="1" s="1"/>
  <c r="H8" i="1"/>
  <c r="H7" i="1" s="1"/>
  <c r="H6" i="1" s="1"/>
  <c r="H5" i="1" s="1"/>
  <c r="H4" i="1" s="1"/>
  <c r="H3" i="1" s="1"/>
  <c r="I9" i="1"/>
  <c r="I8" i="1" s="1"/>
  <c r="I7" i="1" s="1"/>
  <c r="I6" i="1" s="1"/>
  <c r="I5" i="1" s="1"/>
  <c r="I4" i="1" s="1"/>
  <c r="I3" i="1" s="1"/>
  <c r="J10" i="1"/>
  <c r="J9" i="1" s="1"/>
  <c r="J8" i="1" s="1"/>
  <c r="J7" i="1" s="1"/>
  <c r="J6" i="1" s="1"/>
  <c r="J5" i="1" s="1"/>
  <c r="J4" i="1" s="1"/>
  <c r="J3" i="1" s="1"/>
  <c r="K11" i="1"/>
  <c r="K10" i="1" s="1"/>
  <c r="K9" i="1" s="1"/>
  <c r="K8" i="1" s="1"/>
  <c r="K7" i="1" s="1"/>
  <c r="K6" i="1" s="1"/>
  <c r="K5" i="1" s="1"/>
  <c r="K4" i="1" s="1"/>
  <c r="K3" i="1" s="1"/>
  <c r="Y25" i="1"/>
  <c r="Y24" i="1" s="1"/>
  <c r="Y23" i="1" s="1"/>
  <c r="Y22" i="1" s="1"/>
  <c r="Y21" i="1" s="1"/>
  <c r="Y20" i="1" s="1"/>
  <c r="Y19" i="1" s="1"/>
  <c r="Y18" i="1" s="1"/>
  <c r="Y17" i="1" s="1"/>
  <c r="Y16" i="1" s="1"/>
  <c r="Y15" i="1" s="1"/>
  <c r="Y14" i="1" s="1"/>
  <c r="Y13" i="1" s="1"/>
  <c r="Y12" i="1" s="1"/>
  <c r="Y11" i="1" s="1"/>
  <c r="Y10" i="1" s="1"/>
  <c r="Y9" i="1" s="1"/>
  <c r="Y8" i="1" s="1"/>
  <c r="Y7" i="1" s="1"/>
  <c r="Y6" i="1" s="1"/>
  <c r="Y5" i="1" s="1"/>
  <c r="Y4" i="1" s="1"/>
  <c r="Y3" i="1" s="1"/>
  <c r="Y1" i="1" s="1"/>
  <c r="Z26" i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" i="1" s="1"/>
  <c r="Z4" i="1" s="1"/>
  <c r="Z3" i="1" s="1"/>
  <c r="Z1" i="1" s="1"/>
  <c r="AA27" i="1"/>
  <c r="AA26" i="1"/>
  <c r="AA25" i="1" s="1"/>
  <c r="AA24" i="1" s="1"/>
  <c r="AA23" i="1" s="1"/>
  <c r="AA22" i="1" s="1"/>
  <c r="AA21" i="1" s="1"/>
  <c r="AA20" i="1" s="1"/>
  <c r="AA19" i="1" s="1"/>
  <c r="AA18" i="1" s="1"/>
  <c r="AA17" i="1" s="1"/>
  <c r="AA16" i="1" s="1"/>
  <c r="AA15" i="1" s="1"/>
  <c r="AA14" i="1" s="1"/>
  <c r="AA13" i="1" s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AA1" i="1" s="1"/>
  <c r="L12" i="1"/>
  <c r="L11" i="1" s="1"/>
  <c r="L10" i="1" s="1"/>
  <c r="L9" i="1" s="1"/>
  <c r="L8" i="1" s="1"/>
  <c r="L7" i="1" s="1"/>
  <c r="L6" i="1" s="1"/>
  <c r="L5" i="1" s="1"/>
  <c r="L4" i="1" s="1"/>
  <c r="L3" i="1" s="1"/>
  <c r="M13" i="1"/>
  <c r="M12" i="1" s="1"/>
  <c r="M11" i="1" s="1"/>
  <c r="M10" i="1" s="1"/>
  <c r="M9" i="1" s="1"/>
  <c r="M8" i="1" s="1"/>
  <c r="M7" i="1" s="1"/>
  <c r="M6" i="1" s="1"/>
  <c r="M5" i="1" s="1"/>
  <c r="M4" i="1" s="1"/>
  <c r="M3" i="1" s="1"/>
  <c r="N14" i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O15" i="1"/>
  <c r="O14" i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P16" i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Q17" i="1"/>
  <c r="Q16" i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R18" i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" i="1" s="1"/>
  <c r="R4" i="1" s="1"/>
  <c r="R3" i="1" s="1"/>
  <c r="S19" i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T20" i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U21" i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V22" i="1"/>
  <c r="V21" i="1" s="1"/>
  <c r="V20" i="1" s="1"/>
  <c r="V19" i="1" s="1"/>
  <c r="V18" i="1" s="1"/>
  <c r="V17" i="1" s="1"/>
  <c r="V16" i="1" s="1"/>
  <c r="V15" i="1" s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V3" i="1" s="1"/>
  <c r="W23" i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X24" i="1"/>
  <c r="X23" i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</calcChain>
</file>

<file path=xl/sharedStrings.xml><?xml version="1.0" encoding="utf-8"?>
<sst xmlns="http://schemas.openxmlformats.org/spreadsheetml/2006/main" count="365" uniqueCount="187">
  <si>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</si>
  <si>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</si>
  <si>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</si>
  <si>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</si>
  <si>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</si>
  <si>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</si>
  <si>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</si>
  <si>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</si>
  <si>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</si>
  <si>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</si>
  <si>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</si>
  <si>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</si>
  <si>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</si>
  <si>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</si>
  <si>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</si>
  <si>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</si>
  <si>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</si>
  <si>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</si>
  <si>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</si>
  <si>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</si>
  <si>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</si>
  <si>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</si>
  <si>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</si>
  <si>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</si>
  <si>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</si>
  <si>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</si>
  <si>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NumberofPlayer</t>
  </si>
  <si>
    <t>finishingposition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</si>
  <si>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</si>
  <si>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</si>
  <si>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</si>
  <si>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</si>
  <si>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</si>
  <si>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</si>
  <si>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</si>
  <si>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</si>
  <si>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</si>
  <si>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</si>
  <si>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</si>
  <si>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</si>
  <si>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</si>
  <si>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</si>
  <si>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</si>
  <si>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</si>
  <si>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</si>
  <si>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</si>
  <si>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</si>
  <si>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</si>
  <si>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</si>
  <si>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</si>
  <si>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</si>
  <si>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</si>
  <si>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</si>
  <si>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J Press�</t>
  </si>
  <si>
    <t>Chelsfield Lakes�</t>
  </si>
  <si>
    <t xml:space="preserve"> �</t>
  </si>
  <si>
    <t>Winner�</t>
  </si>
  <si>
    <t>Course�</t>
  </si>
  <si>
    <t>Pts�</t>
  </si>
  <si>
    <t>J Dey�</t>
  </si>
  <si>
    <t>Chesfield Downs�</t>
  </si>
  <si>
    <t>I Edwards�</t>
  </si>
  <si>
    <t>Laguna�</t>
  </si>
  <si>
    <t>D Andrews�</t>
  </si>
  <si>
    <t>D Rouse�</t>
  </si>
  <si>
    <t>Minehead�</t>
  </si>
  <si>
    <t>M Bould�</t>
  </si>
  <si>
    <t>R Dickens�</t>
  </si>
  <si>
    <t>Willingdon�</t>
  </si>
  <si>
    <t xml:space="preserve"> 2003 �</t>
  </si>
  <si>
    <t>J Colbrook �</t>
  </si>
  <si>
    <t xml:space="preserve">  Traditions�</t>
  </si>
  <si>
    <t xml:space="preserve"> 41 �</t>
  </si>
  <si>
    <t>J Colbrook�</t>
  </si>
  <si>
    <t xml:space="preserve"> 2004 �</t>
  </si>
  <si>
    <t>S Thompson �</t>
  </si>
  <si>
    <t xml:space="preserve">  Wycombe Heights�</t>
  </si>
  <si>
    <t xml:space="preserve">   38   �</t>
  </si>
  <si>
    <t>J Gibbons</t>
  </si>
  <si>
    <t>Broke Hill</t>
  </si>
  <si>
    <t>R Thompson</t>
  </si>
  <si>
    <t xml:space="preserve">  Dudsbury</t>
  </si>
  <si>
    <t>M Cox</t>
  </si>
  <si>
    <t>M Carter</t>
  </si>
  <si>
    <t>Beauport Park</t>
  </si>
  <si>
    <t>D Andrews</t>
  </si>
  <si>
    <t xml:space="preserve">Broke Hill </t>
  </si>
  <si>
    <t>R Dickens</t>
  </si>
  <si>
    <t>Moors Valley</t>
  </si>
  <si>
    <t>J Dey</t>
  </si>
  <si>
    <t>Woldingham</t>
  </si>
  <si>
    <t xml:space="preserve">J Press </t>
  </si>
  <si>
    <t>Rowlands Castle</t>
  </si>
  <si>
    <t>D Rouse</t>
  </si>
  <si>
    <t>Crowborough Beacon</t>
  </si>
  <si>
    <t>I Edwards</t>
  </si>
  <si>
    <t>Westerham</t>
  </si>
  <si>
    <t>A Benson</t>
  </si>
  <si>
    <t>Atalaya Old Course</t>
  </si>
  <si>
    <t>M Bould</t>
  </si>
  <si>
    <t>Chelsfield Lakes</t>
  </si>
  <si>
    <t>Wycombe Heights</t>
  </si>
  <si>
    <t>K Mendelson</t>
  </si>
  <si>
    <t>P Baldwin</t>
  </si>
  <si>
    <t>Selsdon Park</t>
  </si>
  <si>
    <t>S Thompson</t>
  </si>
  <si>
    <t>P Carter</t>
  </si>
  <si>
    <t>J Press</t>
  </si>
  <si>
    <t>A Baldwin (Jnr)</t>
  </si>
  <si>
    <t>C Manning</t>
  </si>
  <si>
    <t>D Bingham</t>
  </si>
  <si>
    <t xml:space="preserve"> </t>
  </si>
  <si>
    <t>�</t>
  </si>
  <si>
    <t>Traditions�</t>
  </si>
  <si>
    <t>Dudsbury</t>
  </si>
  <si>
    <t>THE TUBBY TROPHY</t>
  </si>
  <si>
    <t>THE BUBBLE OPEN</t>
  </si>
  <si>
    <t>P Carter�</t>
  </si>
  <si>
    <t>Wildwood�</t>
  </si>
  <si>
    <t>K Gallagher�</t>
  </si>
  <si>
    <t>Wimbledon Common�</t>
  </si>
  <si>
    <t>R Thompson�</t>
  </si>
  <si>
    <t xml:space="preserve">  D Andrews�</t>
  </si>
  <si>
    <t>K Johns�</t>
  </si>
  <si>
    <t>D Marsh�</t>
  </si>
  <si>
    <t>Wildwood (new)</t>
  </si>
  <si>
    <t>K Mendelson�</t>
  </si>
  <si>
    <t>Merrist Wood�</t>
  </si>
  <si>
    <t xml:space="preserve">Oak Park </t>
  </si>
  <si>
    <t>Blue Mountain</t>
  </si>
  <si>
    <t>A Hopkins</t>
  </si>
  <si>
    <t>Merrist Wood</t>
  </si>
  <si>
    <t>Hoebridge</t>
  </si>
  <si>
    <t>Pine Ridge</t>
  </si>
  <si>
    <t>Bramshaw</t>
  </si>
  <si>
    <t>J Colbrook</t>
  </si>
  <si>
    <t xml:space="preserve">Hoebridge  </t>
  </si>
  <si>
    <t>Hamptworth</t>
  </si>
  <si>
    <t>K Gallagher</t>
  </si>
  <si>
    <t>M Trimmings</t>
  </si>
  <si>
    <t>R Thomspon</t>
  </si>
  <si>
    <t>D Andrews �</t>
  </si>
  <si>
    <t>Ashdown West</t>
  </si>
  <si>
    <t>Mitcham</t>
  </si>
  <si>
    <t>Twisted Stone</t>
  </si>
  <si>
    <t>THE THOMMO CLASSIC</t>
  </si>
  <si>
    <t>THE PLAYER'S CHAMPIONSHIP</t>
  </si>
  <si>
    <t> �</t>
  </si>
  <si>
    <t>Reigate Hill�</t>
  </si>
  <si>
    <t>Wycombe Heights�</t>
  </si>
  <si>
    <t>A Hopkins�</t>
  </si>
  <si>
    <t>Donnington Grove�</t>
  </si>
  <si>
    <t>S Tilling�</t>
  </si>
  <si>
    <t>Horton Park�</t>
  </si>
  <si>
    <t>C Manning�</t>
  </si>
  <si>
    <t>Marriott Goodwood�</t>
  </si>
  <si>
    <t>The Belfry (Brabazon)�</t>
  </si>
  <si>
    <t>E Sussex National (W)</t>
  </si>
  <si>
    <t>Rowland's Castle</t>
  </si>
  <si>
    <t>D Marsh</t>
  </si>
  <si>
    <t>D Braithwaite</t>
  </si>
  <si>
    <t>Donnington Valley</t>
  </si>
  <si>
    <t>D Archer</t>
  </si>
  <si>
    <t>Horton Park</t>
  </si>
  <si>
    <t>D Kewley</t>
  </si>
  <si>
    <t xml:space="preserve">S Thompson  </t>
  </si>
  <si>
    <t xml:space="preserve">Merrist Wood </t>
  </si>
  <si>
    <t>J Press �</t>
  </si>
  <si>
    <t>39 �</t>
  </si>
  <si>
    <t xml:space="preserve"> Merrist Wood</t>
  </si>
  <si>
    <t>THE COXY RECKY CUP</t>
  </si>
  <si>
    <t>SKIP'S MEMORIAL TROPHY</t>
  </si>
  <si>
    <t>Town�</t>
  </si>
  <si>
    <t>A Baldwin (Jr)�</t>
  </si>
  <si>
    <t>Ilfracombe�</t>
  </si>
  <si>
    <t>Eastbourne�</t>
  </si>
  <si>
    <t>Bournemouth�</t>
  </si>
  <si>
    <t>Vilamoura�</t>
  </si>
  <si>
    <t>Dona Julia, Marbella�</t>
  </si>
  <si>
    <t>M Cox�</t>
  </si>
  <si>
    <t>Weymouth�</t>
  </si>
  <si>
    <t>Algarve�</t>
  </si>
  <si>
    <t>Seaford Head</t>
  </si>
  <si>
    <t>Algarve</t>
  </si>
  <si>
    <t>Marbella</t>
  </si>
  <si>
    <t>THE HOPPO CHALLENGE</t>
  </si>
  <si>
    <t>Sunningdale Heath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</si>
</sst>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</font>
    <font>
      <sz val="1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625E2-C9B2-8A45-A3B3-61180DB33A93}" name="Table1" displayName="Table1" ref="B2:AA28" totalsRowShown="0">
  <autoFilter ref="B2:AA28" xr:uid="{B6B625E2-C9B2-8A45-A3B3-61180DB33A93}"/>
  <tableColumns count="26">
    <tableColumn id="1" xr3:uid="{840AB822-8E8B-6540-9FF3-C45DE847BA08}" name="NumberofPlayer"/>
    <tableColumn id="2" xr3:uid="{3FE7E352-8C0C-6443-83EF-39F806BABBCD}" name="2"/>
    <tableColumn id="3" xr3:uid="{CB745B90-AD97-7E4A-BDBC-3FF8142B440D}" name="3"/>
    <tableColumn id="4" xr3:uid="{4408A06C-F555-F64B-B48F-287F670E350E}" name="4"/>
    <tableColumn id="5" xr3:uid="{EE5E64CE-DBE6-E641-8BF3-3DF103A2555D}" name="5"/>
    <tableColumn id="6" xr3:uid="{2C0AE910-1025-C649-91B6-850F39BC602A}" name="6"/>
    <tableColumn id="7" xr3:uid="{C00E29FD-2133-864A-BCCC-123A842F7781}" name="7"/>
    <tableColumn id="8" xr3:uid="{3CB8CAA3-6392-BA48-B03C-096EB4ECD01F}" name="8"/>
    <tableColumn id="9" xr3:uid="{762981C5-E1A2-8643-97C2-F3C1AF83AC9F}" name="9"/>
    <tableColumn id="10" xr3:uid="{6ADB8D62-9783-9D4F-A0AC-74BE8C99BA75}" name="10"/>
    <tableColumn id="11" xr3:uid="{3503CAEF-A58E-984D-814D-42A097C4779F}" name="11"/>
    <tableColumn id="12" xr3:uid="{977AF1A3-C270-5C44-8306-96FC4961468C}" name="12"/>
    <tableColumn id="13" xr3:uid="{D270E4E3-4F4F-4347-B73C-AC12F9F19C59}" name="13"/>
    <tableColumn id="14" xr3:uid="{579778A6-1C73-1541-A84F-367E8709AB95}" name="14"/>
    <tableColumn id="15" xr3:uid="{2B8789B4-6653-8E40-9372-4B60E6EB38D9}" name="15"/>
    <tableColumn id="16" xr3:uid="{CC3DEE51-D710-F746-9FFF-6A9C525D2B85}" name="16"/>
    <tableColumn id="17" xr3:uid="{65C5428A-C958-8A4F-8C0B-4F491D4B3726}" name="17"/>
    <tableColumn id="18" xr3:uid="{78FEDD82-C715-8E48-96A1-8A4770265EA5}" name="18"/>
    <tableColumn id="19" xr3:uid="{CF3A3E8E-B6EA-2443-A12C-4A1B52436728}" name="19"/>
    <tableColumn id="20" xr3:uid="{CF1498BD-E3AE-9B45-9E39-AF96F39C1214}" name="20"/>
    <tableColumn id="21" xr3:uid="{67ED54EE-472F-9941-A834-09FC5AF53C4A}" name="21"/>
    <tableColumn id="22" xr3:uid="{5CF85047-87AF-A548-8137-7F31F04AB9A9}" name="22"/>
    <tableColumn id="23" xr3:uid="{4A0987CE-DF4C-0644-ADE6-4B5A59618A2F}" name="23"/>
    <tableColumn id="24" xr3:uid="{D0F522F2-862D-FB48-8EAE-4B9B7EB056CA}" name="24"/>
    <tableColumn id="25" xr3:uid="{75EDAF0B-ED3F-D34F-8482-ABEDE42BDA70}" name="25"/>
    <tableColumn id="26" xr3:uid="{2E1A69F3-57F1-BC42-A276-C11A0A64B118}" name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9EBA-D3C9-1D41-A668-15867925B318}">
  <dimension ref="A1:AA34"/>
  <sheetViews>
    <sheetView workbookViewId="0">
      <selection activeCell="K35" sqref="K35"/>
    </sheetView>
  </sheetViews>
  <sheetFormatPr baseColWidth="10" defaultRowHeight="16" x14ac:dyDescent="0.2"/>
  <cols>
    <col min="1" max="1" width="15.1640625" bestFit="1" customWidth="1"/>
    <col min="2" max="2" width="10.1640625" customWidth="1"/>
    <col min="3" max="27" width="6.5" customWidth="1"/>
  </cols>
  <sheetData>
    <row r="1" spans="1:27" x14ac:dyDescent="0.2">
      <c r="Y1" s="1">
        <f>Y3-Y4</f>
        <v>7500</v>
      </c>
      <c r="Z1" s="1">
        <f>Z3-Z4</f>
        <v>7500</v>
      </c>
      <c r="AA1" s="1">
        <f>AA3-AA4</f>
        <v>7500</v>
      </c>
    </row>
    <row r="2" spans="1:27" x14ac:dyDescent="0.2">
      <c r="B2" t="s">
        <v>26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 t="s">
        <v>51</v>
      </c>
      <c r="AA2" t="s">
        <v>52</v>
      </c>
    </row>
    <row r="3" spans="1:27" x14ac:dyDescent="0.2">
      <c r="A3" t="s">
        <v>27</v>
      </c>
      <c r="B3" t="s">
        <v>0</v>
      </c>
      <c r="C3">
        <v>5000</v>
      </c>
      <c r="D3">
        <f t="shared" ref="D3:L11" si="0">D4+2500</f>
        <v>7500</v>
      </c>
      <c r="E3">
        <f t="shared" si="0"/>
        <v>10000</v>
      </c>
      <c r="F3">
        <f t="shared" si="0"/>
        <v>12500</v>
      </c>
      <c r="G3">
        <f t="shared" si="0"/>
        <v>15000</v>
      </c>
      <c r="H3">
        <f t="shared" si="0"/>
        <v>17500</v>
      </c>
      <c r="I3">
        <f>I4+5000</f>
        <v>22500</v>
      </c>
      <c r="J3">
        <f>J4+5000</f>
        <v>25000</v>
      </c>
      <c r="K3">
        <f>K4+5000</f>
        <v>27500</v>
      </c>
      <c r="L3">
        <f>L4+5000</f>
        <v>30000</v>
      </c>
      <c r="M3">
        <f>M4+7500</f>
        <v>35000</v>
      </c>
      <c r="N3">
        <f>N4+7500</f>
        <v>37500</v>
      </c>
      <c r="O3">
        <f>O4+7500</f>
        <v>40000</v>
      </c>
      <c r="P3">
        <f t="shared" ref="P3:AA3" si="1">P4+7500</f>
        <v>42500</v>
      </c>
      <c r="Q3">
        <f t="shared" si="1"/>
        <v>45000</v>
      </c>
      <c r="R3">
        <f t="shared" si="1"/>
        <v>47500</v>
      </c>
      <c r="S3">
        <f t="shared" si="1"/>
        <v>50000</v>
      </c>
      <c r="T3">
        <f t="shared" si="1"/>
        <v>52500</v>
      </c>
      <c r="U3">
        <f t="shared" si="1"/>
        <v>55000</v>
      </c>
      <c r="V3">
        <f t="shared" si="1"/>
        <v>57500</v>
      </c>
      <c r="W3">
        <f t="shared" si="1"/>
        <v>60000</v>
      </c>
      <c r="X3">
        <f t="shared" si="1"/>
        <v>62500</v>
      </c>
      <c r="Y3">
        <f t="shared" si="1"/>
        <v>65000</v>
      </c>
      <c r="Z3">
        <f t="shared" si="1"/>
        <v>67500</v>
      </c>
      <c r="AA3">
        <f t="shared" si="1"/>
        <v>70000</v>
      </c>
    </row>
    <row r="4" spans="1:27" x14ac:dyDescent="0.2">
      <c r="B4" t="s">
        <v>1</v>
      </c>
      <c r="C4">
        <v>2500</v>
      </c>
      <c r="D4">
        <f>D5+2500</f>
        <v>5000</v>
      </c>
      <c r="E4">
        <f t="shared" si="0"/>
        <v>7500</v>
      </c>
      <c r="F4">
        <f t="shared" si="0"/>
        <v>10000</v>
      </c>
      <c r="G4">
        <f t="shared" si="0"/>
        <v>12500</v>
      </c>
      <c r="H4">
        <f t="shared" si="0"/>
        <v>15000</v>
      </c>
      <c r="I4">
        <f t="shared" si="0"/>
        <v>17500</v>
      </c>
      <c r="J4">
        <f t="shared" si="0"/>
        <v>20000</v>
      </c>
      <c r="K4">
        <f t="shared" si="0"/>
        <v>22500</v>
      </c>
      <c r="L4">
        <f t="shared" si="0"/>
        <v>25000</v>
      </c>
      <c r="M4">
        <f t="shared" ref="M4:M12" si="2">M5+2500</f>
        <v>27500</v>
      </c>
      <c r="N4">
        <f t="shared" ref="N4:N13" si="3">N5+2500</f>
        <v>30000</v>
      </c>
      <c r="O4">
        <f t="shared" ref="O4:O14" si="4">O5+2500</f>
        <v>32500</v>
      </c>
      <c r="P4">
        <f t="shared" ref="P4:P15" si="5">P5+2500</f>
        <v>35000</v>
      </c>
      <c r="Q4">
        <f t="shared" ref="Q4:Q16" si="6">Q5+2500</f>
        <v>37500</v>
      </c>
      <c r="R4">
        <f t="shared" ref="R4:R17" si="7">R5+2500</f>
        <v>40000</v>
      </c>
      <c r="S4">
        <f t="shared" ref="S4:S18" si="8">S5+2500</f>
        <v>42500</v>
      </c>
      <c r="T4">
        <f t="shared" ref="T4:T19" si="9">T5+2500</f>
        <v>45000</v>
      </c>
      <c r="U4">
        <f t="shared" ref="U4:U20" si="10">U5+2500</f>
        <v>47500</v>
      </c>
      <c r="V4">
        <f t="shared" ref="V4:V21" si="11">V5+2500</f>
        <v>50000</v>
      </c>
      <c r="W4">
        <f t="shared" ref="W4:W22" si="12">W5+2500</f>
        <v>52500</v>
      </c>
      <c r="X4">
        <f t="shared" ref="X4:X23" si="13">X5+2500</f>
        <v>55000</v>
      </c>
      <c r="Y4">
        <f t="shared" ref="Y4:AA26" si="14">Y5+2500</f>
        <v>57500</v>
      </c>
      <c r="Z4">
        <f t="shared" si="14"/>
        <v>60000</v>
      </c>
      <c r="AA4">
        <f t="shared" si="14"/>
        <v>62500</v>
      </c>
    </row>
    <row r="5" spans="1:27" x14ac:dyDescent="0.2">
      <c r="B5" t="s">
        <v>2</v>
      </c>
      <c r="D5">
        <v>2500</v>
      </c>
      <c r="E5">
        <f>E6+2500</f>
        <v>5000</v>
      </c>
      <c r="F5">
        <f t="shared" si="0"/>
        <v>7500</v>
      </c>
      <c r="G5">
        <f t="shared" si="0"/>
        <v>10000</v>
      </c>
      <c r="H5">
        <f t="shared" si="0"/>
        <v>12500</v>
      </c>
      <c r="I5">
        <f t="shared" si="0"/>
        <v>15000</v>
      </c>
      <c r="J5">
        <f t="shared" si="0"/>
        <v>17500</v>
      </c>
      <c r="K5">
        <f t="shared" si="0"/>
        <v>20000</v>
      </c>
      <c r="L5">
        <f t="shared" si="0"/>
        <v>22500</v>
      </c>
      <c r="M5">
        <f t="shared" si="2"/>
        <v>25000</v>
      </c>
      <c r="N5">
        <f t="shared" si="3"/>
        <v>27500</v>
      </c>
      <c r="O5">
        <f t="shared" si="4"/>
        <v>30000</v>
      </c>
      <c r="P5">
        <f t="shared" si="5"/>
        <v>32500</v>
      </c>
      <c r="Q5">
        <f t="shared" si="6"/>
        <v>35000</v>
      </c>
      <c r="R5">
        <f t="shared" si="7"/>
        <v>37500</v>
      </c>
      <c r="S5">
        <f t="shared" si="8"/>
        <v>40000</v>
      </c>
      <c r="T5">
        <f t="shared" si="9"/>
        <v>42500</v>
      </c>
      <c r="U5">
        <f t="shared" si="10"/>
        <v>45000</v>
      </c>
      <c r="V5">
        <f t="shared" si="11"/>
        <v>47500</v>
      </c>
      <c r="W5">
        <f t="shared" si="12"/>
        <v>50000</v>
      </c>
      <c r="X5">
        <f t="shared" si="13"/>
        <v>52500</v>
      </c>
      <c r="Y5">
        <f t="shared" si="14"/>
        <v>55000</v>
      </c>
      <c r="Z5">
        <f t="shared" si="14"/>
        <v>57500</v>
      </c>
      <c r="AA5">
        <f t="shared" si="14"/>
        <v>60000</v>
      </c>
    </row>
    <row r="6" spans="1:27" x14ac:dyDescent="0.2">
      <c r="B6" t="s">
        <v>3</v>
      </c>
      <c r="E6">
        <v>2500</v>
      </c>
      <c r="F6">
        <f>F7+2500</f>
        <v>5000</v>
      </c>
      <c r="G6">
        <f t="shared" si="0"/>
        <v>7500</v>
      </c>
      <c r="H6">
        <f t="shared" si="0"/>
        <v>10000</v>
      </c>
      <c r="I6">
        <f t="shared" si="0"/>
        <v>12500</v>
      </c>
      <c r="J6">
        <f t="shared" si="0"/>
        <v>15000</v>
      </c>
      <c r="K6">
        <f t="shared" si="0"/>
        <v>17500</v>
      </c>
      <c r="L6">
        <f t="shared" si="0"/>
        <v>20000</v>
      </c>
      <c r="M6">
        <f t="shared" si="2"/>
        <v>22500</v>
      </c>
      <c r="N6">
        <f t="shared" si="3"/>
        <v>25000</v>
      </c>
      <c r="O6">
        <f t="shared" si="4"/>
        <v>27500</v>
      </c>
      <c r="P6">
        <f t="shared" si="5"/>
        <v>30000</v>
      </c>
      <c r="Q6">
        <f t="shared" si="6"/>
        <v>32500</v>
      </c>
      <c r="R6">
        <f t="shared" si="7"/>
        <v>35000</v>
      </c>
      <c r="S6">
        <f t="shared" si="8"/>
        <v>37500</v>
      </c>
      <c r="T6">
        <f t="shared" si="9"/>
        <v>40000</v>
      </c>
      <c r="U6">
        <f t="shared" si="10"/>
        <v>42500</v>
      </c>
      <c r="V6">
        <f t="shared" si="11"/>
        <v>45000</v>
      </c>
      <c r="W6">
        <f t="shared" si="12"/>
        <v>47500</v>
      </c>
      <c r="X6">
        <f t="shared" si="13"/>
        <v>50000</v>
      </c>
      <c r="Y6">
        <f t="shared" si="14"/>
        <v>52500</v>
      </c>
      <c r="Z6">
        <f t="shared" si="14"/>
        <v>55000</v>
      </c>
      <c r="AA6">
        <f t="shared" si="14"/>
        <v>57500</v>
      </c>
    </row>
    <row r="7" spans="1:27" x14ac:dyDescent="0.2">
      <c r="B7" t="s">
        <v>4</v>
      </c>
      <c r="F7">
        <v>2500</v>
      </c>
      <c r="G7">
        <f>G8+2500</f>
        <v>5000</v>
      </c>
      <c r="H7">
        <f t="shared" si="0"/>
        <v>7500</v>
      </c>
      <c r="I7">
        <f t="shared" si="0"/>
        <v>10000</v>
      </c>
      <c r="J7">
        <f t="shared" si="0"/>
        <v>12500</v>
      </c>
      <c r="K7">
        <f t="shared" si="0"/>
        <v>15000</v>
      </c>
      <c r="L7">
        <f t="shared" si="0"/>
        <v>17500</v>
      </c>
      <c r="M7">
        <f t="shared" si="2"/>
        <v>20000</v>
      </c>
      <c r="N7">
        <f t="shared" si="3"/>
        <v>22500</v>
      </c>
      <c r="O7">
        <f t="shared" si="4"/>
        <v>25000</v>
      </c>
      <c r="P7">
        <f t="shared" si="5"/>
        <v>27500</v>
      </c>
      <c r="Q7">
        <f t="shared" si="6"/>
        <v>30000</v>
      </c>
      <c r="R7">
        <f t="shared" si="7"/>
        <v>32500</v>
      </c>
      <c r="S7">
        <f t="shared" si="8"/>
        <v>35000</v>
      </c>
      <c r="T7">
        <f t="shared" si="9"/>
        <v>37500</v>
      </c>
      <c r="U7">
        <f t="shared" si="10"/>
        <v>40000</v>
      </c>
      <c r="V7">
        <f t="shared" si="11"/>
        <v>42500</v>
      </c>
      <c r="W7">
        <f t="shared" si="12"/>
        <v>45000</v>
      </c>
      <c r="X7">
        <f t="shared" si="13"/>
        <v>47500</v>
      </c>
      <c r="Y7">
        <f t="shared" si="14"/>
        <v>50000</v>
      </c>
      <c r="Z7">
        <f t="shared" si="14"/>
        <v>52500</v>
      </c>
      <c r="AA7">
        <f t="shared" si="14"/>
        <v>55000</v>
      </c>
    </row>
    <row r="8" spans="1:27" x14ac:dyDescent="0.2">
      <c r="B8" t="s">
        <v>5</v>
      </c>
      <c r="G8">
        <v>2500</v>
      </c>
      <c r="H8">
        <f>H9+2500</f>
        <v>5000</v>
      </c>
      <c r="I8">
        <f t="shared" si="0"/>
        <v>7500</v>
      </c>
      <c r="J8">
        <f t="shared" si="0"/>
        <v>10000</v>
      </c>
      <c r="K8">
        <f t="shared" si="0"/>
        <v>12500</v>
      </c>
      <c r="L8">
        <f t="shared" si="0"/>
        <v>15000</v>
      </c>
      <c r="M8">
        <f t="shared" si="2"/>
        <v>17500</v>
      </c>
      <c r="N8">
        <f t="shared" si="3"/>
        <v>20000</v>
      </c>
      <c r="O8">
        <f t="shared" si="4"/>
        <v>22500</v>
      </c>
      <c r="P8">
        <f t="shared" si="5"/>
        <v>25000</v>
      </c>
      <c r="Q8">
        <f t="shared" si="6"/>
        <v>27500</v>
      </c>
      <c r="R8">
        <f t="shared" si="7"/>
        <v>30000</v>
      </c>
      <c r="S8">
        <f t="shared" si="8"/>
        <v>32500</v>
      </c>
      <c r="T8">
        <f t="shared" si="9"/>
        <v>35000</v>
      </c>
      <c r="U8">
        <f t="shared" si="10"/>
        <v>37500</v>
      </c>
      <c r="V8">
        <f t="shared" si="11"/>
        <v>40000</v>
      </c>
      <c r="W8">
        <f t="shared" si="12"/>
        <v>42500</v>
      </c>
      <c r="X8">
        <f t="shared" si="13"/>
        <v>45000</v>
      </c>
      <c r="Y8">
        <f t="shared" si="14"/>
        <v>47500</v>
      </c>
      <c r="Z8">
        <f t="shared" si="14"/>
        <v>50000</v>
      </c>
      <c r="AA8">
        <f t="shared" si="14"/>
        <v>52500</v>
      </c>
    </row>
    <row r="9" spans="1:27" x14ac:dyDescent="0.2">
      <c r="B9" t="s">
        <v>6</v>
      </c>
      <c r="H9">
        <v>2500</v>
      </c>
      <c r="I9">
        <f>I10+2500</f>
        <v>5000</v>
      </c>
      <c r="J9">
        <f t="shared" si="0"/>
        <v>7500</v>
      </c>
      <c r="K9">
        <f t="shared" si="0"/>
        <v>10000</v>
      </c>
      <c r="L9">
        <f t="shared" si="0"/>
        <v>12500</v>
      </c>
      <c r="M9">
        <f t="shared" si="2"/>
        <v>15000</v>
      </c>
      <c r="N9">
        <f t="shared" si="3"/>
        <v>17500</v>
      </c>
      <c r="O9">
        <f t="shared" si="4"/>
        <v>20000</v>
      </c>
      <c r="P9">
        <f t="shared" si="5"/>
        <v>22500</v>
      </c>
      <c r="Q9">
        <f t="shared" si="6"/>
        <v>25000</v>
      </c>
      <c r="R9">
        <f t="shared" si="7"/>
        <v>27500</v>
      </c>
      <c r="S9">
        <f t="shared" si="8"/>
        <v>30000</v>
      </c>
      <c r="T9">
        <f t="shared" si="9"/>
        <v>32500</v>
      </c>
      <c r="U9">
        <f t="shared" si="10"/>
        <v>35000</v>
      </c>
      <c r="V9">
        <f t="shared" si="11"/>
        <v>37500</v>
      </c>
      <c r="W9">
        <f t="shared" si="12"/>
        <v>40000</v>
      </c>
      <c r="X9">
        <f t="shared" si="13"/>
        <v>42500</v>
      </c>
      <c r="Y9">
        <f t="shared" si="14"/>
        <v>45000</v>
      </c>
      <c r="Z9">
        <f t="shared" si="14"/>
        <v>47500</v>
      </c>
      <c r="AA9">
        <f t="shared" si="14"/>
        <v>50000</v>
      </c>
    </row>
    <row r="10" spans="1:27" x14ac:dyDescent="0.2">
      <c r="B10" t="s">
        <v>7</v>
      </c>
      <c r="I10">
        <v>2500</v>
      </c>
      <c r="J10">
        <f>J11+2500</f>
        <v>5000</v>
      </c>
      <c r="K10">
        <f t="shared" si="0"/>
        <v>7500</v>
      </c>
      <c r="L10">
        <f t="shared" si="0"/>
        <v>10000</v>
      </c>
      <c r="M10">
        <f t="shared" si="2"/>
        <v>12500</v>
      </c>
      <c r="N10">
        <f t="shared" si="3"/>
        <v>15000</v>
      </c>
      <c r="O10">
        <f t="shared" si="4"/>
        <v>17500</v>
      </c>
      <c r="P10">
        <f t="shared" si="5"/>
        <v>20000</v>
      </c>
      <c r="Q10">
        <f t="shared" si="6"/>
        <v>22500</v>
      </c>
      <c r="R10">
        <f t="shared" si="7"/>
        <v>25000</v>
      </c>
      <c r="S10">
        <f t="shared" si="8"/>
        <v>27500</v>
      </c>
      <c r="T10">
        <f t="shared" si="9"/>
        <v>30000</v>
      </c>
      <c r="U10">
        <f t="shared" si="10"/>
        <v>32500</v>
      </c>
      <c r="V10">
        <f t="shared" si="11"/>
        <v>35000</v>
      </c>
      <c r="W10">
        <f t="shared" si="12"/>
        <v>37500</v>
      </c>
      <c r="X10">
        <f t="shared" si="13"/>
        <v>40000</v>
      </c>
      <c r="Y10">
        <f t="shared" si="14"/>
        <v>42500</v>
      </c>
      <c r="Z10">
        <f t="shared" si="14"/>
        <v>45000</v>
      </c>
      <c r="AA10">
        <f t="shared" si="14"/>
        <v>47500</v>
      </c>
    </row>
    <row r="11" spans="1:27" x14ac:dyDescent="0.2">
      <c r="B11" t="s">
        <v>8</v>
      </c>
      <c r="J11">
        <v>2500</v>
      </c>
      <c r="K11">
        <f>K12+2500</f>
        <v>5000</v>
      </c>
      <c r="L11">
        <f t="shared" si="0"/>
        <v>7500</v>
      </c>
      <c r="M11">
        <f t="shared" si="2"/>
        <v>10000</v>
      </c>
      <c r="N11">
        <f t="shared" si="3"/>
        <v>12500</v>
      </c>
      <c r="O11">
        <f t="shared" si="4"/>
        <v>15000</v>
      </c>
      <c r="P11">
        <f t="shared" si="5"/>
        <v>17500</v>
      </c>
      <c r="Q11">
        <f t="shared" si="6"/>
        <v>20000</v>
      </c>
      <c r="R11">
        <f t="shared" si="7"/>
        <v>22500</v>
      </c>
      <c r="S11">
        <f t="shared" si="8"/>
        <v>25000</v>
      </c>
      <c r="T11">
        <f t="shared" si="9"/>
        <v>27500</v>
      </c>
      <c r="U11">
        <f t="shared" si="10"/>
        <v>30000</v>
      </c>
      <c r="V11">
        <f t="shared" si="11"/>
        <v>32500</v>
      </c>
      <c r="W11">
        <f t="shared" si="12"/>
        <v>35000</v>
      </c>
      <c r="X11">
        <f t="shared" si="13"/>
        <v>37500</v>
      </c>
      <c r="Y11">
        <f t="shared" si="14"/>
        <v>40000</v>
      </c>
      <c r="Z11">
        <f t="shared" si="14"/>
        <v>42500</v>
      </c>
      <c r="AA11">
        <f t="shared" si="14"/>
        <v>45000</v>
      </c>
    </row>
    <row r="12" spans="1:27" x14ac:dyDescent="0.2">
      <c r="B12" t="s">
        <v>9</v>
      </c>
      <c r="K12">
        <v>2500</v>
      </c>
      <c r="L12">
        <f>L13+2500</f>
        <v>5000</v>
      </c>
      <c r="M12">
        <f t="shared" si="2"/>
        <v>7500</v>
      </c>
      <c r="N12">
        <f t="shared" si="3"/>
        <v>10000</v>
      </c>
      <c r="O12">
        <f t="shared" si="4"/>
        <v>12500</v>
      </c>
      <c r="P12">
        <f t="shared" si="5"/>
        <v>15000</v>
      </c>
      <c r="Q12">
        <f t="shared" si="6"/>
        <v>17500</v>
      </c>
      <c r="R12">
        <f t="shared" si="7"/>
        <v>20000</v>
      </c>
      <c r="S12">
        <f t="shared" si="8"/>
        <v>22500</v>
      </c>
      <c r="T12">
        <f t="shared" si="9"/>
        <v>25000</v>
      </c>
      <c r="U12">
        <f t="shared" si="10"/>
        <v>27500</v>
      </c>
      <c r="V12">
        <f t="shared" si="11"/>
        <v>30000</v>
      </c>
      <c r="W12">
        <f t="shared" si="12"/>
        <v>32500</v>
      </c>
      <c r="X12">
        <f t="shared" si="13"/>
        <v>35000</v>
      </c>
      <c r="Y12">
        <f t="shared" si="14"/>
        <v>37500</v>
      </c>
      <c r="Z12">
        <f t="shared" si="14"/>
        <v>40000</v>
      </c>
      <c r="AA12">
        <f t="shared" si="14"/>
        <v>42500</v>
      </c>
    </row>
    <row r="13" spans="1:27" x14ac:dyDescent="0.2">
      <c r="B13" t="s">
        <v>10</v>
      </c>
      <c r="L13">
        <v>2500</v>
      </c>
      <c r="M13">
        <f>M14+2500</f>
        <v>5000</v>
      </c>
      <c r="N13">
        <f t="shared" si="3"/>
        <v>7500</v>
      </c>
      <c r="O13">
        <f t="shared" si="4"/>
        <v>10000</v>
      </c>
      <c r="P13">
        <f t="shared" si="5"/>
        <v>12500</v>
      </c>
      <c r="Q13">
        <f t="shared" si="6"/>
        <v>15000</v>
      </c>
      <c r="R13">
        <f t="shared" si="7"/>
        <v>17500</v>
      </c>
      <c r="S13">
        <f t="shared" si="8"/>
        <v>20000</v>
      </c>
      <c r="T13">
        <f t="shared" si="9"/>
        <v>22500</v>
      </c>
      <c r="U13">
        <f t="shared" si="10"/>
        <v>25000</v>
      </c>
      <c r="V13">
        <f t="shared" si="11"/>
        <v>27500</v>
      </c>
      <c r="W13">
        <f t="shared" si="12"/>
        <v>30000</v>
      </c>
      <c r="X13">
        <f t="shared" si="13"/>
        <v>32500</v>
      </c>
      <c r="Y13">
        <f t="shared" si="14"/>
        <v>35000</v>
      </c>
      <c r="Z13">
        <f t="shared" si="14"/>
        <v>37500</v>
      </c>
      <c r="AA13">
        <f t="shared" si="14"/>
        <v>40000</v>
      </c>
    </row>
    <row r="14" spans="1:27" x14ac:dyDescent="0.2">
      <c r="B14" t="s">
        <v>11</v>
      </c>
      <c r="M14">
        <v>2500</v>
      </c>
      <c r="N14">
        <f>N15+2500</f>
        <v>5000</v>
      </c>
      <c r="O14">
        <f t="shared" si="4"/>
        <v>7500</v>
      </c>
      <c r="P14">
        <f t="shared" si="5"/>
        <v>10000</v>
      </c>
      <c r="Q14">
        <f t="shared" si="6"/>
        <v>12500</v>
      </c>
      <c r="R14">
        <f t="shared" si="7"/>
        <v>15000</v>
      </c>
      <c r="S14">
        <f t="shared" si="8"/>
        <v>17500</v>
      </c>
      <c r="T14">
        <f t="shared" si="9"/>
        <v>20000</v>
      </c>
      <c r="U14">
        <f t="shared" si="10"/>
        <v>22500</v>
      </c>
      <c r="V14">
        <f t="shared" si="11"/>
        <v>25000</v>
      </c>
      <c r="W14">
        <f t="shared" si="12"/>
        <v>27500</v>
      </c>
      <c r="X14">
        <f t="shared" si="13"/>
        <v>30000</v>
      </c>
      <c r="Y14">
        <f t="shared" si="14"/>
        <v>32500</v>
      </c>
      <c r="Z14">
        <f t="shared" si="14"/>
        <v>35000</v>
      </c>
      <c r="AA14">
        <f t="shared" si="14"/>
        <v>37500</v>
      </c>
    </row>
    <row r="15" spans="1:27" x14ac:dyDescent="0.2">
      <c r="B15" t="s">
        <v>12</v>
      </c>
      <c r="N15">
        <v>2500</v>
      </c>
      <c r="O15">
        <f>O16+2500</f>
        <v>5000</v>
      </c>
      <c r="P15">
        <f t="shared" si="5"/>
        <v>7500</v>
      </c>
      <c r="Q15">
        <f t="shared" si="6"/>
        <v>10000</v>
      </c>
      <c r="R15">
        <f t="shared" si="7"/>
        <v>12500</v>
      </c>
      <c r="S15">
        <f t="shared" si="8"/>
        <v>15000</v>
      </c>
      <c r="T15">
        <f t="shared" si="9"/>
        <v>17500</v>
      </c>
      <c r="U15">
        <f t="shared" si="10"/>
        <v>20000</v>
      </c>
      <c r="V15">
        <f t="shared" si="11"/>
        <v>22500</v>
      </c>
      <c r="W15">
        <f t="shared" si="12"/>
        <v>25000</v>
      </c>
      <c r="X15">
        <f t="shared" si="13"/>
        <v>27500</v>
      </c>
      <c r="Y15">
        <f t="shared" si="14"/>
        <v>30000</v>
      </c>
      <c r="Z15">
        <f t="shared" si="14"/>
        <v>32500</v>
      </c>
      <c r="AA15">
        <f t="shared" si="14"/>
        <v>35000</v>
      </c>
    </row>
    <row r="16" spans="1:27" x14ac:dyDescent="0.2">
      <c r="B16" t="s">
        <v>13</v>
      </c>
      <c r="O16">
        <v>2500</v>
      </c>
      <c r="P16">
        <f>P17+2500</f>
        <v>5000</v>
      </c>
      <c r="Q16">
        <f t="shared" si="6"/>
        <v>7500</v>
      </c>
      <c r="R16">
        <f t="shared" si="7"/>
        <v>10000</v>
      </c>
      <c r="S16">
        <f t="shared" si="8"/>
        <v>12500</v>
      </c>
      <c r="T16">
        <f t="shared" si="9"/>
        <v>15000</v>
      </c>
      <c r="U16">
        <f t="shared" si="10"/>
        <v>17500</v>
      </c>
      <c r="V16">
        <f t="shared" si="11"/>
        <v>20000</v>
      </c>
      <c r="W16">
        <f t="shared" si="12"/>
        <v>22500</v>
      </c>
      <c r="X16">
        <f t="shared" si="13"/>
        <v>25000</v>
      </c>
      <c r="Y16">
        <f t="shared" si="14"/>
        <v>27500</v>
      </c>
      <c r="Z16">
        <f t="shared" si="14"/>
        <v>30000</v>
      </c>
      <c r="AA16">
        <f t="shared" si="14"/>
        <v>32500</v>
      </c>
    </row>
    <row r="17" spans="2:27" x14ac:dyDescent="0.2">
      <c r="B17" t="s">
        <v>14</v>
      </c>
      <c r="P17">
        <v>2500</v>
      </c>
      <c r="Q17">
        <f>Q18+2500</f>
        <v>5000</v>
      </c>
      <c r="R17">
        <f t="shared" si="7"/>
        <v>7500</v>
      </c>
      <c r="S17">
        <f t="shared" si="8"/>
        <v>10000</v>
      </c>
      <c r="T17">
        <f t="shared" si="9"/>
        <v>12500</v>
      </c>
      <c r="U17">
        <f t="shared" si="10"/>
        <v>15000</v>
      </c>
      <c r="V17">
        <f t="shared" si="11"/>
        <v>17500</v>
      </c>
      <c r="W17">
        <f t="shared" si="12"/>
        <v>20000</v>
      </c>
      <c r="X17">
        <f t="shared" si="13"/>
        <v>22500</v>
      </c>
      <c r="Y17">
        <f t="shared" si="14"/>
        <v>25000</v>
      </c>
      <c r="Z17">
        <f t="shared" si="14"/>
        <v>27500</v>
      </c>
      <c r="AA17">
        <f t="shared" si="14"/>
        <v>30000</v>
      </c>
    </row>
    <row r="18" spans="2:27" x14ac:dyDescent="0.2">
      <c r="B18" t="s">
        <v>15</v>
      </c>
      <c r="Q18">
        <v>2500</v>
      </c>
      <c r="R18">
        <f>R19+2500</f>
        <v>5000</v>
      </c>
      <c r="S18">
        <f t="shared" si="8"/>
        <v>7500</v>
      </c>
      <c r="T18">
        <f t="shared" si="9"/>
        <v>10000</v>
      </c>
      <c r="U18">
        <f t="shared" si="10"/>
        <v>12500</v>
      </c>
      <c r="V18">
        <f t="shared" si="11"/>
        <v>15000</v>
      </c>
      <c r="W18">
        <f t="shared" si="12"/>
        <v>17500</v>
      </c>
      <c r="X18">
        <f t="shared" si="13"/>
        <v>20000</v>
      </c>
      <c r="Y18">
        <f t="shared" si="14"/>
        <v>22500</v>
      </c>
      <c r="Z18">
        <f t="shared" si="14"/>
        <v>25000</v>
      </c>
      <c r="AA18">
        <f t="shared" si="14"/>
        <v>27500</v>
      </c>
    </row>
    <row r="19" spans="2:27" x14ac:dyDescent="0.2">
      <c r="B19" t="s">
        <v>16</v>
      </c>
      <c r="R19">
        <v>2500</v>
      </c>
      <c r="S19">
        <f>S20+2500</f>
        <v>5000</v>
      </c>
      <c r="T19">
        <f t="shared" si="9"/>
        <v>7500</v>
      </c>
      <c r="U19">
        <f t="shared" si="10"/>
        <v>10000</v>
      </c>
      <c r="V19">
        <f t="shared" si="11"/>
        <v>12500</v>
      </c>
      <c r="W19">
        <f t="shared" si="12"/>
        <v>15000</v>
      </c>
      <c r="X19">
        <f t="shared" si="13"/>
        <v>17500</v>
      </c>
      <c r="Y19">
        <f t="shared" si="14"/>
        <v>20000</v>
      </c>
      <c r="Z19">
        <f t="shared" si="14"/>
        <v>22500</v>
      </c>
      <c r="AA19">
        <f t="shared" si="14"/>
        <v>25000</v>
      </c>
    </row>
    <row r="20" spans="2:27" x14ac:dyDescent="0.2">
      <c r="B20" t="s">
        <v>17</v>
      </c>
      <c r="S20">
        <v>2500</v>
      </c>
      <c r="T20">
        <f>T21+2500</f>
        <v>5000</v>
      </c>
      <c r="U20">
        <f t="shared" si="10"/>
        <v>7500</v>
      </c>
      <c r="V20">
        <f t="shared" si="11"/>
        <v>10000</v>
      </c>
      <c r="W20">
        <f t="shared" si="12"/>
        <v>12500</v>
      </c>
      <c r="X20">
        <f t="shared" si="13"/>
        <v>15000</v>
      </c>
      <c r="Y20">
        <f t="shared" si="14"/>
        <v>17500</v>
      </c>
      <c r="Z20">
        <f t="shared" si="14"/>
        <v>20000</v>
      </c>
      <c r="AA20">
        <f t="shared" si="14"/>
        <v>22500</v>
      </c>
    </row>
    <row r="21" spans="2:27" x14ac:dyDescent="0.2">
      <c r="B21" t="s">
        <v>18</v>
      </c>
      <c r="T21">
        <v>2500</v>
      </c>
      <c r="U21">
        <f>U22+2500</f>
        <v>5000</v>
      </c>
      <c r="V21">
        <f t="shared" si="11"/>
        <v>7500</v>
      </c>
      <c r="W21">
        <f t="shared" si="12"/>
        <v>10000</v>
      </c>
      <c r="X21">
        <f t="shared" si="13"/>
        <v>12500</v>
      </c>
      <c r="Y21">
        <f t="shared" si="14"/>
        <v>15000</v>
      </c>
      <c r="Z21">
        <f t="shared" si="14"/>
        <v>17500</v>
      </c>
      <c r="AA21">
        <f t="shared" si="14"/>
        <v>20000</v>
      </c>
    </row>
    <row r="22" spans="2:27" x14ac:dyDescent="0.2">
      <c r="B22" t="s">
        <v>19</v>
      </c>
      <c r="U22">
        <v>2500</v>
      </c>
      <c r="V22">
        <f>V23+2500</f>
        <v>5000</v>
      </c>
      <c r="W22">
        <f t="shared" si="12"/>
        <v>7500</v>
      </c>
      <c r="X22">
        <f t="shared" si="13"/>
        <v>10000</v>
      </c>
      <c r="Y22">
        <f t="shared" si="14"/>
        <v>12500</v>
      </c>
      <c r="Z22">
        <f t="shared" si="14"/>
        <v>15000</v>
      </c>
      <c r="AA22">
        <f t="shared" si="14"/>
        <v>17500</v>
      </c>
    </row>
    <row r="23" spans="2:27" x14ac:dyDescent="0.2">
      <c r="B23" t="s">
        <v>20</v>
      </c>
      <c r="V23">
        <v>2500</v>
      </c>
      <c r="W23">
        <f>W24+2500</f>
        <v>5000</v>
      </c>
      <c r="X23">
        <f t="shared" si="13"/>
        <v>7500</v>
      </c>
      <c r="Y23">
        <f t="shared" si="14"/>
        <v>10000</v>
      </c>
      <c r="Z23">
        <f t="shared" si="14"/>
        <v>12500</v>
      </c>
      <c r="AA23">
        <f t="shared" si="14"/>
        <v>15000</v>
      </c>
    </row>
    <row r="24" spans="2:27" x14ac:dyDescent="0.2">
      <c r="B24" t="s">
        <v>21</v>
      </c>
      <c r="W24">
        <v>2500</v>
      </c>
      <c r="X24">
        <f>X25+2500</f>
        <v>5000</v>
      </c>
      <c r="Y24">
        <f t="shared" si="14"/>
        <v>7500</v>
      </c>
      <c r="Z24">
        <f t="shared" si="14"/>
        <v>10000</v>
      </c>
      <c r="AA24">
        <f t="shared" si="14"/>
        <v>12500</v>
      </c>
    </row>
    <row r="25" spans="2:27" x14ac:dyDescent="0.2">
      <c r="B25" t="s">
        <v>22</v>
      </c>
      <c r="X25">
        <v>2500</v>
      </c>
      <c r="Y25">
        <f>Y26+2500</f>
        <v>5000</v>
      </c>
      <c r="Z25">
        <f t="shared" si="14"/>
        <v>7500</v>
      </c>
      <c r="AA25">
        <f t="shared" si="14"/>
        <v>10000</v>
      </c>
    </row>
    <row r="26" spans="2:27" x14ac:dyDescent="0.2">
      <c r="B26" t="s">
        <v>23</v>
      </c>
      <c r="Y26">
        <v>2500</v>
      </c>
      <c r="Z26">
        <f>Z27+2500</f>
        <v>5000</v>
      </c>
      <c r="AA26">
        <f t="shared" si="14"/>
        <v>7500</v>
      </c>
    </row>
    <row r="27" spans="2:27" x14ac:dyDescent="0.2">
      <c r="B27" t="s">
        <v>24</v>
      </c>
      <c r="Z27">
        <v>2500</v>
      </c>
      <c r="AA27">
        <f>AA28+2500</f>
        <v>5000</v>
      </c>
    </row>
    <row r="28" spans="2:27" x14ac:dyDescent="0.2">
      <c r="B28" t="s">
        <v>25</v>
      </c>
      <c r="AA28">
        <v>2500</v>
      </c>
    </row>
    <row r="34" spans="11:11" x14ac:dyDescent="0.2">
      <c r="K34">
        <f>AVERAGE(K5:K7)</f>
        <v>17500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A869E-66CC-3D4C-958E-6EAD89D1342A}">
  <dimension ref="B2:W88"/>
  <sheetViews>
    <sheetView tabSelected="1" topLeftCell="A38" workbookViewId="0">
      <selection activeCell="K83" sqref="K83:K87"/>
    </sheetView>
  </sheetViews>
  <sheetFormatPr baseColWidth="10" defaultRowHeight="16" x14ac:dyDescent="0.2"/>
  <cols>
    <col min="3" max="3" width="13.6640625" bestFit="1" customWidth="1"/>
    <col min="4" max="4" width="16.83203125" bestFit="1" customWidth="1"/>
  </cols>
  <sheetData>
    <row r="2" spans="2:23" x14ac:dyDescent="0.2">
      <c r="B2">
        <v>1999</v>
      </c>
      <c r="C2" t="s">
        <v>53</v>
      </c>
      <c r="D2" t="s">
        <v>54</v>
      </c>
      <c r="E2">
        <v>38</v>
      </c>
      <c r="F2" t="s">
        <v>112</v>
      </c>
      <c r="G2" t="str">
        <f>SUBSTITUTE(B2,$F$2," ")</f>
        <v>1999</v>
      </c>
      <c r="H2" t="str">
        <f>SUBSTITUTE(C2,$F$2," ")</f>
        <v xml:space="preserve">J Press </v>
      </c>
      <c r="I2" t="str">
        <f>SUBSTITUTE(D2,$F$2," ")</f>
        <v xml:space="preserve">Chelsfield Lakes </v>
      </c>
      <c r="J2" t="str">
        <f>SUBSTITUTE(E2,$F$2," ")</f>
        <v>38</v>
      </c>
      <c r="K2" t="str">
        <f>"&lt;tr&gt;&lt;td&gt;"&amp;G2&amp;"&lt;/td&gt;&lt;td&gt;"&amp;I2&amp;"&lt;/td&gt;&lt;td&gt;"&amp;H2&amp;"&lt;/td&gt;&lt;td&gt;"&amp;J2&amp;"&lt;/td&gt;&lt;/tr&gt;"</f>
        <v>&lt;tr&gt;&lt;td&gt;1999&lt;/td&gt;&lt;td&gt;Chelsfield Lakes &lt;/td&gt;&lt;td&gt;J Press &lt;/td&gt;&lt;td&gt;38&lt;/td&gt;&lt;/tr&gt;</v>
      </c>
      <c r="N2" t="s">
        <v>55</v>
      </c>
      <c r="O2" t="s">
        <v>56</v>
      </c>
      <c r="P2" t="s">
        <v>57</v>
      </c>
      <c r="Q2" t="s">
        <v>58</v>
      </c>
    </row>
    <row r="3" spans="2:23" x14ac:dyDescent="0.2">
      <c r="B3">
        <v>2000</v>
      </c>
      <c r="C3" t="s">
        <v>59</v>
      </c>
      <c r="D3" t="s">
        <v>60</v>
      </c>
      <c r="E3">
        <v>40</v>
      </c>
      <c r="G3" t="str">
        <f t="shared" ref="G3:G21" si="0">SUBSTITUTE(B3,$F$2," ")</f>
        <v>2000</v>
      </c>
      <c r="H3" t="str">
        <f t="shared" ref="H3:H21" si="1">SUBSTITUTE(C3,$F$2," ")</f>
        <v xml:space="preserve">J Dey </v>
      </c>
      <c r="I3" t="str">
        <f>SUBSTITUTE(D3,$F$2," ")</f>
        <v xml:space="preserve">Chesfield Downs </v>
      </c>
      <c r="J3" t="str">
        <f>SUBSTITUTE(E3,$F$2," ")</f>
        <v>40</v>
      </c>
      <c r="K3" t="str">
        <f t="shared" ref="K3:K21" si="2">"&lt;tr&gt;&lt;td&gt;"&amp;G3&amp;"&lt;/td&gt;&lt;td&gt;"&amp;I3&amp;"&lt;/td&gt;&lt;td&gt;"&amp;H3&amp;"&lt;/td&gt;&lt;td&gt;"&amp;J3&amp;"&lt;/td&gt;&lt;/tr&gt;"</f>
        <v>&lt;tr&gt;&lt;td&gt;2000&lt;/td&gt;&lt;td&gt;Chesfield Downs &lt;/td&gt;&lt;td&gt;J Dey &lt;/td&gt;&lt;td&gt;40&lt;/td&gt;&lt;/tr&gt;</v>
      </c>
      <c r="N3">
        <v>2000</v>
      </c>
      <c r="O3" t="s">
        <v>61</v>
      </c>
      <c r="P3" t="s">
        <v>62</v>
      </c>
      <c r="Q3">
        <v>32</v>
      </c>
      <c r="S3" t="str">
        <f>SUBSTITUTE(N3,$F$2," ")</f>
        <v>2000</v>
      </c>
      <c r="T3" t="str">
        <f t="shared" ref="T3:V3" si="3">SUBSTITUTE(O3,$F$2," ")</f>
        <v xml:space="preserve">I Edwards </v>
      </c>
      <c r="U3" t="str">
        <f t="shared" si="3"/>
        <v xml:space="preserve">Laguna </v>
      </c>
      <c r="V3" t="str">
        <f t="shared" si="3"/>
        <v>32</v>
      </c>
      <c r="W3" t="str">
        <f>"&lt;tr&gt;&lt;td&gt;"&amp;S3&amp;"&lt;/td&gt;&lt;td&gt;"&amp;U3&amp;"&lt;/td&gt;&lt;td&gt;"&amp;T3&amp;"&lt;/td&gt;&lt;td&gt;"&amp;V3&amp;"&lt;/td&gt;&lt;/tr&gt;"</f>
        <v>&lt;tr&gt;&lt;td&gt;2000&lt;/td&gt;&lt;td&gt;Laguna &lt;/td&gt;&lt;td&gt;I Edwards &lt;/td&gt;&lt;td&gt;32&lt;/td&gt;&lt;/tr&gt;</v>
      </c>
    </row>
    <row r="4" spans="2:23" x14ac:dyDescent="0.2">
      <c r="B4">
        <v>2001</v>
      </c>
      <c r="C4" t="s">
        <v>63</v>
      </c>
      <c r="D4" t="s">
        <v>54</v>
      </c>
      <c r="E4">
        <v>47</v>
      </c>
      <c r="G4" t="str">
        <f t="shared" si="0"/>
        <v>2001</v>
      </c>
      <c r="H4" t="str">
        <f t="shared" si="1"/>
        <v xml:space="preserve">D Andrews </v>
      </c>
      <c r="I4" t="str">
        <f>SUBSTITUTE(D4,$F$2," ")</f>
        <v xml:space="preserve">Chelsfield Lakes </v>
      </c>
      <c r="J4" t="str">
        <f>SUBSTITUTE(E4,$F$2," ")</f>
        <v>47</v>
      </c>
      <c r="K4" t="str">
        <f t="shared" si="2"/>
        <v>&lt;tr&gt;&lt;td&gt;2001&lt;/td&gt;&lt;td&gt;Chelsfield Lakes &lt;/td&gt;&lt;td&gt;D Andrews &lt;/td&gt;&lt;td&gt;47&lt;/td&gt;&lt;/tr&gt;</v>
      </c>
      <c r="N4">
        <v>2001</v>
      </c>
      <c r="O4" t="s">
        <v>64</v>
      </c>
      <c r="P4" t="s">
        <v>65</v>
      </c>
      <c r="Q4">
        <v>41</v>
      </c>
      <c r="S4" t="str">
        <f t="shared" ref="S4:S22" si="4">SUBSTITUTE(N4,$F$2," ")</f>
        <v>2001</v>
      </c>
      <c r="T4" t="str">
        <f t="shared" ref="T4:T22" si="5">SUBSTITUTE(O4,$F$2," ")</f>
        <v xml:space="preserve">D Rouse </v>
      </c>
      <c r="U4" t="str">
        <f t="shared" ref="U4:U22" si="6">SUBSTITUTE(P4,$F$2," ")</f>
        <v xml:space="preserve">Minehead </v>
      </c>
      <c r="V4" t="str">
        <f t="shared" ref="V4:V22" si="7">SUBSTITUTE(Q4,$F$2," ")</f>
        <v>41</v>
      </c>
      <c r="W4" t="str">
        <f t="shared" ref="W4:W22" si="8">"&lt;tr&gt;&lt;td&gt;"&amp;S4&amp;"&lt;/td&gt;&lt;td&gt;"&amp;U4&amp;"&lt;/td&gt;&lt;td&gt;"&amp;T4&amp;"&lt;/td&gt;&lt;td&gt;"&amp;V4&amp;"&lt;/td&gt;&lt;/tr&gt;"</f>
        <v>&lt;tr&gt;&lt;td&gt;2001&lt;/td&gt;&lt;td&gt;Minehead &lt;/td&gt;&lt;td&gt;D Rouse &lt;/td&gt;&lt;td&gt;41&lt;/td&gt;&lt;/tr&gt;</v>
      </c>
    </row>
    <row r="5" spans="2:23" x14ac:dyDescent="0.2">
      <c r="B5">
        <v>2002</v>
      </c>
      <c r="C5" t="s">
        <v>66</v>
      </c>
      <c r="D5" t="s">
        <v>54</v>
      </c>
      <c r="E5">
        <v>36</v>
      </c>
      <c r="G5" t="str">
        <f t="shared" si="0"/>
        <v>2002</v>
      </c>
      <c r="H5" t="str">
        <f t="shared" si="1"/>
        <v xml:space="preserve">M Bould </v>
      </c>
      <c r="I5" t="str">
        <f>SUBSTITUTE(D5,$F$2," ")</f>
        <v xml:space="preserve">Chelsfield Lakes </v>
      </c>
      <c r="J5" t="str">
        <f>SUBSTITUTE(E5,$F$2," ")</f>
        <v>36</v>
      </c>
      <c r="K5" t="str">
        <f t="shared" si="2"/>
        <v>&lt;tr&gt;&lt;td&gt;2002&lt;/td&gt;&lt;td&gt;Chelsfield Lakes &lt;/td&gt;&lt;td&gt;M Bould &lt;/td&gt;&lt;td&gt;36&lt;/td&gt;&lt;/tr&gt;</v>
      </c>
      <c r="N5">
        <v>2002</v>
      </c>
      <c r="O5" t="s">
        <v>67</v>
      </c>
      <c r="P5" t="s">
        <v>68</v>
      </c>
      <c r="Q5">
        <v>34</v>
      </c>
      <c r="S5" t="str">
        <f t="shared" si="4"/>
        <v>2002</v>
      </c>
      <c r="T5" t="str">
        <f t="shared" si="5"/>
        <v xml:space="preserve">R Dickens </v>
      </c>
      <c r="U5" t="str">
        <f t="shared" si="6"/>
        <v xml:space="preserve">Willingdon </v>
      </c>
      <c r="V5" t="str">
        <f t="shared" si="7"/>
        <v>34</v>
      </c>
      <c r="W5" t="str">
        <f t="shared" si="8"/>
        <v>&lt;tr&gt;&lt;td&gt;2002&lt;/td&gt;&lt;td&gt;Willingdon &lt;/td&gt;&lt;td&gt;R Dickens &lt;/td&gt;&lt;td&gt;34&lt;/td&gt;&lt;/tr&gt;</v>
      </c>
    </row>
    <row r="6" spans="2:23" x14ac:dyDescent="0.2">
      <c r="B6">
        <v>2003</v>
      </c>
      <c r="C6" t="s">
        <v>66</v>
      </c>
      <c r="D6" t="s">
        <v>54</v>
      </c>
      <c r="E6">
        <v>44</v>
      </c>
      <c r="G6" t="str">
        <f t="shared" si="0"/>
        <v>2003</v>
      </c>
      <c r="H6" t="str">
        <f t="shared" si="1"/>
        <v xml:space="preserve">M Bould </v>
      </c>
      <c r="I6" t="str">
        <f>SUBSTITUTE(D6,$F$2," ")</f>
        <v xml:space="preserve">Chelsfield Lakes </v>
      </c>
      <c r="J6" t="str">
        <f>SUBSTITUTE(E6,$F$2," ")</f>
        <v>44</v>
      </c>
      <c r="K6" t="str">
        <f t="shared" si="2"/>
        <v>&lt;tr&gt;&lt;td&gt;2003&lt;/td&gt;&lt;td&gt;Chelsfield Lakes &lt;/td&gt;&lt;td&gt;M Bould &lt;/td&gt;&lt;td&gt;44&lt;/td&gt;&lt;/tr&gt;</v>
      </c>
      <c r="N6" t="s">
        <v>69</v>
      </c>
      <c r="O6" t="s">
        <v>70</v>
      </c>
      <c r="P6" t="s">
        <v>71</v>
      </c>
      <c r="Q6" t="s">
        <v>72</v>
      </c>
      <c r="S6" t="str">
        <f t="shared" si="4"/>
        <v xml:space="preserve"> 2003  </v>
      </c>
      <c r="T6" t="str">
        <f t="shared" si="5"/>
        <v xml:space="preserve">J Colbrook  </v>
      </c>
      <c r="U6" t="str">
        <f t="shared" si="6"/>
        <v xml:space="preserve">  Traditions </v>
      </c>
      <c r="V6" t="str">
        <f t="shared" si="7"/>
        <v xml:space="preserve"> 41  </v>
      </c>
      <c r="W6" t="str">
        <f t="shared" si="8"/>
        <v>&lt;tr&gt;&lt;td&gt; 2003  &lt;/td&gt;&lt;td&gt;  Traditions &lt;/td&gt;&lt;td&gt;J Colbrook  &lt;/td&gt;&lt;td&gt; 41  &lt;/td&gt;&lt;/tr&gt;</v>
      </c>
    </row>
    <row r="7" spans="2:23" x14ac:dyDescent="0.2">
      <c r="B7">
        <v>2005</v>
      </c>
      <c r="C7" t="s">
        <v>73</v>
      </c>
      <c r="D7" t="s">
        <v>54</v>
      </c>
      <c r="E7">
        <v>44</v>
      </c>
      <c r="G7" t="str">
        <f t="shared" si="0"/>
        <v>2005</v>
      </c>
      <c r="H7" t="str">
        <f t="shared" si="1"/>
        <v xml:space="preserve">J Colbrook </v>
      </c>
      <c r="I7" t="str">
        <f>SUBSTITUTE(D7,$F$2," ")</f>
        <v xml:space="preserve">Chelsfield Lakes </v>
      </c>
      <c r="J7" t="str">
        <f>SUBSTITUTE(E7,$F$2," ")</f>
        <v>44</v>
      </c>
      <c r="K7" t="str">
        <f t="shared" si="2"/>
        <v>&lt;tr&gt;&lt;td&gt;2005&lt;/td&gt;&lt;td&gt;Chelsfield Lakes &lt;/td&gt;&lt;td&gt;J Colbrook &lt;/td&gt;&lt;td&gt;44&lt;/td&gt;&lt;/tr&gt;</v>
      </c>
      <c r="N7" t="s">
        <v>74</v>
      </c>
      <c r="O7" t="s">
        <v>75</v>
      </c>
      <c r="P7" t="s">
        <v>76</v>
      </c>
      <c r="Q7" t="s">
        <v>77</v>
      </c>
      <c r="S7" t="str">
        <f t="shared" si="4"/>
        <v xml:space="preserve"> 2004  </v>
      </c>
      <c r="T7" t="str">
        <f t="shared" si="5"/>
        <v xml:space="preserve">S Thompson  </v>
      </c>
      <c r="U7" t="str">
        <f t="shared" si="6"/>
        <v xml:space="preserve">  Wycombe Heights </v>
      </c>
      <c r="V7" t="str">
        <f t="shared" si="7"/>
        <v xml:space="preserve">   38    </v>
      </c>
      <c r="W7" t="str">
        <f t="shared" si="8"/>
        <v>&lt;tr&gt;&lt;td&gt; 2004  &lt;/td&gt;&lt;td&gt;  Wycombe Heights &lt;/td&gt;&lt;td&gt;S Thompson  &lt;/td&gt;&lt;td&gt;   38    &lt;/td&gt;&lt;/tr&gt;</v>
      </c>
    </row>
    <row r="8" spans="2:23" x14ac:dyDescent="0.2">
      <c r="B8">
        <v>2006</v>
      </c>
      <c r="C8" t="s">
        <v>78</v>
      </c>
      <c r="D8" t="s">
        <v>79</v>
      </c>
      <c r="E8">
        <v>37</v>
      </c>
      <c r="G8" t="str">
        <f t="shared" si="0"/>
        <v>2006</v>
      </c>
      <c r="H8" t="str">
        <f t="shared" si="1"/>
        <v>J Gibbons</v>
      </c>
      <c r="I8" t="str">
        <f>SUBSTITUTE(D8,$F$2," ")</f>
        <v>Broke Hill</v>
      </c>
      <c r="J8" t="str">
        <f>SUBSTITUTE(E8,$F$2," ")</f>
        <v>37</v>
      </c>
      <c r="K8" t="str">
        <f t="shared" si="2"/>
        <v>&lt;tr&gt;&lt;td&gt;2006&lt;/td&gt;&lt;td&gt;Broke Hill&lt;/td&gt;&lt;td&gt;J Gibbons&lt;/td&gt;&lt;td&gt;37&lt;/td&gt;&lt;/tr&gt;</v>
      </c>
      <c r="N8">
        <v>2005</v>
      </c>
      <c r="O8" t="s">
        <v>80</v>
      </c>
      <c r="P8" t="s">
        <v>81</v>
      </c>
      <c r="Q8">
        <v>35</v>
      </c>
      <c r="S8" t="str">
        <f t="shared" si="4"/>
        <v>2005</v>
      </c>
      <c r="T8" t="str">
        <f t="shared" si="5"/>
        <v>R Thompson</v>
      </c>
      <c r="U8" t="str">
        <f t="shared" si="6"/>
        <v xml:space="preserve">  Dudsbury</v>
      </c>
      <c r="V8" t="str">
        <f t="shared" si="7"/>
        <v>35</v>
      </c>
      <c r="W8" t="str">
        <f t="shared" si="8"/>
        <v>&lt;tr&gt;&lt;td&gt;2005&lt;/td&gt;&lt;td&gt;  Dudsbury&lt;/td&gt;&lt;td&gt;R Thompson&lt;/td&gt;&lt;td&gt;35&lt;/td&gt;&lt;/tr&gt;</v>
      </c>
    </row>
    <row r="9" spans="2:23" x14ac:dyDescent="0.2">
      <c r="B9">
        <v>2007</v>
      </c>
      <c r="C9" t="s">
        <v>82</v>
      </c>
      <c r="D9" t="s">
        <v>79</v>
      </c>
      <c r="E9">
        <v>35</v>
      </c>
      <c r="G9" t="str">
        <f t="shared" si="0"/>
        <v>2007</v>
      </c>
      <c r="H9" t="str">
        <f t="shared" si="1"/>
        <v>M Cox</v>
      </c>
      <c r="I9" t="str">
        <f>SUBSTITUTE(D9,$F$2," ")</f>
        <v>Broke Hill</v>
      </c>
      <c r="J9" t="str">
        <f>SUBSTITUTE(E9,$F$2," ")</f>
        <v>35</v>
      </c>
      <c r="K9" t="str">
        <f t="shared" si="2"/>
        <v>&lt;tr&gt;&lt;td&gt;2007&lt;/td&gt;&lt;td&gt;Broke Hill&lt;/td&gt;&lt;td&gt;M Cox&lt;/td&gt;&lt;td&gt;35&lt;/td&gt;&lt;/tr&gt;</v>
      </c>
      <c r="N9">
        <v>2007</v>
      </c>
      <c r="O9" t="s">
        <v>83</v>
      </c>
      <c r="P9" t="s">
        <v>84</v>
      </c>
      <c r="Q9">
        <v>20</v>
      </c>
      <c r="S9" t="str">
        <f t="shared" si="4"/>
        <v>2007</v>
      </c>
      <c r="T9" t="str">
        <f t="shared" si="5"/>
        <v>M Carter</v>
      </c>
      <c r="U9" t="str">
        <f t="shared" si="6"/>
        <v>Beauport Park</v>
      </c>
      <c r="V9" t="str">
        <f t="shared" si="7"/>
        <v>20</v>
      </c>
      <c r="W9" t="str">
        <f t="shared" si="8"/>
        <v>&lt;tr&gt;&lt;td&gt;2007&lt;/td&gt;&lt;td&gt;Beauport Park&lt;/td&gt;&lt;td&gt;M Carter&lt;/td&gt;&lt;td&gt;20&lt;/td&gt;&lt;/tr&gt;</v>
      </c>
    </row>
    <row r="10" spans="2:23" x14ac:dyDescent="0.2">
      <c r="B10">
        <v>2008</v>
      </c>
      <c r="C10" t="s">
        <v>85</v>
      </c>
      <c r="D10" t="s">
        <v>86</v>
      </c>
      <c r="E10">
        <v>41</v>
      </c>
      <c r="G10" t="str">
        <f t="shared" si="0"/>
        <v>2008</v>
      </c>
      <c r="H10" t="str">
        <f t="shared" si="1"/>
        <v>D Andrews</v>
      </c>
      <c r="I10" t="str">
        <f>SUBSTITUTE(D10,$F$2," ")</f>
        <v xml:space="preserve">Broke Hill </v>
      </c>
      <c r="J10" t="str">
        <f>SUBSTITUTE(E10,$F$2," ")</f>
        <v>41</v>
      </c>
      <c r="K10" t="str">
        <f t="shared" si="2"/>
        <v>&lt;tr&gt;&lt;td&gt;2008&lt;/td&gt;&lt;td&gt;Broke Hill &lt;/td&gt;&lt;td&gt;D Andrews&lt;/td&gt;&lt;td&gt;41&lt;/td&gt;&lt;/tr&gt;</v>
      </c>
      <c r="N10">
        <v>2008</v>
      </c>
      <c r="O10" t="s">
        <v>87</v>
      </c>
      <c r="P10" t="s">
        <v>88</v>
      </c>
      <c r="Q10">
        <v>38</v>
      </c>
      <c r="S10" t="str">
        <f t="shared" si="4"/>
        <v>2008</v>
      </c>
      <c r="T10" t="str">
        <f t="shared" si="5"/>
        <v>R Dickens</v>
      </c>
      <c r="U10" t="str">
        <f t="shared" si="6"/>
        <v>Moors Valley</v>
      </c>
      <c r="V10" t="str">
        <f t="shared" si="7"/>
        <v>38</v>
      </c>
      <c r="W10" t="str">
        <f t="shared" si="8"/>
        <v>&lt;tr&gt;&lt;td&gt;2008&lt;/td&gt;&lt;td&gt;Moors Valley&lt;/td&gt;&lt;td&gt;R Dickens&lt;/td&gt;&lt;td&gt;38&lt;/td&gt;&lt;/tr&gt;</v>
      </c>
    </row>
    <row r="11" spans="2:23" x14ac:dyDescent="0.2">
      <c r="B11">
        <v>2009</v>
      </c>
      <c r="C11" t="s">
        <v>89</v>
      </c>
      <c r="D11" t="s">
        <v>90</v>
      </c>
      <c r="E11">
        <v>47</v>
      </c>
      <c r="G11" t="str">
        <f t="shared" si="0"/>
        <v>2009</v>
      </c>
      <c r="H11" t="str">
        <f t="shared" si="1"/>
        <v>J Dey</v>
      </c>
      <c r="I11" t="str">
        <f>SUBSTITUTE(D11,$F$2," ")</f>
        <v>Woldingham</v>
      </c>
      <c r="J11" t="str">
        <f>SUBSTITUTE(E11,$F$2," ")</f>
        <v>47</v>
      </c>
      <c r="K11" t="str">
        <f t="shared" si="2"/>
        <v>&lt;tr&gt;&lt;td&gt;2009&lt;/td&gt;&lt;td&gt;Woldingham&lt;/td&gt;&lt;td&gt;J Dey&lt;/td&gt;&lt;td&gt;47&lt;/td&gt;&lt;/tr&gt;</v>
      </c>
      <c r="N11">
        <v>2009</v>
      </c>
      <c r="O11" t="s">
        <v>91</v>
      </c>
      <c r="P11" t="s">
        <v>92</v>
      </c>
      <c r="Q11">
        <v>35</v>
      </c>
      <c r="S11" t="str">
        <f t="shared" si="4"/>
        <v>2009</v>
      </c>
      <c r="T11" t="str">
        <f t="shared" si="5"/>
        <v xml:space="preserve">J Press </v>
      </c>
      <c r="U11" t="str">
        <f t="shared" si="6"/>
        <v>Rowlands Castle</v>
      </c>
      <c r="V11" t="str">
        <f t="shared" si="7"/>
        <v>35</v>
      </c>
      <c r="W11" t="str">
        <f t="shared" si="8"/>
        <v>&lt;tr&gt;&lt;td&gt;2009&lt;/td&gt;&lt;td&gt;Rowlands Castle&lt;/td&gt;&lt;td&gt;J Press &lt;/td&gt;&lt;td&gt;35&lt;/td&gt;&lt;/tr&gt;</v>
      </c>
    </row>
    <row r="12" spans="2:23" x14ac:dyDescent="0.2">
      <c r="B12">
        <v>2010</v>
      </c>
      <c r="C12" t="s">
        <v>93</v>
      </c>
      <c r="D12" t="s">
        <v>79</v>
      </c>
      <c r="E12">
        <v>33</v>
      </c>
      <c r="G12" t="str">
        <f t="shared" si="0"/>
        <v>2010</v>
      </c>
      <c r="H12" t="str">
        <f t="shared" si="1"/>
        <v>D Rouse</v>
      </c>
      <c r="I12" t="str">
        <f>SUBSTITUTE(D12,$F$2," ")</f>
        <v>Broke Hill</v>
      </c>
      <c r="J12" t="str">
        <f>SUBSTITUTE(E12,$F$2," ")</f>
        <v>33</v>
      </c>
      <c r="K12" t="str">
        <f t="shared" si="2"/>
        <v>&lt;tr&gt;&lt;td&gt;2010&lt;/td&gt;&lt;td&gt;Broke Hill&lt;/td&gt;&lt;td&gt;D Rouse&lt;/td&gt;&lt;td&gt;33&lt;/td&gt;&lt;/tr&gt;</v>
      </c>
      <c r="N12">
        <v>2010</v>
      </c>
      <c r="O12" t="s">
        <v>83</v>
      </c>
      <c r="P12" t="s">
        <v>94</v>
      </c>
      <c r="Q12">
        <v>33</v>
      </c>
      <c r="S12" t="str">
        <f t="shared" si="4"/>
        <v>2010</v>
      </c>
      <c r="T12" t="str">
        <f t="shared" si="5"/>
        <v>M Carter</v>
      </c>
      <c r="U12" t="str">
        <f t="shared" si="6"/>
        <v>Crowborough Beacon</v>
      </c>
      <c r="V12" t="str">
        <f t="shared" si="7"/>
        <v>33</v>
      </c>
      <c r="W12" t="str">
        <f t="shared" si="8"/>
        <v>&lt;tr&gt;&lt;td&gt;2010&lt;/td&gt;&lt;td&gt;Crowborough Beacon&lt;/td&gt;&lt;td&gt;M Carter&lt;/td&gt;&lt;td&gt;33&lt;/td&gt;&lt;/tr&gt;</v>
      </c>
    </row>
    <row r="13" spans="2:23" x14ac:dyDescent="0.2">
      <c r="B13">
        <v>2011</v>
      </c>
      <c r="C13" t="s">
        <v>95</v>
      </c>
      <c r="D13" t="s">
        <v>96</v>
      </c>
      <c r="E13">
        <v>33</v>
      </c>
      <c r="G13" t="str">
        <f t="shared" si="0"/>
        <v>2011</v>
      </c>
      <c r="H13" t="str">
        <f t="shared" si="1"/>
        <v>I Edwards</v>
      </c>
      <c r="I13" t="str">
        <f>SUBSTITUTE(D13,$F$2," ")</f>
        <v>Westerham</v>
      </c>
      <c r="J13" t="str">
        <f>SUBSTITUTE(E13,$F$2," ")</f>
        <v>33</v>
      </c>
      <c r="K13" t="str">
        <f t="shared" si="2"/>
        <v>&lt;tr&gt;&lt;td&gt;2011&lt;/td&gt;&lt;td&gt;Westerham&lt;/td&gt;&lt;td&gt;I Edwards&lt;/td&gt;&lt;td&gt;33&lt;/td&gt;&lt;/tr&gt;</v>
      </c>
      <c r="N13">
        <v>2011</v>
      </c>
      <c r="O13" t="s">
        <v>97</v>
      </c>
      <c r="P13" t="s">
        <v>98</v>
      </c>
      <c r="Q13">
        <v>33</v>
      </c>
      <c r="S13" t="str">
        <f t="shared" si="4"/>
        <v>2011</v>
      </c>
      <c r="T13" t="str">
        <f t="shared" si="5"/>
        <v>A Benson</v>
      </c>
      <c r="U13" t="str">
        <f t="shared" si="6"/>
        <v>Atalaya Old Course</v>
      </c>
      <c r="V13" t="str">
        <f t="shared" si="7"/>
        <v>33</v>
      </c>
      <c r="W13" t="str">
        <f t="shared" si="8"/>
        <v>&lt;tr&gt;&lt;td&gt;2011&lt;/td&gt;&lt;td&gt;Atalaya Old Course&lt;/td&gt;&lt;td&gt;A Benson&lt;/td&gt;&lt;td&gt;33&lt;/td&gt;&lt;/tr&gt;</v>
      </c>
    </row>
    <row r="14" spans="2:23" x14ac:dyDescent="0.2">
      <c r="B14">
        <v>2012</v>
      </c>
      <c r="C14" t="s">
        <v>99</v>
      </c>
      <c r="D14" t="s">
        <v>100</v>
      </c>
      <c r="E14">
        <v>44</v>
      </c>
      <c r="G14" t="str">
        <f t="shared" si="0"/>
        <v>2012</v>
      </c>
      <c r="H14" t="str">
        <f t="shared" si="1"/>
        <v>M Bould</v>
      </c>
      <c r="I14" t="str">
        <f>SUBSTITUTE(D14,$F$2," ")</f>
        <v>Chelsfield Lakes</v>
      </c>
      <c r="J14" t="str">
        <f>SUBSTITUTE(E14,$F$2," ")</f>
        <v>44</v>
      </c>
      <c r="K14" t="str">
        <f t="shared" si="2"/>
        <v>&lt;tr&gt;&lt;td&gt;2012&lt;/td&gt;&lt;td&gt;Chelsfield Lakes&lt;/td&gt;&lt;td&gt;M Bould&lt;/td&gt;&lt;td&gt;44&lt;/td&gt;&lt;/tr&gt;</v>
      </c>
      <c r="N14">
        <v>2012</v>
      </c>
      <c r="O14" t="s">
        <v>83</v>
      </c>
      <c r="P14" t="s">
        <v>101</v>
      </c>
      <c r="Q14">
        <v>38</v>
      </c>
      <c r="S14" t="str">
        <f t="shared" si="4"/>
        <v>2012</v>
      </c>
      <c r="T14" t="str">
        <f t="shared" si="5"/>
        <v>M Carter</v>
      </c>
      <c r="U14" t="str">
        <f t="shared" si="6"/>
        <v>Wycombe Heights</v>
      </c>
      <c r="V14" t="str">
        <f t="shared" si="7"/>
        <v>38</v>
      </c>
      <c r="W14" t="str">
        <f t="shared" si="8"/>
        <v>&lt;tr&gt;&lt;td&gt;2012&lt;/td&gt;&lt;td&gt;Wycombe Heights&lt;/td&gt;&lt;td&gt;M Carter&lt;/td&gt;&lt;td&gt;38&lt;/td&gt;&lt;/tr&gt;</v>
      </c>
    </row>
    <row r="15" spans="2:23" x14ac:dyDescent="0.2">
      <c r="B15">
        <v>2013</v>
      </c>
      <c r="C15" t="s">
        <v>102</v>
      </c>
      <c r="D15" t="s">
        <v>100</v>
      </c>
      <c r="E15">
        <v>44</v>
      </c>
      <c r="G15" t="str">
        <f t="shared" si="0"/>
        <v>2013</v>
      </c>
      <c r="H15" t="str">
        <f t="shared" si="1"/>
        <v>K Mendelson</v>
      </c>
      <c r="I15" t="str">
        <f>SUBSTITUTE(D15,$F$2," ")</f>
        <v>Chelsfield Lakes</v>
      </c>
      <c r="J15" t="str">
        <f>SUBSTITUTE(E15,$F$2," ")</f>
        <v>44</v>
      </c>
      <c r="K15" t="str">
        <f t="shared" si="2"/>
        <v>&lt;tr&gt;&lt;td&gt;2013&lt;/td&gt;&lt;td&gt;Chelsfield Lakes&lt;/td&gt;&lt;td&gt;K Mendelson&lt;/td&gt;&lt;td&gt;44&lt;/td&gt;&lt;/tr&gt;</v>
      </c>
      <c r="N15">
        <v>2013</v>
      </c>
      <c r="O15" t="s">
        <v>80</v>
      </c>
      <c r="P15" t="s">
        <v>101</v>
      </c>
      <c r="Q15">
        <v>39</v>
      </c>
      <c r="S15" t="str">
        <f t="shared" si="4"/>
        <v>2013</v>
      </c>
      <c r="T15" t="str">
        <f t="shared" si="5"/>
        <v>R Thompson</v>
      </c>
      <c r="U15" t="str">
        <f t="shared" si="6"/>
        <v>Wycombe Heights</v>
      </c>
      <c r="V15" t="str">
        <f t="shared" si="7"/>
        <v>39</v>
      </c>
      <c r="W15" t="str">
        <f t="shared" si="8"/>
        <v>&lt;tr&gt;&lt;td&gt;2013&lt;/td&gt;&lt;td&gt;Wycombe Heights&lt;/td&gt;&lt;td&gt;R Thompson&lt;/td&gt;&lt;td&gt;39&lt;/td&gt;&lt;/tr&gt;</v>
      </c>
    </row>
    <row r="16" spans="2:23" x14ac:dyDescent="0.2">
      <c r="B16">
        <v>2014</v>
      </c>
      <c r="C16" t="s">
        <v>103</v>
      </c>
      <c r="D16" t="s">
        <v>104</v>
      </c>
      <c r="E16">
        <v>39</v>
      </c>
      <c r="G16" t="str">
        <f t="shared" si="0"/>
        <v>2014</v>
      </c>
      <c r="H16" t="str">
        <f t="shared" si="1"/>
        <v>P Baldwin</v>
      </c>
      <c r="I16" t="str">
        <f>SUBSTITUTE(D16,$F$2," ")</f>
        <v>Selsdon Park</v>
      </c>
      <c r="J16" t="str">
        <f>SUBSTITUTE(E16,$F$2," ")</f>
        <v>39</v>
      </c>
      <c r="K16" t="str">
        <f t="shared" si="2"/>
        <v>&lt;tr&gt;&lt;td&gt;2014&lt;/td&gt;&lt;td&gt;Selsdon Park&lt;/td&gt;&lt;td&gt;P Baldwin&lt;/td&gt;&lt;td&gt;39&lt;/td&gt;&lt;/tr&gt;</v>
      </c>
      <c r="N16">
        <v>2014</v>
      </c>
      <c r="O16" t="s">
        <v>87</v>
      </c>
      <c r="P16" t="s">
        <v>101</v>
      </c>
      <c r="Q16">
        <v>37</v>
      </c>
      <c r="S16" t="str">
        <f t="shared" si="4"/>
        <v>2014</v>
      </c>
      <c r="T16" t="str">
        <f t="shared" si="5"/>
        <v>R Dickens</v>
      </c>
      <c r="U16" t="str">
        <f t="shared" si="6"/>
        <v>Wycombe Heights</v>
      </c>
      <c r="V16" t="str">
        <f t="shared" si="7"/>
        <v>37</v>
      </c>
      <c r="W16" t="str">
        <f t="shared" si="8"/>
        <v>&lt;tr&gt;&lt;td&gt;2014&lt;/td&gt;&lt;td&gt;Wycombe Heights&lt;/td&gt;&lt;td&gt;R Dickens&lt;/td&gt;&lt;td&gt;37&lt;/td&gt;&lt;/tr&gt;</v>
      </c>
    </row>
    <row r="17" spans="2:23" x14ac:dyDescent="0.2">
      <c r="B17">
        <v>2015</v>
      </c>
      <c r="C17" t="s">
        <v>105</v>
      </c>
      <c r="D17" t="s">
        <v>104</v>
      </c>
      <c r="E17">
        <v>35</v>
      </c>
      <c r="G17" t="str">
        <f t="shared" si="0"/>
        <v>2015</v>
      </c>
      <c r="H17" t="str">
        <f t="shared" si="1"/>
        <v>S Thompson</v>
      </c>
      <c r="I17" t="str">
        <f>SUBSTITUTE(D17,$F$2," ")</f>
        <v>Selsdon Park</v>
      </c>
      <c r="J17" t="str">
        <f>SUBSTITUTE(E17,$F$2," ")</f>
        <v>35</v>
      </c>
      <c r="K17" t="str">
        <f t="shared" si="2"/>
        <v>&lt;tr&gt;&lt;td&gt;2015&lt;/td&gt;&lt;td&gt;Selsdon Park&lt;/td&gt;&lt;td&gt;S Thompson&lt;/td&gt;&lt;td&gt;35&lt;/td&gt;&lt;/tr&gt;</v>
      </c>
      <c r="N17">
        <v>2015</v>
      </c>
      <c r="O17" t="s">
        <v>106</v>
      </c>
      <c r="P17" t="s">
        <v>101</v>
      </c>
      <c r="Q17">
        <v>36</v>
      </c>
      <c r="S17" t="str">
        <f t="shared" si="4"/>
        <v>2015</v>
      </c>
      <c r="T17" t="str">
        <f t="shared" si="5"/>
        <v>P Carter</v>
      </c>
      <c r="U17" t="str">
        <f t="shared" si="6"/>
        <v>Wycombe Heights</v>
      </c>
      <c r="V17" t="str">
        <f t="shared" si="7"/>
        <v>36</v>
      </c>
      <c r="W17" t="str">
        <f t="shared" si="8"/>
        <v>&lt;tr&gt;&lt;td&gt;2015&lt;/td&gt;&lt;td&gt;Wycombe Heights&lt;/td&gt;&lt;td&gt;P Carter&lt;/td&gt;&lt;td&gt;36&lt;/td&gt;&lt;/tr&gt;</v>
      </c>
    </row>
    <row r="18" spans="2:23" x14ac:dyDescent="0.2">
      <c r="B18">
        <v>2016</v>
      </c>
      <c r="C18" t="s">
        <v>85</v>
      </c>
      <c r="D18" t="s">
        <v>104</v>
      </c>
      <c r="E18">
        <v>35</v>
      </c>
      <c r="G18" t="str">
        <f t="shared" si="0"/>
        <v>2016</v>
      </c>
      <c r="H18" t="str">
        <f t="shared" si="1"/>
        <v>D Andrews</v>
      </c>
      <c r="I18" t="str">
        <f t="shared" ref="I18:I21" si="9">SUBSTITUTE(D18,$F$2," ")</f>
        <v>Selsdon Park</v>
      </c>
      <c r="J18" t="str">
        <f t="shared" ref="J18:J21" si="10">SUBSTITUTE(E18,$F$2," ")</f>
        <v>35</v>
      </c>
      <c r="K18" t="str">
        <f t="shared" si="2"/>
        <v>&lt;tr&gt;&lt;td&gt;2016&lt;/td&gt;&lt;td&gt;Selsdon Park&lt;/td&gt;&lt;td&gt;D Andrews&lt;/td&gt;&lt;td&gt;35&lt;/td&gt;&lt;/tr&gt;</v>
      </c>
      <c r="N18">
        <v>2016</v>
      </c>
      <c r="O18" t="s">
        <v>107</v>
      </c>
      <c r="P18" t="s">
        <v>101</v>
      </c>
      <c r="Q18">
        <v>36</v>
      </c>
      <c r="S18" t="str">
        <f t="shared" si="4"/>
        <v>2016</v>
      </c>
      <c r="T18" t="str">
        <f t="shared" si="5"/>
        <v>J Press</v>
      </c>
      <c r="U18" t="str">
        <f t="shared" si="6"/>
        <v>Wycombe Heights</v>
      </c>
      <c r="V18" t="str">
        <f t="shared" si="7"/>
        <v>36</v>
      </c>
      <c r="W18" t="str">
        <f t="shared" si="8"/>
        <v>&lt;tr&gt;&lt;td&gt;2016&lt;/td&gt;&lt;td&gt;Wycombe Heights&lt;/td&gt;&lt;td&gt;J Press&lt;/td&gt;&lt;td&gt;36&lt;/td&gt;&lt;/tr&gt;</v>
      </c>
    </row>
    <row r="19" spans="2:23" x14ac:dyDescent="0.2">
      <c r="B19">
        <v>2017</v>
      </c>
      <c r="C19" t="s">
        <v>108</v>
      </c>
      <c r="D19" t="s">
        <v>104</v>
      </c>
      <c r="E19">
        <v>35</v>
      </c>
      <c r="G19" t="str">
        <f t="shared" si="0"/>
        <v>2017</v>
      </c>
      <c r="H19" t="str">
        <f t="shared" si="1"/>
        <v>A Baldwin (Jnr)</v>
      </c>
      <c r="I19" t="str">
        <f t="shared" si="9"/>
        <v>Selsdon Park</v>
      </c>
      <c r="J19" t="str">
        <f t="shared" si="10"/>
        <v>35</v>
      </c>
      <c r="K19" t="str">
        <f t="shared" si="2"/>
        <v>&lt;tr&gt;&lt;td&gt;2017&lt;/td&gt;&lt;td&gt;Selsdon Park&lt;/td&gt;&lt;td&gt;A Baldwin (Jnr)&lt;/td&gt;&lt;td&gt;35&lt;/td&gt;&lt;/tr&gt;</v>
      </c>
      <c r="N19">
        <v>2017</v>
      </c>
      <c r="O19" t="s">
        <v>109</v>
      </c>
      <c r="P19" t="s">
        <v>101</v>
      </c>
      <c r="Q19">
        <v>37</v>
      </c>
      <c r="S19" t="str">
        <f t="shared" si="4"/>
        <v>2017</v>
      </c>
      <c r="T19" t="str">
        <f t="shared" si="5"/>
        <v>C Manning</v>
      </c>
      <c r="U19" t="str">
        <f t="shared" si="6"/>
        <v>Wycombe Heights</v>
      </c>
      <c r="V19" t="str">
        <f t="shared" si="7"/>
        <v>37</v>
      </c>
      <c r="W19" t="str">
        <f t="shared" si="8"/>
        <v>&lt;tr&gt;&lt;td&gt;2017&lt;/td&gt;&lt;td&gt;Wycombe Heights&lt;/td&gt;&lt;td&gt;C Manning&lt;/td&gt;&lt;td&gt;37&lt;/td&gt;&lt;/tr&gt;</v>
      </c>
    </row>
    <row r="20" spans="2:23" x14ac:dyDescent="0.2">
      <c r="B20">
        <v>2018</v>
      </c>
      <c r="C20" t="s">
        <v>110</v>
      </c>
      <c r="D20" t="s">
        <v>104</v>
      </c>
      <c r="E20">
        <v>34</v>
      </c>
      <c r="G20" t="str">
        <f t="shared" si="0"/>
        <v>2018</v>
      </c>
      <c r="H20" t="str">
        <f t="shared" si="1"/>
        <v>D Bingham</v>
      </c>
      <c r="I20" t="str">
        <f t="shared" si="9"/>
        <v>Selsdon Park</v>
      </c>
      <c r="J20" t="str">
        <f t="shared" si="10"/>
        <v>34</v>
      </c>
      <c r="K20" t="str">
        <f t="shared" si="2"/>
        <v>&lt;tr&gt;&lt;td&gt;2018&lt;/td&gt;&lt;td&gt;Selsdon Park&lt;/td&gt;&lt;td&gt;D Bingham&lt;/td&gt;&lt;td&gt;34&lt;/td&gt;&lt;/tr&gt;</v>
      </c>
      <c r="N20">
        <v>2018</v>
      </c>
      <c r="O20" t="s">
        <v>83</v>
      </c>
      <c r="P20" t="s">
        <v>101</v>
      </c>
      <c r="Q20">
        <v>35</v>
      </c>
      <c r="S20" t="str">
        <f t="shared" si="4"/>
        <v>2018</v>
      </c>
      <c r="T20" t="str">
        <f t="shared" si="5"/>
        <v>M Carter</v>
      </c>
      <c r="U20" t="str">
        <f t="shared" si="6"/>
        <v>Wycombe Heights</v>
      </c>
      <c r="V20" t="str">
        <f t="shared" si="7"/>
        <v>35</v>
      </c>
      <c r="W20" t="str">
        <f t="shared" si="8"/>
        <v>&lt;tr&gt;&lt;td&gt;2018&lt;/td&gt;&lt;td&gt;Wycombe Heights&lt;/td&gt;&lt;td&gt;M Carter&lt;/td&gt;&lt;td&gt;35&lt;/td&gt;&lt;/tr&gt;</v>
      </c>
    </row>
    <row r="21" spans="2:23" x14ac:dyDescent="0.2">
      <c r="B21">
        <v>2019</v>
      </c>
      <c r="C21" t="s">
        <v>103</v>
      </c>
      <c r="D21" t="s">
        <v>104</v>
      </c>
      <c r="E21">
        <v>34</v>
      </c>
      <c r="G21" t="str">
        <f t="shared" si="0"/>
        <v>2019</v>
      </c>
      <c r="H21" t="str">
        <f t="shared" si="1"/>
        <v>P Baldwin</v>
      </c>
      <c r="I21" t="str">
        <f t="shared" si="9"/>
        <v>Selsdon Park</v>
      </c>
      <c r="J21" t="str">
        <f t="shared" si="10"/>
        <v>34</v>
      </c>
      <c r="K21" t="str">
        <f t="shared" si="2"/>
        <v>&lt;tr&gt;&lt;td&gt;2019&lt;/td&gt;&lt;td&gt;Selsdon Park&lt;/td&gt;&lt;td&gt;P Baldwin&lt;/td&gt;&lt;td&gt;34&lt;/td&gt;&lt;/tr&gt;</v>
      </c>
      <c r="N21">
        <v>2019</v>
      </c>
      <c r="O21" t="s">
        <v>70</v>
      </c>
      <c r="P21" t="s">
        <v>101</v>
      </c>
      <c r="Q21">
        <v>38</v>
      </c>
      <c r="S21" t="str">
        <f t="shared" si="4"/>
        <v>2019</v>
      </c>
      <c r="T21" t="str">
        <f t="shared" si="5"/>
        <v xml:space="preserve">J Colbrook  </v>
      </c>
      <c r="U21" t="str">
        <f t="shared" si="6"/>
        <v>Wycombe Heights</v>
      </c>
      <c r="V21" t="str">
        <f t="shared" si="7"/>
        <v>38</v>
      </c>
      <c r="W21" t="str">
        <f t="shared" si="8"/>
        <v>&lt;tr&gt;&lt;td&gt;2019&lt;/td&gt;&lt;td&gt;Wycombe Heights&lt;/td&gt;&lt;td&gt;J Colbrook  &lt;/td&gt;&lt;td&gt;38&lt;/td&gt;&lt;/tr&gt;</v>
      </c>
    </row>
    <row r="22" spans="2:23" x14ac:dyDescent="0.2">
      <c r="B22" t="s">
        <v>111</v>
      </c>
      <c r="C22" t="s">
        <v>111</v>
      </c>
      <c r="D22" t="s">
        <v>111</v>
      </c>
      <c r="E22" t="s">
        <v>111</v>
      </c>
      <c r="G22" t="str">
        <f t="shared" ref="G22:G39" si="11">SUBSTITUTE(B22,$F$2," ")</f>
        <v xml:space="preserve"> </v>
      </c>
      <c r="H22" t="str">
        <f t="shared" ref="H22:H39" si="12">SUBSTITUTE(C22,$F$2," ")</f>
        <v xml:space="preserve"> </v>
      </c>
      <c r="I22" t="str">
        <f t="shared" ref="I22:I39" si="13">SUBSTITUTE(D22,$F$2," ")</f>
        <v xml:space="preserve"> </v>
      </c>
      <c r="N22">
        <v>2021</v>
      </c>
      <c r="O22" t="s">
        <v>109</v>
      </c>
      <c r="P22" t="s">
        <v>101</v>
      </c>
      <c r="Q22">
        <v>33</v>
      </c>
      <c r="S22" t="str">
        <f t="shared" si="4"/>
        <v>2021</v>
      </c>
      <c r="T22" t="str">
        <f t="shared" si="5"/>
        <v>C Manning</v>
      </c>
      <c r="U22" t="str">
        <f t="shared" si="6"/>
        <v>Wycombe Heights</v>
      </c>
      <c r="V22" t="str">
        <f t="shared" si="7"/>
        <v>33</v>
      </c>
      <c r="W22" t="str">
        <f t="shared" si="8"/>
        <v>&lt;tr&gt;&lt;td&gt;2021&lt;/td&gt;&lt;td&gt;Wycombe Heights&lt;/td&gt;&lt;td&gt;C Manning&lt;/td&gt;&lt;td&gt;33&lt;/td&gt;&lt;/tr&gt;</v>
      </c>
    </row>
    <row r="23" spans="2:23" x14ac:dyDescent="0.2">
      <c r="B23" t="s">
        <v>115</v>
      </c>
      <c r="G23" t="str">
        <f t="shared" si="11"/>
        <v>THE TUBBY TROPHY</v>
      </c>
      <c r="H23" t="str">
        <f t="shared" si="12"/>
        <v/>
      </c>
      <c r="I23" t="str">
        <f t="shared" si="13"/>
        <v/>
      </c>
    </row>
    <row r="24" spans="2:23" x14ac:dyDescent="0.2">
      <c r="B24" t="s">
        <v>55</v>
      </c>
      <c r="C24" t="s">
        <v>56</v>
      </c>
      <c r="D24" t="s">
        <v>57</v>
      </c>
      <c r="E24" t="s">
        <v>58</v>
      </c>
      <c r="G24" t="str">
        <f t="shared" si="11"/>
        <v xml:space="preserve">  </v>
      </c>
      <c r="H24" t="str">
        <f t="shared" si="12"/>
        <v xml:space="preserve">Winner </v>
      </c>
      <c r="I24" t="str">
        <f t="shared" si="13"/>
        <v xml:space="preserve">Course </v>
      </c>
      <c r="J24" t="str">
        <f t="shared" ref="J24:J42" si="14">SUBSTITUTE(E24,$F$2," ")</f>
        <v xml:space="preserve">Pts </v>
      </c>
      <c r="K24" t="str">
        <f t="shared" ref="K24:K39" si="15">"&lt;tr&gt;&lt;td&gt;"&amp;G24&amp;"&lt;/td&gt;&lt;td&gt;"&amp;I24&amp;"&lt;/td&gt;&lt;td&gt;"&amp;H24&amp;"&lt;/td&gt;&lt;td&gt;"&amp;J24&amp;"&lt;/td&gt;&lt;/tr&gt;"</f>
        <v>&lt;tr&gt;&lt;td&gt;  &lt;/td&gt;&lt;td&gt;Course &lt;/td&gt;&lt;td&gt;Winner &lt;/td&gt;&lt;td&gt;Pts &lt;/td&gt;&lt;/tr&gt;</v>
      </c>
      <c r="O24" t="s">
        <v>116</v>
      </c>
    </row>
    <row r="25" spans="2:23" x14ac:dyDescent="0.2">
      <c r="B25">
        <v>2000</v>
      </c>
      <c r="C25" t="s">
        <v>117</v>
      </c>
      <c r="D25" t="s">
        <v>118</v>
      </c>
      <c r="E25">
        <v>40</v>
      </c>
      <c r="G25" t="str">
        <f t="shared" si="11"/>
        <v>2000</v>
      </c>
      <c r="H25" t="str">
        <f t="shared" si="12"/>
        <v xml:space="preserve">P Carter </v>
      </c>
      <c r="I25" t="str">
        <f t="shared" si="13"/>
        <v xml:space="preserve">Wildwood </v>
      </c>
      <c r="J25" t="str">
        <f t="shared" si="14"/>
        <v>40</v>
      </c>
      <c r="K25" t="str">
        <f t="shared" si="15"/>
        <v>&lt;tr&gt;&lt;td&gt;2000&lt;/td&gt;&lt;td&gt;Wildwood &lt;/td&gt;&lt;td&gt;P Carter &lt;/td&gt;&lt;td&gt;40&lt;/td&gt;&lt;/tr&gt;</v>
      </c>
      <c r="N25" t="s">
        <v>55</v>
      </c>
      <c r="O25" t="s">
        <v>56</v>
      </c>
      <c r="P25" t="s">
        <v>57</v>
      </c>
      <c r="Q25" t="s">
        <v>58</v>
      </c>
    </row>
    <row r="26" spans="2:23" x14ac:dyDescent="0.2">
      <c r="B26">
        <v>2001</v>
      </c>
      <c r="C26" t="s">
        <v>53</v>
      </c>
      <c r="D26" t="s">
        <v>118</v>
      </c>
      <c r="E26">
        <v>37</v>
      </c>
      <c r="G26" t="str">
        <f t="shared" si="11"/>
        <v>2001</v>
      </c>
      <c r="H26" t="str">
        <f t="shared" si="12"/>
        <v xml:space="preserve">J Press </v>
      </c>
      <c r="I26" t="str">
        <f t="shared" si="13"/>
        <v xml:space="preserve">Wildwood </v>
      </c>
      <c r="J26" t="str">
        <f t="shared" si="14"/>
        <v>37</v>
      </c>
      <c r="K26" t="str">
        <f t="shared" si="15"/>
        <v>&lt;tr&gt;&lt;td&gt;2001&lt;/td&gt;&lt;td&gt;Wildwood &lt;/td&gt;&lt;td&gt;J Press &lt;/td&gt;&lt;td&gt;37&lt;/td&gt;&lt;/tr&gt;</v>
      </c>
      <c r="N26">
        <v>2000</v>
      </c>
      <c r="O26" t="s">
        <v>119</v>
      </c>
      <c r="P26" t="s">
        <v>120</v>
      </c>
      <c r="Q26">
        <v>36</v>
      </c>
      <c r="S26" t="str">
        <f t="shared" ref="S26:S45" si="16">SUBSTITUTE(N26,$F$2," ")</f>
        <v>2000</v>
      </c>
      <c r="T26" t="str">
        <f t="shared" ref="T26:T45" si="17">SUBSTITUTE(O26,$F$2," ")</f>
        <v xml:space="preserve">K Gallagher </v>
      </c>
      <c r="U26" t="str">
        <f t="shared" ref="U26:U45" si="18">SUBSTITUTE(P26,$F$2," ")</f>
        <v xml:space="preserve">Wimbledon Common </v>
      </c>
      <c r="V26" t="str">
        <f t="shared" ref="V26:V45" si="19">SUBSTITUTE(Q26,$F$2," ")</f>
        <v>36</v>
      </c>
      <c r="W26" t="str">
        <f t="shared" ref="W26:W45" si="20">"&lt;tr&gt;&lt;td&gt;"&amp;S26&amp;"&lt;/td&gt;&lt;td&gt;"&amp;U26&amp;"&lt;/td&gt;&lt;td&gt;"&amp;T26&amp;"&lt;/td&gt;&lt;td&gt;"&amp;V26&amp;"&lt;/td&gt;&lt;/tr&gt;"</f>
        <v>&lt;tr&gt;&lt;td&gt;2000&lt;/td&gt;&lt;td&gt;Wimbledon Common &lt;/td&gt;&lt;td&gt;K Gallagher &lt;/td&gt;&lt;td&gt;36&lt;/td&gt;&lt;/tr&gt;</v>
      </c>
    </row>
    <row r="27" spans="2:23" x14ac:dyDescent="0.2">
      <c r="B27">
        <v>2002</v>
      </c>
      <c r="C27" t="s">
        <v>121</v>
      </c>
      <c r="D27" t="s">
        <v>113</v>
      </c>
      <c r="E27">
        <v>34</v>
      </c>
      <c r="G27" t="str">
        <f t="shared" si="11"/>
        <v>2002</v>
      </c>
      <c r="H27" t="str">
        <f t="shared" si="12"/>
        <v xml:space="preserve">R Thompson </v>
      </c>
      <c r="I27" t="str">
        <f t="shared" si="13"/>
        <v xml:space="preserve">Traditions </v>
      </c>
      <c r="J27" t="str">
        <f t="shared" si="14"/>
        <v>34</v>
      </c>
      <c r="K27" t="str">
        <f t="shared" si="15"/>
        <v>&lt;tr&gt;&lt;td&gt;2002&lt;/td&gt;&lt;td&gt;Traditions &lt;/td&gt;&lt;td&gt;R Thompson &lt;/td&gt;&lt;td&gt;34&lt;/td&gt;&lt;/tr&gt;</v>
      </c>
      <c r="N27">
        <v>2001</v>
      </c>
      <c r="O27" t="s">
        <v>119</v>
      </c>
      <c r="P27" t="s">
        <v>120</v>
      </c>
      <c r="Q27">
        <v>34</v>
      </c>
      <c r="S27" t="str">
        <f t="shared" si="16"/>
        <v>2001</v>
      </c>
      <c r="T27" t="str">
        <f t="shared" si="17"/>
        <v xml:space="preserve">K Gallagher </v>
      </c>
      <c r="U27" t="str">
        <f t="shared" si="18"/>
        <v xml:space="preserve">Wimbledon Common </v>
      </c>
      <c r="V27" t="str">
        <f t="shared" si="19"/>
        <v>34</v>
      </c>
      <c r="W27" t="str">
        <f t="shared" si="20"/>
        <v>&lt;tr&gt;&lt;td&gt;2001&lt;/td&gt;&lt;td&gt;Wimbledon Common &lt;/td&gt;&lt;td&gt;K Gallagher &lt;/td&gt;&lt;td&gt;34&lt;/td&gt;&lt;/tr&gt;</v>
      </c>
    </row>
    <row r="28" spans="2:23" x14ac:dyDescent="0.2">
      <c r="B28">
        <v>2003</v>
      </c>
      <c r="C28" t="s">
        <v>123</v>
      </c>
      <c r="D28" t="s">
        <v>118</v>
      </c>
      <c r="E28">
        <v>36</v>
      </c>
      <c r="G28" t="str">
        <f t="shared" si="11"/>
        <v>2003</v>
      </c>
      <c r="H28" t="str">
        <f t="shared" si="12"/>
        <v xml:space="preserve">K Johns </v>
      </c>
      <c r="I28" t="str">
        <f t="shared" si="13"/>
        <v xml:space="preserve">Wildwood </v>
      </c>
      <c r="J28" t="str">
        <f t="shared" si="14"/>
        <v>36</v>
      </c>
      <c r="K28" t="str">
        <f t="shared" si="15"/>
        <v>&lt;tr&gt;&lt;td&gt;2003&lt;/td&gt;&lt;td&gt;Wildwood &lt;/td&gt;&lt;td&gt;K Johns &lt;/td&gt;&lt;td&gt;36&lt;/td&gt;&lt;/tr&gt;</v>
      </c>
      <c r="N28">
        <v>2002</v>
      </c>
      <c r="O28" t="s">
        <v>122</v>
      </c>
      <c r="P28" t="s">
        <v>120</v>
      </c>
      <c r="Q28">
        <v>38</v>
      </c>
      <c r="S28" t="str">
        <f t="shared" si="16"/>
        <v>2002</v>
      </c>
      <c r="T28" t="str">
        <f t="shared" si="17"/>
        <v xml:space="preserve">  D Andrews </v>
      </c>
      <c r="U28" t="str">
        <f t="shared" si="18"/>
        <v xml:space="preserve">Wimbledon Common </v>
      </c>
      <c r="V28" t="str">
        <f t="shared" si="19"/>
        <v>38</v>
      </c>
      <c r="W28" t="str">
        <f t="shared" si="20"/>
        <v>&lt;tr&gt;&lt;td&gt;2002&lt;/td&gt;&lt;td&gt;Wimbledon Common &lt;/td&gt;&lt;td&gt;  D Andrews &lt;/td&gt;&lt;td&gt;38&lt;/td&gt;&lt;/tr&gt;</v>
      </c>
    </row>
    <row r="29" spans="2:23" x14ac:dyDescent="0.2">
      <c r="B29">
        <v>2004</v>
      </c>
      <c r="C29" t="s">
        <v>105</v>
      </c>
      <c r="D29" t="s">
        <v>125</v>
      </c>
      <c r="E29">
        <v>33</v>
      </c>
      <c r="G29" t="str">
        <f t="shared" si="11"/>
        <v>2004</v>
      </c>
      <c r="H29" t="str">
        <f t="shared" si="12"/>
        <v>S Thompson</v>
      </c>
      <c r="I29" t="str">
        <f t="shared" si="13"/>
        <v>Wildwood (new)</v>
      </c>
      <c r="J29" t="str">
        <f t="shared" si="14"/>
        <v>33</v>
      </c>
      <c r="K29" t="str">
        <f t="shared" si="15"/>
        <v>&lt;tr&gt;&lt;td&gt;2004&lt;/td&gt;&lt;td&gt;Wildwood (new)&lt;/td&gt;&lt;td&gt;S Thompson&lt;/td&gt;&lt;td&gt;33&lt;/td&gt;&lt;/tr&gt;</v>
      </c>
      <c r="N29">
        <v>2003</v>
      </c>
      <c r="O29" t="s">
        <v>124</v>
      </c>
      <c r="P29" t="s">
        <v>120</v>
      </c>
      <c r="Q29">
        <v>33</v>
      </c>
      <c r="S29" t="str">
        <f t="shared" si="16"/>
        <v>2003</v>
      </c>
      <c r="T29" t="str">
        <f t="shared" si="17"/>
        <v xml:space="preserve">D Marsh </v>
      </c>
      <c r="U29" t="str">
        <f t="shared" si="18"/>
        <v xml:space="preserve">Wimbledon Common </v>
      </c>
      <c r="V29" t="str">
        <f t="shared" si="19"/>
        <v>33</v>
      </c>
      <c r="W29" t="str">
        <f t="shared" si="20"/>
        <v>&lt;tr&gt;&lt;td&gt;2003&lt;/td&gt;&lt;td&gt;Wimbledon Common &lt;/td&gt;&lt;td&gt;D Marsh &lt;/td&gt;&lt;td&gt;33&lt;/td&gt;&lt;/tr&gt;</v>
      </c>
    </row>
    <row r="30" spans="2:23" x14ac:dyDescent="0.2">
      <c r="B30">
        <v>2007</v>
      </c>
      <c r="C30" t="s">
        <v>83</v>
      </c>
      <c r="D30" t="s">
        <v>128</v>
      </c>
      <c r="E30">
        <v>30</v>
      </c>
      <c r="G30" t="str">
        <f t="shared" si="11"/>
        <v>2007</v>
      </c>
      <c r="H30" t="str">
        <f t="shared" si="12"/>
        <v>M Carter</v>
      </c>
      <c r="I30" t="str">
        <f t="shared" si="13"/>
        <v xml:space="preserve">Oak Park </v>
      </c>
      <c r="J30" t="str">
        <f t="shared" si="14"/>
        <v>30</v>
      </c>
      <c r="K30" t="str">
        <f t="shared" si="15"/>
        <v>&lt;tr&gt;&lt;td&gt;2007&lt;/td&gt;&lt;td&gt;Oak Park &lt;/td&gt;&lt;td&gt;M Carter&lt;/td&gt;&lt;td&gt;30&lt;/td&gt;&lt;/tr&gt;</v>
      </c>
      <c r="N30">
        <v>2004</v>
      </c>
      <c r="O30" t="s">
        <v>126</v>
      </c>
      <c r="P30" t="s">
        <v>127</v>
      </c>
      <c r="Q30">
        <v>35</v>
      </c>
      <c r="S30" t="str">
        <f t="shared" si="16"/>
        <v>2004</v>
      </c>
      <c r="T30" t="str">
        <f t="shared" si="17"/>
        <v xml:space="preserve">K Mendelson </v>
      </c>
      <c r="U30" t="str">
        <f t="shared" si="18"/>
        <v xml:space="preserve">Merrist Wood </v>
      </c>
      <c r="V30" t="str">
        <f t="shared" si="19"/>
        <v>35</v>
      </c>
      <c r="W30" t="str">
        <f t="shared" si="20"/>
        <v>&lt;tr&gt;&lt;td&gt;2004&lt;/td&gt;&lt;td&gt;Merrist Wood &lt;/td&gt;&lt;td&gt;K Mendelson &lt;/td&gt;&lt;td&gt;35&lt;/td&gt;&lt;/tr&gt;</v>
      </c>
    </row>
    <row r="31" spans="2:23" x14ac:dyDescent="0.2">
      <c r="B31">
        <v>2009</v>
      </c>
      <c r="C31" t="s">
        <v>99</v>
      </c>
      <c r="D31" t="s">
        <v>129</v>
      </c>
      <c r="E31">
        <v>37</v>
      </c>
      <c r="G31" t="str">
        <f t="shared" si="11"/>
        <v>2009</v>
      </c>
      <c r="H31" t="str">
        <f t="shared" si="12"/>
        <v>M Bould</v>
      </c>
      <c r="I31" t="str">
        <f t="shared" si="13"/>
        <v>Blue Mountain</v>
      </c>
      <c r="J31" t="str">
        <f t="shared" si="14"/>
        <v>37</v>
      </c>
      <c r="K31" t="str">
        <f t="shared" si="15"/>
        <v>&lt;tr&gt;&lt;td&gt;2009&lt;/td&gt;&lt;td&gt;Blue Mountain&lt;/td&gt;&lt;td&gt;M Bould&lt;/td&gt;&lt;td&gt;37&lt;/td&gt;&lt;/tr&gt;</v>
      </c>
      <c r="N31">
        <v>2005</v>
      </c>
      <c r="O31" t="s">
        <v>124</v>
      </c>
      <c r="P31" t="s">
        <v>127</v>
      </c>
      <c r="Q31">
        <v>34</v>
      </c>
      <c r="S31" t="str">
        <f t="shared" si="16"/>
        <v>2005</v>
      </c>
      <c r="T31" t="str">
        <f t="shared" si="17"/>
        <v xml:space="preserve">D Marsh </v>
      </c>
      <c r="U31" t="str">
        <f t="shared" si="18"/>
        <v xml:space="preserve">Merrist Wood </v>
      </c>
      <c r="V31" t="str">
        <f t="shared" si="19"/>
        <v>34</v>
      </c>
      <c r="W31" t="str">
        <f t="shared" si="20"/>
        <v>&lt;tr&gt;&lt;td&gt;2005&lt;/td&gt;&lt;td&gt;Merrist Wood &lt;/td&gt;&lt;td&gt;D Marsh &lt;/td&gt;&lt;td&gt;34&lt;/td&gt;&lt;/tr&gt;</v>
      </c>
    </row>
    <row r="32" spans="2:23" x14ac:dyDescent="0.2">
      <c r="B32">
        <v>2010</v>
      </c>
      <c r="C32" t="s">
        <v>83</v>
      </c>
      <c r="D32" t="s">
        <v>132</v>
      </c>
      <c r="E32">
        <v>36</v>
      </c>
      <c r="G32" t="str">
        <f t="shared" si="11"/>
        <v>2010</v>
      </c>
      <c r="H32" t="str">
        <f t="shared" si="12"/>
        <v>M Carter</v>
      </c>
      <c r="I32" t="str">
        <f t="shared" si="13"/>
        <v>Hoebridge</v>
      </c>
      <c r="J32" t="str">
        <f t="shared" si="14"/>
        <v>36</v>
      </c>
      <c r="K32" t="str">
        <f t="shared" si="15"/>
        <v>&lt;tr&gt;&lt;td&gt;2010&lt;/td&gt;&lt;td&gt;Hoebridge&lt;/td&gt;&lt;td&gt;M Carter&lt;/td&gt;&lt;td&gt;36&lt;/td&gt;&lt;/tr&gt;</v>
      </c>
      <c r="N32">
        <v>2006</v>
      </c>
      <c r="O32" t="s">
        <v>130</v>
      </c>
      <c r="P32" t="s">
        <v>131</v>
      </c>
      <c r="Q32">
        <v>37</v>
      </c>
      <c r="S32" t="str">
        <f t="shared" si="16"/>
        <v>2006</v>
      </c>
      <c r="T32" t="str">
        <f t="shared" si="17"/>
        <v>A Hopkins</v>
      </c>
      <c r="U32" t="str">
        <f t="shared" si="18"/>
        <v>Merrist Wood</v>
      </c>
      <c r="V32" t="str">
        <f t="shared" si="19"/>
        <v>37</v>
      </c>
      <c r="W32" t="str">
        <f t="shared" si="20"/>
        <v>&lt;tr&gt;&lt;td&gt;2006&lt;/td&gt;&lt;td&gt;Merrist Wood&lt;/td&gt;&lt;td&gt;A Hopkins&lt;/td&gt;&lt;td&gt;37&lt;/td&gt;&lt;/tr&gt;</v>
      </c>
    </row>
    <row r="33" spans="2:23" x14ac:dyDescent="0.2">
      <c r="B33">
        <v>2012</v>
      </c>
      <c r="C33" t="s">
        <v>80</v>
      </c>
      <c r="D33" t="s">
        <v>134</v>
      </c>
      <c r="E33">
        <v>32</v>
      </c>
      <c r="G33" t="str">
        <f t="shared" si="11"/>
        <v>2012</v>
      </c>
      <c r="H33" t="str">
        <f t="shared" si="12"/>
        <v>R Thompson</v>
      </c>
      <c r="I33" t="str">
        <f t="shared" si="13"/>
        <v>Bramshaw</v>
      </c>
      <c r="J33" t="str">
        <f t="shared" si="14"/>
        <v>32</v>
      </c>
      <c r="K33" t="str">
        <f t="shared" si="15"/>
        <v>&lt;tr&gt;&lt;td&gt;2012&lt;/td&gt;&lt;td&gt;Bramshaw&lt;/td&gt;&lt;td&gt;R Thompson&lt;/td&gt;&lt;td&gt;32&lt;/td&gt;&lt;/tr&gt;</v>
      </c>
      <c r="N33">
        <v>2007</v>
      </c>
      <c r="O33" t="s">
        <v>105</v>
      </c>
      <c r="P33" t="s">
        <v>133</v>
      </c>
      <c r="Q33">
        <v>41</v>
      </c>
      <c r="S33" t="str">
        <f t="shared" si="16"/>
        <v>2007</v>
      </c>
      <c r="T33" t="str">
        <f t="shared" si="17"/>
        <v>S Thompson</v>
      </c>
      <c r="U33" t="str">
        <f t="shared" si="18"/>
        <v>Pine Ridge</v>
      </c>
      <c r="V33" t="str">
        <f t="shared" si="19"/>
        <v>41</v>
      </c>
      <c r="W33" t="str">
        <f t="shared" si="20"/>
        <v>&lt;tr&gt;&lt;td&gt;2007&lt;/td&gt;&lt;td&gt;Pine Ridge&lt;/td&gt;&lt;td&gt;S Thompson&lt;/td&gt;&lt;td&gt;41&lt;/td&gt;&lt;/tr&gt;</v>
      </c>
    </row>
    <row r="34" spans="2:23" x14ac:dyDescent="0.2">
      <c r="B34">
        <v>2013</v>
      </c>
      <c r="C34" t="s">
        <v>85</v>
      </c>
      <c r="D34" t="s">
        <v>137</v>
      </c>
      <c r="E34">
        <v>33</v>
      </c>
      <c r="G34" t="str">
        <f t="shared" si="11"/>
        <v>2013</v>
      </c>
      <c r="H34" t="str">
        <f t="shared" si="12"/>
        <v>D Andrews</v>
      </c>
      <c r="I34" t="str">
        <f t="shared" si="13"/>
        <v>Hamptworth</v>
      </c>
      <c r="J34" t="str">
        <f t="shared" si="14"/>
        <v>33</v>
      </c>
      <c r="K34" t="str">
        <f t="shared" si="15"/>
        <v>&lt;tr&gt;&lt;td&gt;2013&lt;/td&gt;&lt;td&gt;Hamptworth&lt;/td&gt;&lt;td&gt;D Andrews&lt;/td&gt;&lt;td&gt;33&lt;/td&gt;&lt;/tr&gt;</v>
      </c>
      <c r="N34">
        <v>2008</v>
      </c>
      <c r="O34" t="s">
        <v>135</v>
      </c>
      <c r="P34" t="s">
        <v>136</v>
      </c>
      <c r="Q34">
        <v>39</v>
      </c>
      <c r="S34" t="str">
        <f t="shared" si="16"/>
        <v>2008</v>
      </c>
      <c r="T34" t="str">
        <f t="shared" si="17"/>
        <v>J Colbrook</v>
      </c>
      <c r="U34" t="str">
        <f t="shared" si="18"/>
        <v xml:space="preserve">Hoebridge  </v>
      </c>
      <c r="V34" t="str">
        <f t="shared" si="19"/>
        <v>39</v>
      </c>
      <c r="W34" t="str">
        <f t="shared" si="20"/>
        <v>&lt;tr&gt;&lt;td&gt;2008&lt;/td&gt;&lt;td&gt;Hoebridge  &lt;/td&gt;&lt;td&gt;J Colbrook&lt;/td&gt;&lt;td&gt;39&lt;/td&gt;&lt;/tr&gt;</v>
      </c>
    </row>
    <row r="35" spans="2:23" x14ac:dyDescent="0.2">
      <c r="B35">
        <v>2014</v>
      </c>
      <c r="C35" t="s">
        <v>139</v>
      </c>
      <c r="D35" t="s">
        <v>137</v>
      </c>
      <c r="E35">
        <v>33</v>
      </c>
      <c r="G35" t="str">
        <f t="shared" si="11"/>
        <v>2014</v>
      </c>
      <c r="H35" t="str">
        <f t="shared" si="12"/>
        <v>M Trimmings</v>
      </c>
      <c r="I35" t="str">
        <f t="shared" si="13"/>
        <v>Hamptworth</v>
      </c>
      <c r="J35" t="str">
        <f t="shared" si="14"/>
        <v>33</v>
      </c>
      <c r="K35" t="str">
        <f t="shared" si="15"/>
        <v>&lt;tr&gt;&lt;td&gt;2014&lt;/td&gt;&lt;td&gt;Hamptworth&lt;/td&gt;&lt;td&gt;M Trimmings&lt;/td&gt;&lt;td&gt;33&lt;/td&gt;&lt;/tr&gt;</v>
      </c>
      <c r="N35">
        <v>2009</v>
      </c>
      <c r="O35" t="s">
        <v>138</v>
      </c>
      <c r="P35" t="s">
        <v>132</v>
      </c>
      <c r="Q35">
        <v>39</v>
      </c>
      <c r="S35" t="str">
        <f t="shared" si="16"/>
        <v>2009</v>
      </c>
      <c r="T35" t="str">
        <f t="shared" si="17"/>
        <v>K Gallagher</v>
      </c>
      <c r="U35" t="str">
        <f t="shared" si="18"/>
        <v>Hoebridge</v>
      </c>
      <c r="V35" t="str">
        <f t="shared" si="19"/>
        <v>39</v>
      </c>
      <c r="W35" t="str">
        <f t="shared" si="20"/>
        <v>&lt;tr&gt;&lt;td&gt;2009&lt;/td&gt;&lt;td&gt;Hoebridge&lt;/td&gt;&lt;td&gt;K Gallagher&lt;/td&gt;&lt;td&gt;39&lt;/td&gt;&lt;/tr&gt;</v>
      </c>
    </row>
    <row r="36" spans="2:23" x14ac:dyDescent="0.2">
      <c r="B36">
        <v>2015</v>
      </c>
      <c r="C36" t="s">
        <v>80</v>
      </c>
      <c r="D36" t="s">
        <v>94</v>
      </c>
      <c r="E36">
        <v>35</v>
      </c>
      <c r="G36" t="str">
        <f t="shared" si="11"/>
        <v>2015</v>
      </c>
      <c r="H36" t="str">
        <f t="shared" si="12"/>
        <v>R Thompson</v>
      </c>
      <c r="I36" t="str">
        <f t="shared" si="13"/>
        <v>Crowborough Beacon</v>
      </c>
      <c r="J36" t="str">
        <f t="shared" si="14"/>
        <v>35</v>
      </c>
      <c r="K36" t="str">
        <f t="shared" si="15"/>
        <v>&lt;tr&gt;&lt;td&gt;2015&lt;/td&gt;&lt;td&gt;Crowborough Beacon&lt;/td&gt;&lt;td&gt;R Thompson&lt;/td&gt;&lt;td&gt;35&lt;/td&gt;&lt;/tr&gt;</v>
      </c>
      <c r="N36">
        <v>2010</v>
      </c>
      <c r="O36" t="s">
        <v>99</v>
      </c>
      <c r="P36" t="s">
        <v>133</v>
      </c>
      <c r="Q36">
        <v>40</v>
      </c>
      <c r="S36" t="str">
        <f t="shared" si="16"/>
        <v>2010</v>
      </c>
      <c r="T36" t="str">
        <f t="shared" si="17"/>
        <v>M Bould</v>
      </c>
      <c r="U36" t="str">
        <f t="shared" si="18"/>
        <v>Pine Ridge</v>
      </c>
      <c r="V36" t="str">
        <f t="shared" si="19"/>
        <v>40</v>
      </c>
      <c r="W36" t="str">
        <f t="shared" si="20"/>
        <v>&lt;tr&gt;&lt;td&gt;2010&lt;/td&gt;&lt;td&gt;Pine Ridge&lt;/td&gt;&lt;td&gt;M Bould&lt;/td&gt;&lt;td&gt;40&lt;/td&gt;&lt;/tr&gt;</v>
      </c>
    </row>
    <row r="37" spans="2:23" x14ac:dyDescent="0.2">
      <c r="B37">
        <v>2017</v>
      </c>
      <c r="C37" t="s">
        <v>97</v>
      </c>
      <c r="D37" t="s">
        <v>114</v>
      </c>
      <c r="E37">
        <v>37</v>
      </c>
      <c r="G37" t="str">
        <f t="shared" si="11"/>
        <v>2017</v>
      </c>
      <c r="H37" t="str">
        <f t="shared" si="12"/>
        <v>A Benson</v>
      </c>
      <c r="I37" t="str">
        <f t="shared" si="13"/>
        <v>Dudsbury</v>
      </c>
      <c r="J37" t="str">
        <f t="shared" si="14"/>
        <v>37</v>
      </c>
      <c r="K37" t="str">
        <f t="shared" si="15"/>
        <v>&lt;tr&gt;&lt;td&gt;2017&lt;/td&gt;&lt;td&gt;Dudsbury&lt;/td&gt;&lt;td&gt;A Benson&lt;/td&gt;&lt;td&gt;37&lt;/td&gt;&lt;/tr&gt;</v>
      </c>
      <c r="N37">
        <v>2011</v>
      </c>
      <c r="O37" t="s">
        <v>140</v>
      </c>
      <c r="P37" t="s">
        <v>132</v>
      </c>
      <c r="Q37">
        <v>37</v>
      </c>
      <c r="S37" t="str">
        <f t="shared" si="16"/>
        <v>2011</v>
      </c>
      <c r="T37" t="str">
        <f t="shared" si="17"/>
        <v>R Thomspon</v>
      </c>
      <c r="U37" t="str">
        <f t="shared" si="18"/>
        <v>Hoebridge</v>
      </c>
      <c r="V37" t="str">
        <f t="shared" si="19"/>
        <v>37</v>
      </c>
      <c r="W37" t="str">
        <f t="shared" si="20"/>
        <v>&lt;tr&gt;&lt;td&gt;2011&lt;/td&gt;&lt;td&gt;Hoebridge&lt;/td&gt;&lt;td&gt;R Thomspon&lt;/td&gt;&lt;td&gt;37&lt;/td&gt;&lt;/tr&gt;</v>
      </c>
    </row>
    <row r="38" spans="2:23" x14ac:dyDescent="0.2">
      <c r="B38">
        <v>2018</v>
      </c>
      <c r="C38" t="s">
        <v>80</v>
      </c>
      <c r="D38" t="s">
        <v>142</v>
      </c>
      <c r="E38">
        <v>34</v>
      </c>
      <c r="G38" t="str">
        <f t="shared" si="11"/>
        <v>2018</v>
      </c>
      <c r="H38" t="str">
        <f t="shared" si="12"/>
        <v>R Thompson</v>
      </c>
      <c r="I38" t="str">
        <f t="shared" si="13"/>
        <v>Ashdown West</v>
      </c>
      <c r="J38" t="str">
        <f t="shared" si="14"/>
        <v>34</v>
      </c>
      <c r="K38" t="str">
        <f t="shared" si="15"/>
        <v>&lt;tr&gt;&lt;td&gt;2018&lt;/td&gt;&lt;td&gt;Ashdown West&lt;/td&gt;&lt;td&gt;R Thompson&lt;/td&gt;&lt;td&gt;34&lt;/td&gt;&lt;/tr&gt;</v>
      </c>
      <c r="N38">
        <v>2012</v>
      </c>
      <c r="O38" t="s">
        <v>89</v>
      </c>
      <c r="P38" t="s">
        <v>132</v>
      </c>
      <c r="Q38">
        <v>45</v>
      </c>
      <c r="S38" t="str">
        <f t="shared" si="16"/>
        <v>2012</v>
      </c>
      <c r="T38" t="str">
        <f t="shared" si="17"/>
        <v>J Dey</v>
      </c>
      <c r="U38" t="str">
        <f t="shared" si="18"/>
        <v>Hoebridge</v>
      </c>
      <c r="V38" t="str">
        <f t="shared" si="19"/>
        <v>45</v>
      </c>
      <c r="W38" t="str">
        <f t="shared" si="20"/>
        <v>&lt;tr&gt;&lt;td&gt;2012&lt;/td&gt;&lt;td&gt;Hoebridge&lt;/td&gt;&lt;td&gt;J Dey&lt;/td&gt;&lt;td&gt;45&lt;/td&gt;&lt;/tr&gt;</v>
      </c>
    </row>
    <row r="39" spans="2:23" x14ac:dyDescent="0.2">
      <c r="B39">
        <v>2021</v>
      </c>
      <c r="C39" t="s">
        <v>141</v>
      </c>
      <c r="D39" t="s">
        <v>132</v>
      </c>
      <c r="E39">
        <v>34</v>
      </c>
      <c r="G39" t="str">
        <f t="shared" si="11"/>
        <v>2021</v>
      </c>
      <c r="H39" t="str">
        <f t="shared" si="12"/>
        <v xml:space="preserve">D Andrews  </v>
      </c>
      <c r="I39" t="str">
        <f t="shared" si="13"/>
        <v>Hoebridge</v>
      </c>
      <c r="J39" t="str">
        <f t="shared" si="14"/>
        <v>34</v>
      </c>
      <c r="K39" t="str">
        <f t="shared" si="15"/>
        <v>&lt;tr&gt;&lt;td&gt;2021&lt;/td&gt;&lt;td&gt;Hoebridge&lt;/td&gt;&lt;td&gt;D Andrews  &lt;/td&gt;&lt;td&gt;34&lt;/td&gt;&lt;/tr&gt;</v>
      </c>
      <c r="N39">
        <v>2013</v>
      </c>
      <c r="O39" t="s">
        <v>89</v>
      </c>
      <c r="P39" t="s">
        <v>132</v>
      </c>
      <c r="Q39">
        <v>40</v>
      </c>
      <c r="S39" t="str">
        <f t="shared" si="16"/>
        <v>2013</v>
      </c>
      <c r="T39" t="str">
        <f t="shared" si="17"/>
        <v>J Dey</v>
      </c>
      <c r="U39" t="str">
        <f t="shared" si="18"/>
        <v>Hoebridge</v>
      </c>
      <c r="V39" t="str">
        <f t="shared" si="19"/>
        <v>40</v>
      </c>
      <c r="W39" t="str">
        <f t="shared" si="20"/>
        <v>&lt;tr&gt;&lt;td&gt;2013&lt;/td&gt;&lt;td&gt;Hoebridge&lt;/td&gt;&lt;td&gt;J Dey&lt;/td&gt;&lt;td&gt;40&lt;/td&gt;&lt;/tr&gt;</v>
      </c>
    </row>
    <row r="40" spans="2:23" x14ac:dyDescent="0.2">
      <c r="G40" t="str">
        <f t="shared" ref="G40:G62" si="21">SUBSTITUTE(B40,$F$2," ")</f>
        <v/>
      </c>
      <c r="H40" t="str">
        <f t="shared" ref="H40:H62" si="22">SUBSTITUTE(C40,$F$2," ")</f>
        <v/>
      </c>
      <c r="I40" t="str">
        <f t="shared" ref="I40:I62" si="23">SUBSTITUTE(D40,$F$2," ")</f>
        <v/>
      </c>
      <c r="J40" t="str">
        <f t="shared" si="14"/>
        <v/>
      </c>
      <c r="K40" t="str">
        <f t="shared" ref="K40:K42" si="24">SUBSTITUTE(F40,$F$2," ")</f>
        <v/>
      </c>
      <c r="L40" t="str">
        <f t="shared" ref="L40:L42" si="25">SUBSTITUTE(G40,$F$2," ")</f>
        <v/>
      </c>
      <c r="M40" t="str">
        <f t="shared" ref="M40:M42" si="26">SUBSTITUTE(H40,$F$2," ")</f>
        <v/>
      </c>
      <c r="N40">
        <v>2014</v>
      </c>
      <c r="O40" t="s">
        <v>89</v>
      </c>
      <c r="P40" t="s">
        <v>132</v>
      </c>
      <c r="Q40">
        <v>36</v>
      </c>
      <c r="S40" t="str">
        <f t="shared" si="16"/>
        <v>2014</v>
      </c>
      <c r="T40" t="str">
        <f t="shared" si="17"/>
        <v>J Dey</v>
      </c>
      <c r="U40" t="str">
        <f t="shared" si="18"/>
        <v>Hoebridge</v>
      </c>
      <c r="V40" t="str">
        <f t="shared" si="19"/>
        <v>36</v>
      </c>
      <c r="W40" t="str">
        <f t="shared" si="20"/>
        <v>&lt;tr&gt;&lt;td&gt;2014&lt;/td&gt;&lt;td&gt;Hoebridge&lt;/td&gt;&lt;td&gt;J Dey&lt;/td&gt;&lt;td&gt;36&lt;/td&gt;&lt;/tr&gt;</v>
      </c>
    </row>
    <row r="41" spans="2:23" x14ac:dyDescent="0.2">
      <c r="G41" t="str">
        <f t="shared" si="21"/>
        <v/>
      </c>
      <c r="H41" t="str">
        <f t="shared" si="22"/>
        <v/>
      </c>
      <c r="I41" t="str">
        <f t="shared" si="23"/>
        <v/>
      </c>
      <c r="J41" t="str">
        <f t="shared" si="14"/>
        <v/>
      </c>
      <c r="K41" t="str">
        <f t="shared" si="24"/>
        <v/>
      </c>
      <c r="L41" t="str">
        <f t="shared" si="25"/>
        <v/>
      </c>
      <c r="M41" t="str">
        <f t="shared" si="26"/>
        <v/>
      </c>
      <c r="N41">
        <v>2015</v>
      </c>
      <c r="O41" t="s">
        <v>106</v>
      </c>
      <c r="P41" t="s">
        <v>132</v>
      </c>
      <c r="Q41">
        <v>35</v>
      </c>
      <c r="S41" t="str">
        <f t="shared" si="16"/>
        <v>2015</v>
      </c>
      <c r="T41" t="str">
        <f t="shared" si="17"/>
        <v>P Carter</v>
      </c>
      <c r="U41" t="str">
        <f t="shared" si="18"/>
        <v>Hoebridge</v>
      </c>
      <c r="V41" t="str">
        <f t="shared" si="19"/>
        <v>35</v>
      </c>
      <c r="W41" t="str">
        <f t="shared" si="20"/>
        <v>&lt;tr&gt;&lt;td&gt;2015&lt;/td&gt;&lt;td&gt;Hoebridge&lt;/td&gt;&lt;td&gt;P Carter&lt;/td&gt;&lt;td&gt;35&lt;/td&gt;&lt;/tr&gt;</v>
      </c>
    </row>
    <row r="42" spans="2:23" ht="17" x14ac:dyDescent="0.25">
      <c r="B42" s="2" t="s">
        <v>145</v>
      </c>
      <c r="C42" s="2" t="s">
        <v>146</v>
      </c>
      <c r="D42" s="3"/>
      <c r="E42" s="3"/>
      <c r="F42" s="3"/>
      <c r="G42" t="str">
        <f t="shared" si="21"/>
        <v>THE THOMMO CLASSIC</v>
      </c>
      <c r="H42" t="str">
        <f t="shared" si="22"/>
        <v>THE PLAYER'S CHAMPIONSHIP</v>
      </c>
      <c r="I42" t="str">
        <f t="shared" si="23"/>
        <v/>
      </c>
      <c r="J42" t="str">
        <f t="shared" si="14"/>
        <v/>
      </c>
      <c r="K42" t="str">
        <f t="shared" si="24"/>
        <v/>
      </c>
      <c r="L42" t="str">
        <f t="shared" si="25"/>
        <v>THE THOMMO CLASSIC</v>
      </c>
      <c r="M42" t="str">
        <f t="shared" si="26"/>
        <v>THE PLAYER'S CHAMPIONSHIP</v>
      </c>
      <c r="N42">
        <v>2016</v>
      </c>
      <c r="O42" t="s">
        <v>130</v>
      </c>
      <c r="P42" t="s">
        <v>143</v>
      </c>
      <c r="Q42">
        <v>30</v>
      </c>
      <c r="S42" t="str">
        <f t="shared" si="16"/>
        <v>2016</v>
      </c>
      <c r="T42" t="str">
        <f t="shared" si="17"/>
        <v>A Hopkins</v>
      </c>
      <c r="U42" t="str">
        <f t="shared" si="18"/>
        <v>Mitcham</v>
      </c>
      <c r="V42" t="str">
        <f t="shared" si="19"/>
        <v>30</v>
      </c>
      <c r="W42" t="str">
        <f t="shared" si="20"/>
        <v>&lt;tr&gt;&lt;td&gt;2016&lt;/td&gt;&lt;td&gt;Mitcham&lt;/td&gt;&lt;td&gt;A Hopkins&lt;/td&gt;&lt;td&gt;30&lt;/td&gt;&lt;/tr&gt;</v>
      </c>
    </row>
    <row r="43" spans="2:23" x14ac:dyDescent="0.2">
      <c r="B43" s="4" t="s">
        <v>55</v>
      </c>
      <c r="C43" s="5" t="s">
        <v>56</v>
      </c>
      <c r="D43" s="5" t="s">
        <v>57</v>
      </c>
      <c r="E43" s="5" t="s">
        <v>58</v>
      </c>
      <c r="F43" s="4"/>
      <c r="G43" t="str">
        <f t="shared" si="21"/>
        <v xml:space="preserve">  </v>
      </c>
      <c r="H43" t="str">
        <f t="shared" si="22"/>
        <v xml:space="preserve">Winner </v>
      </c>
      <c r="I43" t="str">
        <f t="shared" si="23"/>
        <v xml:space="preserve">Course </v>
      </c>
      <c r="J43" t="str">
        <f t="shared" ref="J40:J62" si="27">SUBSTITUTE(E43,$F$2," ")</f>
        <v xml:space="preserve">Pts </v>
      </c>
      <c r="K43" t="str">
        <f t="shared" ref="K40:K62" si="28">"&lt;tr&gt;&lt;td&gt;"&amp;G43&amp;"&lt;/td&gt;&lt;td&gt;"&amp;I43&amp;"&lt;/td&gt;&lt;td&gt;"&amp;H43&amp;"&lt;/td&gt;&lt;td&gt;"&amp;J43&amp;"&lt;/td&gt;&lt;/tr&gt;"</f>
        <v>&lt;tr&gt;&lt;td&gt;  &lt;/td&gt;&lt;td&gt;Course &lt;/td&gt;&lt;td&gt;Winner &lt;/td&gt;&lt;td&gt;Pts &lt;/td&gt;&lt;/tr&gt;</v>
      </c>
      <c r="N43">
        <v>2017</v>
      </c>
      <c r="O43" t="s">
        <v>106</v>
      </c>
      <c r="P43" t="s">
        <v>131</v>
      </c>
      <c r="Q43">
        <v>33</v>
      </c>
      <c r="S43" t="str">
        <f t="shared" si="16"/>
        <v>2017</v>
      </c>
      <c r="T43" t="str">
        <f t="shared" si="17"/>
        <v>P Carter</v>
      </c>
      <c r="U43" t="str">
        <f t="shared" si="18"/>
        <v>Merrist Wood</v>
      </c>
      <c r="V43" t="str">
        <f t="shared" si="19"/>
        <v>33</v>
      </c>
      <c r="W43" t="str">
        <f t="shared" si="20"/>
        <v>&lt;tr&gt;&lt;td&gt;2017&lt;/td&gt;&lt;td&gt;Merrist Wood&lt;/td&gt;&lt;td&gt;P Carter&lt;/td&gt;&lt;td&gt;33&lt;/td&gt;&lt;/tr&gt;</v>
      </c>
    </row>
    <row r="44" spans="2:23" x14ac:dyDescent="0.2">
      <c r="B44" s="5">
        <v>2001</v>
      </c>
      <c r="C44" s="5" t="s">
        <v>63</v>
      </c>
      <c r="D44" s="5" t="s">
        <v>148</v>
      </c>
      <c r="E44" s="5">
        <v>35</v>
      </c>
      <c r="F44" s="5"/>
      <c r="G44" t="str">
        <f t="shared" si="21"/>
        <v>2001</v>
      </c>
      <c r="H44" t="str">
        <f t="shared" si="22"/>
        <v xml:space="preserve">D Andrews </v>
      </c>
      <c r="I44" t="str">
        <f t="shared" si="23"/>
        <v xml:space="preserve">Reigate Hill </v>
      </c>
      <c r="J44" t="str">
        <f t="shared" si="27"/>
        <v>35</v>
      </c>
      <c r="K44" t="str">
        <f t="shared" si="28"/>
        <v>&lt;tr&gt;&lt;td&gt;2001&lt;/td&gt;&lt;td&gt;Reigate Hill &lt;/td&gt;&lt;td&gt;D Andrews &lt;/td&gt;&lt;td&gt;35&lt;/td&gt;&lt;/tr&gt;</v>
      </c>
      <c r="N44">
        <v>2018</v>
      </c>
      <c r="O44" t="s">
        <v>95</v>
      </c>
      <c r="P44" t="s">
        <v>144</v>
      </c>
      <c r="Q44">
        <v>35</v>
      </c>
      <c r="S44" t="str">
        <f t="shared" si="16"/>
        <v>2018</v>
      </c>
      <c r="T44" t="str">
        <f t="shared" si="17"/>
        <v>I Edwards</v>
      </c>
      <c r="U44" t="str">
        <f t="shared" si="18"/>
        <v>Twisted Stone</v>
      </c>
      <c r="V44" t="str">
        <f t="shared" si="19"/>
        <v>35</v>
      </c>
      <c r="W44" t="str">
        <f t="shared" si="20"/>
        <v>&lt;tr&gt;&lt;td&gt;2018&lt;/td&gt;&lt;td&gt;Twisted Stone&lt;/td&gt;&lt;td&gt;I Edwards&lt;/td&gt;&lt;td&gt;35&lt;/td&gt;&lt;/tr&gt;</v>
      </c>
    </row>
    <row r="45" spans="2:23" x14ac:dyDescent="0.2">
      <c r="B45" s="5">
        <v>2002</v>
      </c>
      <c r="C45" s="5" t="s">
        <v>150</v>
      </c>
      <c r="D45" s="5" t="s">
        <v>151</v>
      </c>
      <c r="E45" s="5">
        <v>38</v>
      </c>
      <c r="F45" s="5"/>
      <c r="G45" t="str">
        <f t="shared" si="21"/>
        <v>2002</v>
      </c>
      <c r="H45" t="str">
        <f t="shared" si="22"/>
        <v xml:space="preserve">A Hopkins </v>
      </c>
      <c r="I45" t="str">
        <f t="shared" si="23"/>
        <v xml:space="preserve">Donnington Grove </v>
      </c>
      <c r="J45" t="str">
        <f t="shared" si="27"/>
        <v>38</v>
      </c>
      <c r="K45" t="str">
        <f t="shared" si="28"/>
        <v>&lt;tr&gt;&lt;td&gt;2002&lt;/td&gt;&lt;td&gt;Donnington Grove &lt;/td&gt;&lt;td&gt;A Hopkins &lt;/td&gt;&lt;td&gt;38&lt;/td&gt;&lt;/tr&gt;</v>
      </c>
      <c r="N45">
        <v>2019</v>
      </c>
      <c r="O45" t="s">
        <v>99</v>
      </c>
      <c r="P45" t="s">
        <v>143</v>
      </c>
      <c r="Q45">
        <v>37</v>
      </c>
      <c r="S45" t="str">
        <f t="shared" si="16"/>
        <v>2019</v>
      </c>
      <c r="T45" t="str">
        <f t="shared" si="17"/>
        <v>M Bould</v>
      </c>
      <c r="U45" t="str">
        <f t="shared" si="18"/>
        <v>Mitcham</v>
      </c>
      <c r="V45" t="str">
        <f t="shared" si="19"/>
        <v>37</v>
      </c>
      <c r="W45" t="str">
        <f t="shared" si="20"/>
        <v>&lt;tr&gt;&lt;td&gt;2019&lt;/td&gt;&lt;td&gt;Mitcham&lt;/td&gt;&lt;td&gt;M Bould&lt;/td&gt;&lt;td&gt;37&lt;/td&gt;&lt;/tr&gt;</v>
      </c>
    </row>
    <row r="46" spans="2:23" x14ac:dyDescent="0.2">
      <c r="B46" s="5">
        <v>2003</v>
      </c>
      <c r="C46" s="5" t="s">
        <v>154</v>
      </c>
      <c r="D46" s="5" t="s">
        <v>155</v>
      </c>
      <c r="E46" s="5">
        <v>37</v>
      </c>
      <c r="F46" s="5"/>
      <c r="G46" t="str">
        <f t="shared" si="21"/>
        <v>2003</v>
      </c>
      <c r="H46" t="str">
        <f t="shared" si="22"/>
        <v xml:space="preserve">C Manning </v>
      </c>
      <c r="I46" t="str">
        <f t="shared" si="23"/>
        <v xml:space="preserve">Marriott Goodwood </v>
      </c>
      <c r="J46" t="str">
        <f t="shared" si="27"/>
        <v>37</v>
      </c>
      <c r="K46" t="str">
        <f t="shared" si="28"/>
        <v>&lt;tr&gt;&lt;td&gt;2003&lt;/td&gt;&lt;td&gt;Marriott Goodwood &lt;/td&gt;&lt;td&gt;C Manning &lt;/td&gt;&lt;td&gt;37&lt;/td&gt;&lt;/tr&gt;</v>
      </c>
    </row>
    <row r="47" spans="2:23" x14ac:dyDescent="0.2">
      <c r="B47" s="5">
        <v>2004</v>
      </c>
      <c r="C47" s="5" t="s">
        <v>93</v>
      </c>
      <c r="D47" s="5" t="s">
        <v>157</v>
      </c>
      <c r="E47" s="5">
        <v>38</v>
      </c>
      <c r="F47" s="5"/>
      <c r="G47" t="str">
        <f t="shared" si="21"/>
        <v>2004</v>
      </c>
      <c r="H47" t="str">
        <f t="shared" si="22"/>
        <v>D Rouse</v>
      </c>
      <c r="I47" t="str">
        <f t="shared" si="23"/>
        <v>E Sussex National (W)</v>
      </c>
      <c r="J47" t="str">
        <f t="shared" si="27"/>
        <v>38</v>
      </c>
      <c r="K47" t="str">
        <f t="shared" si="28"/>
        <v>&lt;tr&gt;&lt;td&gt;2004&lt;/td&gt;&lt;td&gt;E Sussex National (W)&lt;/td&gt;&lt;td&gt;D Rouse&lt;/td&gt;&lt;td&gt;38&lt;/td&gt;&lt;/tr&gt;</v>
      </c>
    </row>
    <row r="48" spans="2:23" x14ac:dyDescent="0.2">
      <c r="B48" s="5">
        <v>2005</v>
      </c>
      <c r="C48" s="5" t="s">
        <v>165</v>
      </c>
      <c r="D48" s="5" t="s">
        <v>166</v>
      </c>
      <c r="E48" s="5">
        <v>31</v>
      </c>
      <c r="F48" s="5"/>
      <c r="G48" t="str">
        <f t="shared" si="21"/>
        <v>2005</v>
      </c>
      <c r="H48" t="str">
        <f t="shared" si="22"/>
        <v xml:space="preserve">S Thompson  </v>
      </c>
      <c r="I48" t="str">
        <f t="shared" si="23"/>
        <v xml:space="preserve">Merrist Wood </v>
      </c>
      <c r="J48" t="str">
        <f t="shared" si="27"/>
        <v>31</v>
      </c>
      <c r="K48" t="str">
        <f t="shared" si="28"/>
        <v>&lt;tr&gt;&lt;td&gt;2005&lt;/td&gt;&lt;td&gt;Merrist Wood &lt;/td&gt;&lt;td&gt;S Thompson  &lt;/td&gt;&lt;td&gt;31&lt;/td&gt;&lt;/tr&gt;</v>
      </c>
      <c r="N48" s="4" t="s">
        <v>111</v>
      </c>
      <c r="O48" s="5" t="s">
        <v>56</v>
      </c>
      <c r="P48" s="5" t="s">
        <v>57</v>
      </c>
      <c r="Q48" s="5" t="s">
        <v>58</v>
      </c>
    </row>
    <row r="49" spans="2:23" x14ac:dyDescent="0.2">
      <c r="B49" s="5">
        <v>2006</v>
      </c>
      <c r="C49" s="5" t="s">
        <v>159</v>
      </c>
      <c r="D49" s="5" t="s">
        <v>131</v>
      </c>
      <c r="E49" s="5">
        <v>37</v>
      </c>
      <c r="F49" s="5"/>
      <c r="G49" t="str">
        <f t="shared" si="21"/>
        <v>2006</v>
      </c>
      <c r="H49" t="str">
        <f t="shared" si="22"/>
        <v>D Marsh</v>
      </c>
      <c r="I49" t="str">
        <f t="shared" si="23"/>
        <v>Merrist Wood</v>
      </c>
      <c r="J49" t="str">
        <f t="shared" si="27"/>
        <v>37</v>
      </c>
      <c r="K49" t="str">
        <f t="shared" si="28"/>
        <v>&lt;tr&gt;&lt;td&gt;2006&lt;/td&gt;&lt;td&gt;Merrist Wood&lt;/td&gt;&lt;td&gt;D Marsh&lt;/td&gt;&lt;td&gt;37&lt;/td&gt;&lt;/tr&gt;</v>
      </c>
      <c r="N49" s="5">
        <v>2001</v>
      </c>
      <c r="O49" s="5" t="s">
        <v>121</v>
      </c>
      <c r="P49" s="5" t="s">
        <v>149</v>
      </c>
      <c r="Q49" s="5">
        <v>34</v>
      </c>
      <c r="S49" t="str">
        <f t="shared" ref="S49" si="29">SUBSTITUTE(N49,$F$2," ")</f>
        <v>2001</v>
      </c>
      <c r="T49" t="str">
        <f t="shared" ref="T49" si="30">SUBSTITUTE(O49,$F$2," ")</f>
        <v xml:space="preserve">R Thompson </v>
      </c>
      <c r="U49" t="str">
        <f t="shared" ref="U49" si="31">SUBSTITUTE(P49,$F$2," ")</f>
        <v xml:space="preserve">Wycombe Heights </v>
      </c>
      <c r="V49" t="str">
        <f t="shared" ref="V49" si="32">SUBSTITUTE(Q49,$F$2," ")</f>
        <v>34</v>
      </c>
      <c r="W49" t="str">
        <f t="shared" ref="W49" si="33">"&lt;tr&gt;&lt;td&gt;"&amp;S49&amp;"&lt;/td&gt;&lt;td&gt;"&amp;U49&amp;"&lt;/td&gt;&lt;td&gt;"&amp;T49&amp;"&lt;/td&gt;&lt;td&gt;"&amp;V49&amp;"&lt;/td&gt;&lt;/tr&gt;"</f>
        <v>&lt;tr&gt;&lt;td&gt;2001&lt;/td&gt;&lt;td&gt;Wycombe Heights &lt;/td&gt;&lt;td&gt;R Thompson &lt;/td&gt;&lt;td&gt;34&lt;/td&gt;&lt;/tr&gt;</v>
      </c>
    </row>
    <row r="50" spans="2:23" x14ac:dyDescent="0.2">
      <c r="B50" s="5">
        <v>2007</v>
      </c>
      <c r="C50" s="5" t="s">
        <v>93</v>
      </c>
      <c r="D50" s="5" t="s">
        <v>131</v>
      </c>
      <c r="E50" s="5">
        <v>33</v>
      </c>
      <c r="F50" s="5"/>
      <c r="G50" t="str">
        <f t="shared" si="21"/>
        <v>2007</v>
      </c>
      <c r="H50" t="str">
        <f t="shared" si="22"/>
        <v>D Rouse</v>
      </c>
      <c r="I50" t="str">
        <f t="shared" si="23"/>
        <v>Merrist Wood</v>
      </c>
      <c r="J50" t="str">
        <f t="shared" si="27"/>
        <v>33</v>
      </c>
      <c r="K50" t="str">
        <f t="shared" si="28"/>
        <v>&lt;tr&gt;&lt;td&gt;2007&lt;/td&gt;&lt;td&gt;Merrist Wood&lt;/td&gt;&lt;td&gt;D Rouse&lt;/td&gt;&lt;td&gt;33&lt;/td&gt;&lt;/tr&gt;</v>
      </c>
      <c r="N50" s="5">
        <v>2002</v>
      </c>
      <c r="O50" s="5" t="s">
        <v>152</v>
      </c>
      <c r="P50" s="5" t="s">
        <v>153</v>
      </c>
      <c r="Q50" s="5">
        <v>35</v>
      </c>
      <c r="S50" t="str">
        <f t="shared" ref="S50:S59" si="34">SUBSTITUTE(N50,$F$2," ")</f>
        <v>2002</v>
      </c>
      <c r="T50" t="str">
        <f t="shared" ref="T50:T59" si="35">SUBSTITUTE(O50,$F$2," ")</f>
        <v xml:space="preserve">S Tilling </v>
      </c>
      <c r="U50" t="str">
        <f t="shared" ref="U50:U59" si="36">SUBSTITUTE(P50,$F$2," ")</f>
        <v xml:space="preserve">Horton Park </v>
      </c>
      <c r="V50" t="str">
        <f t="shared" ref="V50:V59" si="37">SUBSTITUTE(Q50,$F$2," ")</f>
        <v>35</v>
      </c>
      <c r="W50" t="str">
        <f t="shared" ref="W50:W59" si="38">"&lt;tr&gt;&lt;td&gt;"&amp;S50&amp;"&lt;/td&gt;&lt;td&gt;"&amp;U50&amp;"&lt;/td&gt;&lt;td&gt;"&amp;T50&amp;"&lt;/td&gt;&lt;td&gt;"&amp;V50&amp;"&lt;/td&gt;&lt;/tr&gt;"</f>
        <v>&lt;tr&gt;&lt;td&gt;2002&lt;/td&gt;&lt;td&gt;Horton Park &lt;/td&gt;&lt;td&gt;S Tilling &lt;/td&gt;&lt;td&gt;35&lt;/td&gt;&lt;/tr&gt;</v>
      </c>
    </row>
    <row r="51" spans="2:23" x14ac:dyDescent="0.2">
      <c r="B51" s="5">
        <v>2008</v>
      </c>
      <c r="C51" s="5" t="s">
        <v>95</v>
      </c>
      <c r="D51" s="5" t="s">
        <v>131</v>
      </c>
      <c r="E51" s="5">
        <v>43</v>
      </c>
      <c r="F51" s="5"/>
      <c r="G51" t="str">
        <f t="shared" si="21"/>
        <v>2008</v>
      </c>
      <c r="H51" t="str">
        <f t="shared" si="22"/>
        <v>I Edwards</v>
      </c>
      <c r="I51" t="str">
        <f t="shared" si="23"/>
        <v>Merrist Wood</v>
      </c>
      <c r="J51" t="str">
        <f t="shared" si="27"/>
        <v>43</v>
      </c>
      <c r="K51" t="str">
        <f t="shared" si="28"/>
        <v>&lt;tr&gt;&lt;td&gt;2008&lt;/td&gt;&lt;td&gt;Merrist Wood&lt;/td&gt;&lt;td&gt;I Edwards&lt;/td&gt;&lt;td&gt;43&lt;/td&gt;&lt;/tr&gt;</v>
      </c>
      <c r="N51" s="5">
        <v>2003</v>
      </c>
      <c r="O51" s="5" t="s">
        <v>64</v>
      </c>
      <c r="P51" s="5" t="s">
        <v>156</v>
      </c>
      <c r="Q51" s="5">
        <v>33</v>
      </c>
      <c r="S51" t="str">
        <f t="shared" si="34"/>
        <v>2003</v>
      </c>
      <c r="T51" t="str">
        <f t="shared" si="35"/>
        <v xml:space="preserve">D Rouse </v>
      </c>
      <c r="U51" t="str">
        <f t="shared" si="36"/>
        <v xml:space="preserve">The Belfry (Brabazon) </v>
      </c>
      <c r="V51" t="str">
        <f t="shared" si="37"/>
        <v>33</v>
      </c>
      <c r="W51" t="str">
        <f t="shared" si="38"/>
        <v>&lt;tr&gt;&lt;td&gt;2003&lt;/td&gt;&lt;td&gt;The Belfry (Brabazon) &lt;/td&gt;&lt;td&gt;D Rouse &lt;/td&gt;&lt;td&gt;33&lt;/td&gt;&lt;/tr&gt;</v>
      </c>
    </row>
    <row r="52" spans="2:23" x14ac:dyDescent="0.2">
      <c r="B52" s="5">
        <v>2009</v>
      </c>
      <c r="C52" s="5" t="s">
        <v>110</v>
      </c>
      <c r="D52" s="5" t="s">
        <v>131</v>
      </c>
      <c r="E52" s="5">
        <v>36</v>
      </c>
      <c r="F52" s="5"/>
      <c r="G52" t="str">
        <f t="shared" si="21"/>
        <v>2009</v>
      </c>
      <c r="H52" t="str">
        <f t="shared" si="22"/>
        <v>D Bingham</v>
      </c>
      <c r="I52" t="str">
        <f t="shared" si="23"/>
        <v>Merrist Wood</v>
      </c>
      <c r="J52" t="str">
        <f t="shared" si="27"/>
        <v>36</v>
      </c>
      <c r="K52" t="str">
        <f t="shared" si="28"/>
        <v>&lt;tr&gt;&lt;td&gt;2009&lt;/td&gt;&lt;td&gt;Merrist Wood&lt;/td&gt;&lt;td&gt;D Bingham&lt;/td&gt;&lt;td&gt;36&lt;/td&gt;&lt;/tr&gt;</v>
      </c>
      <c r="N52" s="5">
        <v>2004</v>
      </c>
      <c r="O52" s="5" t="s">
        <v>61</v>
      </c>
      <c r="P52" s="5" t="s">
        <v>156</v>
      </c>
      <c r="Q52" s="5">
        <v>30</v>
      </c>
      <c r="S52" t="str">
        <f t="shared" si="34"/>
        <v>2004</v>
      </c>
      <c r="T52" t="str">
        <f t="shared" si="35"/>
        <v xml:space="preserve">I Edwards </v>
      </c>
      <c r="U52" t="str">
        <f t="shared" si="36"/>
        <v xml:space="preserve">The Belfry (Brabazon) </v>
      </c>
      <c r="V52" t="str">
        <f t="shared" si="37"/>
        <v>30</v>
      </c>
      <c r="W52" t="str">
        <f t="shared" si="38"/>
        <v>&lt;tr&gt;&lt;td&gt;2004&lt;/td&gt;&lt;td&gt;The Belfry (Brabazon) &lt;/td&gt;&lt;td&gt;I Edwards &lt;/td&gt;&lt;td&gt;30&lt;/td&gt;&lt;/tr&gt;</v>
      </c>
    </row>
    <row r="53" spans="2:23" ht="17" x14ac:dyDescent="0.25">
      <c r="B53" s="5">
        <v>2010</v>
      </c>
      <c r="C53" s="5" t="s">
        <v>106</v>
      </c>
      <c r="D53" s="7" t="s">
        <v>169</v>
      </c>
      <c r="E53" s="5">
        <v>37</v>
      </c>
      <c r="F53" s="3"/>
      <c r="G53" t="str">
        <f t="shared" si="21"/>
        <v>2010</v>
      </c>
      <c r="H53" t="str">
        <f t="shared" si="22"/>
        <v>P Carter</v>
      </c>
      <c r="I53" t="str">
        <f t="shared" si="23"/>
        <v xml:space="preserve"> Merrist Wood</v>
      </c>
      <c r="J53" t="str">
        <f t="shared" si="27"/>
        <v>37</v>
      </c>
      <c r="K53" t="str">
        <f t="shared" si="28"/>
        <v>&lt;tr&gt;&lt;td&gt;2010&lt;/td&gt;&lt;td&gt; Merrist Wood&lt;/td&gt;&lt;td&gt;P Carter&lt;/td&gt;&lt;td&gt;37&lt;/td&gt;&lt;/tr&gt;</v>
      </c>
      <c r="N53" s="5">
        <v>2006</v>
      </c>
      <c r="O53" s="5" t="s">
        <v>107</v>
      </c>
      <c r="P53" s="5" t="s">
        <v>158</v>
      </c>
      <c r="Q53" s="5">
        <v>39</v>
      </c>
      <c r="S53" t="str">
        <f t="shared" si="34"/>
        <v>2006</v>
      </c>
      <c r="T53" t="str">
        <f t="shared" si="35"/>
        <v>J Press</v>
      </c>
      <c r="U53" t="str">
        <f t="shared" si="36"/>
        <v>Rowland's Castle</v>
      </c>
      <c r="V53" t="str">
        <f t="shared" si="37"/>
        <v>39</v>
      </c>
      <c r="W53" t="str">
        <f t="shared" si="38"/>
        <v>&lt;tr&gt;&lt;td&gt;2006&lt;/td&gt;&lt;td&gt;Rowland's Castle&lt;/td&gt;&lt;td&gt;J Press&lt;/td&gt;&lt;td&gt;39&lt;/td&gt;&lt;/tr&gt;</v>
      </c>
    </row>
    <row r="54" spans="2:23" x14ac:dyDescent="0.2">
      <c r="B54" s="5">
        <v>2011</v>
      </c>
      <c r="C54" s="5" t="s">
        <v>85</v>
      </c>
      <c r="D54" s="5" t="s">
        <v>131</v>
      </c>
      <c r="E54" s="5">
        <v>36</v>
      </c>
      <c r="F54" s="3"/>
      <c r="G54" t="str">
        <f t="shared" si="21"/>
        <v>2011</v>
      </c>
      <c r="H54" t="str">
        <f t="shared" si="22"/>
        <v>D Andrews</v>
      </c>
      <c r="I54" t="str">
        <f t="shared" si="23"/>
        <v>Merrist Wood</v>
      </c>
      <c r="J54" t="str">
        <f t="shared" si="27"/>
        <v>36</v>
      </c>
      <c r="K54" t="str">
        <f t="shared" si="28"/>
        <v>&lt;tr&gt;&lt;td&gt;2011&lt;/td&gt;&lt;td&gt;Merrist Wood&lt;/td&gt;&lt;td&gt;D Andrews&lt;/td&gt;&lt;td&gt;36&lt;/td&gt;&lt;/tr&gt;</v>
      </c>
      <c r="N54" s="5">
        <v>2008</v>
      </c>
      <c r="O54" s="5" t="s">
        <v>93</v>
      </c>
      <c r="P54" s="5" t="s">
        <v>104</v>
      </c>
      <c r="Q54" s="5">
        <v>35</v>
      </c>
      <c r="S54" t="str">
        <f t="shared" si="34"/>
        <v>2008</v>
      </c>
      <c r="T54" t="str">
        <f t="shared" si="35"/>
        <v>D Rouse</v>
      </c>
      <c r="U54" t="str">
        <f t="shared" si="36"/>
        <v>Selsdon Park</v>
      </c>
      <c r="V54" t="str">
        <f t="shared" si="37"/>
        <v>35</v>
      </c>
      <c r="W54" t="str">
        <f t="shared" si="38"/>
        <v>&lt;tr&gt;&lt;td&gt;2008&lt;/td&gt;&lt;td&gt;Selsdon Park&lt;/td&gt;&lt;td&gt;D Rouse&lt;/td&gt;&lt;td&gt;35&lt;/td&gt;&lt;/tr&gt;</v>
      </c>
    </row>
    <row r="55" spans="2:23" x14ac:dyDescent="0.2">
      <c r="B55" s="5">
        <v>2012</v>
      </c>
      <c r="C55" s="5" t="s">
        <v>138</v>
      </c>
      <c r="D55" s="5" t="s">
        <v>131</v>
      </c>
      <c r="E55" s="5">
        <v>35</v>
      </c>
      <c r="F55" s="6"/>
      <c r="G55" t="str">
        <f t="shared" si="21"/>
        <v>2012</v>
      </c>
      <c r="H55" t="str">
        <f t="shared" si="22"/>
        <v>K Gallagher</v>
      </c>
      <c r="I55" t="str">
        <f t="shared" si="23"/>
        <v>Merrist Wood</v>
      </c>
      <c r="J55" t="str">
        <f t="shared" si="27"/>
        <v>35</v>
      </c>
      <c r="K55" t="str">
        <f t="shared" si="28"/>
        <v>&lt;tr&gt;&lt;td&gt;2012&lt;/td&gt;&lt;td&gt;Merrist Wood&lt;/td&gt;&lt;td&gt;K Gallagher&lt;/td&gt;&lt;td&gt;35&lt;/td&gt;&lt;/tr&gt;</v>
      </c>
      <c r="N55" s="5">
        <v>2014</v>
      </c>
      <c r="O55" s="5" t="s">
        <v>160</v>
      </c>
      <c r="P55" s="5" t="s">
        <v>161</v>
      </c>
      <c r="Q55" s="5">
        <v>32</v>
      </c>
      <c r="S55" t="str">
        <f t="shared" si="34"/>
        <v>2014</v>
      </c>
      <c r="T55" t="str">
        <f t="shared" si="35"/>
        <v>D Braithwaite</v>
      </c>
      <c r="U55" t="str">
        <f t="shared" si="36"/>
        <v>Donnington Valley</v>
      </c>
      <c r="V55" t="str">
        <f t="shared" si="37"/>
        <v>32</v>
      </c>
      <c r="W55" t="str">
        <f t="shared" si="38"/>
        <v>&lt;tr&gt;&lt;td&gt;2014&lt;/td&gt;&lt;td&gt;Donnington Valley&lt;/td&gt;&lt;td&gt;D Braithwaite&lt;/td&gt;&lt;td&gt;32&lt;/td&gt;&lt;/tr&gt;</v>
      </c>
    </row>
    <row r="56" spans="2:23" x14ac:dyDescent="0.2">
      <c r="B56" s="5">
        <v>2013</v>
      </c>
      <c r="C56" s="5" t="s">
        <v>80</v>
      </c>
      <c r="D56" s="5" t="s">
        <v>169</v>
      </c>
      <c r="E56" s="5">
        <v>31</v>
      </c>
      <c r="F56" s="6"/>
      <c r="G56" t="str">
        <f t="shared" si="21"/>
        <v>2013</v>
      </c>
      <c r="H56" t="str">
        <f t="shared" si="22"/>
        <v>R Thompson</v>
      </c>
      <c r="I56" t="str">
        <f t="shared" si="23"/>
        <v xml:space="preserve"> Merrist Wood</v>
      </c>
      <c r="J56" t="str">
        <f t="shared" si="27"/>
        <v>31</v>
      </c>
      <c r="K56" t="str">
        <f t="shared" si="28"/>
        <v>&lt;tr&gt;&lt;td&gt;2013&lt;/td&gt;&lt;td&gt; Merrist Wood&lt;/td&gt;&lt;td&gt;R Thompson&lt;/td&gt;&lt;td&gt;31&lt;/td&gt;&lt;/tr&gt;</v>
      </c>
      <c r="N56" s="5">
        <v>2015</v>
      </c>
      <c r="O56" s="5" t="s">
        <v>167</v>
      </c>
      <c r="P56" s="5" t="s">
        <v>161</v>
      </c>
      <c r="Q56" s="5" t="s">
        <v>168</v>
      </c>
      <c r="S56" t="str">
        <f t="shared" si="34"/>
        <v>2015</v>
      </c>
      <c r="T56" t="str">
        <f t="shared" si="35"/>
        <v xml:space="preserve">J Press  </v>
      </c>
      <c r="U56" t="str">
        <f t="shared" si="36"/>
        <v>Donnington Valley</v>
      </c>
      <c r="V56" t="str">
        <f t="shared" si="37"/>
        <v xml:space="preserve">39  </v>
      </c>
      <c r="W56" t="str">
        <f t="shared" si="38"/>
        <v>&lt;tr&gt;&lt;td&gt;2015&lt;/td&gt;&lt;td&gt;Donnington Valley&lt;/td&gt;&lt;td&gt;J Press  &lt;/td&gt;&lt;td&gt;39  &lt;/td&gt;&lt;/tr&gt;</v>
      </c>
    </row>
    <row r="57" spans="2:23" x14ac:dyDescent="0.2">
      <c r="B57" s="5">
        <v>2014</v>
      </c>
      <c r="C57" s="5" t="s">
        <v>107</v>
      </c>
      <c r="D57" s="5" t="s">
        <v>163</v>
      </c>
      <c r="E57" s="5">
        <v>34</v>
      </c>
      <c r="F57" s="6"/>
      <c r="G57" t="str">
        <f t="shared" si="21"/>
        <v>2014</v>
      </c>
      <c r="H57" t="str">
        <f t="shared" si="22"/>
        <v>J Press</v>
      </c>
      <c r="I57" t="str">
        <f t="shared" si="23"/>
        <v>Horton Park</v>
      </c>
      <c r="J57" t="str">
        <f t="shared" si="27"/>
        <v>34</v>
      </c>
      <c r="K57" t="str">
        <f t="shared" si="28"/>
        <v>&lt;tr&gt;&lt;td&gt;2014&lt;/td&gt;&lt;td&gt;Horton Park&lt;/td&gt;&lt;td&gt;J Press&lt;/td&gt;&lt;td&gt;34&lt;/td&gt;&lt;/tr&gt;</v>
      </c>
      <c r="N57" s="5">
        <v>2016</v>
      </c>
      <c r="O57" s="5" t="s">
        <v>97</v>
      </c>
      <c r="P57" s="5" t="s">
        <v>161</v>
      </c>
      <c r="Q57" s="5">
        <v>34</v>
      </c>
      <c r="S57" t="str">
        <f t="shared" si="34"/>
        <v>2016</v>
      </c>
      <c r="T57" t="str">
        <f t="shared" si="35"/>
        <v>A Benson</v>
      </c>
      <c r="U57" t="str">
        <f t="shared" si="36"/>
        <v>Donnington Valley</v>
      </c>
      <c r="V57" t="str">
        <f t="shared" si="37"/>
        <v>34</v>
      </c>
      <c r="W57" t="str">
        <f t="shared" si="38"/>
        <v>&lt;tr&gt;&lt;td&gt;2016&lt;/td&gt;&lt;td&gt;Donnington Valley&lt;/td&gt;&lt;td&gt;A Benson&lt;/td&gt;&lt;td&gt;34&lt;/td&gt;&lt;/tr&gt;</v>
      </c>
    </row>
    <row r="58" spans="2:23" x14ac:dyDescent="0.2">
      <c r="B58" s="5">
        <v>2015</v>
      </c>
      <c r="C58" s="5" t="s">
        <v>105</v>
      </c>
      <c r="D58" s="5" t="s">
        <v>163</v>
      </c>
      <c r="E58" s="5">
        <v>31</v>
      </c>
      <c r="F58" s="6" t="s">
        <v>111</v>
      </c>
      <c r="G58" t="str">
        <f t="shared" si="21"/>
        <v>2015</v>
      </c>
      <c r="H58" t="str">
        <f t="shared" si="22"/>
        <v>S Thompson</v>
      </c>
      <c r="I58" t="str">
        <f t="shared" si="23"/>
        <v>Horton Park</v>
      </c>
      <c r="J58" t="str">
        <f t="shared" si="27"/>
        <v>31</v>
      </c>
      <c r="K58" t="str">
        <f t="shared" si="28"/>
        <v>&lt;tr&gt;&lt;td&gt;2015&lt;/td&gt;&lt;td&gt;Horton Park&lt;/td&gt;&lt;td&gt;S Thompson&lt;/td&gt;&lt;td&gt;31&lt;/td&gt;&lt;/tr&gt;</v>
      </c>
      <c r="N58" s="5">
        <v>2018</v>
      </c>
      <c r="O58" s="5" t="s">
        <v>162</v>
      </c>
      <c r="P58" s="5" t="s">
        <v>161</v>
      </c>
      <c r="S58" t="str">
        <f t="shared" si="34"/>
        <v>2018</v>
      </c>
      <c r="T58" t="str">
        <f t="shared" si="35"/>
        <v>D Archer</v>
      </c>
      <c r="U58" t="str">
        <f t="shared" si="36"/>
        <v>Donnington Valley</v>
      </c>
      <c r="V58" t="str">
        <f t="shared" si="37"/>
        <v/>
      </c>
      <c r="W58" t="str">
        <f t="shared" si="38"/>
        <v>&lt;tr&gt;&lt;td&gt;2018&lt;/td&gt;&lt;td&gt;Donnington Valley&lt;/td&gt;&lt;td&gt;D Archer&lt;/td&gt;&lt;td&gt;&lt;/td&gt;&lt;/tr&gt;</v>
      </c>
    </row>
    <row r="59" spans="2:23" x14ac:dyDescent="0.2">
      <c r="B59" s="5">
        <v>2016</v>
      </c>
      <c r="C59" s="5" t="s">
        <v>95</v>
      </c>
      <c r="D59" s="5" t="s">
        <v>163</v>
      </c>
      <c r="E59" s="5">
        <v>38</v>
      </c>
      <c r="F59" s="6" t="s">
        <v>111</v>
      </c>
      <c r="G59" t="str">
        <f t="shared" si="21"/>
        <v>2016</v>
      </c>
      <c r="H59" t="str">
        <f t="shared" si="22"/>
        <v>I Edwards</v>
      </c>
      <c r="I59" t="str">
        <f t="shared" si="23"/>
        <v>Horton Park</v>
      </c>
      <c r="J59" t="str">
        <f t="shared" si="27"/>
        <v>38</v>
      </c>
      <c r="K59" t="str">
        <f t="shared" si="28"/>
        <v>&lt;tr&gt;&lt;td&gt;2016&lt;/td&gt;&lt;td&gt;Horton Park&lt;/td&gt;&lt;td&gt;I Edwards&lt;/td&gt;&lt;td&gt;38&lt;/td&gt;&lt;/tr&gt;</v>
      </c>
      <c r="N59" s="5">
        <v>2019</v>
      </c>
      <c r="O59" s="5" t="s">
        <v>106</v>
      </c>
      <c r="P59" s="5" t="s">
        <v>161</v>
      </c>
      <c r="S59" t="str">
        <f t="shared" si="34"/>
        <v>2019</v>
      </c>
      <c r="T59" t="str">
        <f t="shared" si="35"/>
        <v>P Carter</v>
      </c>
      <c r="U59" t="str">
        <f t="shared" si="36"/>
        <v>Donnington Valley</v>
      </c>
      <c r="V59" t="str">
        <f t="shared" si="37"/>
        <v/>
      </c>
      <c r="W59" t="str">
        <f t="shared" si="38"/>
        <v>&lt;tr&gt;&lt;td&gt;2019&lt;/td&gt;&lt;td&gt;Donnington Valley&lt;/td&gt;&lt;td&gt;P Carter&lt;/td&gt;&lt;td&gt;&lt;/td&gt;&lt;/tr&gt;</v>
      </c>
    </row>
    <row r="60" spans="2:23" x14ac:dyDescent="0.2">
      <c r="B60" s="3">
        <v>2017</v>
      </c>
      <c r="C60" s="3" t="s">
        <v>164</v>
      </c>
      <c r="D60" s="3" t="s">
        <v>163</v>
      </c>
      <c r="E60" s="3">
        <v>32</v>
      </c>
      <c r="F60" s="6" t="s">
        <v>111</v>
      </c>
      <c r="G60" t="str">
        <f t="shared" si="21"/>
        <v>2017</v>
      </c>
      <c r="H60" t="str">
        <f t="shared" si="22"/>
        <v>D Kewley</v>
      </c>
      <c r="I60" t="str">
        <f t="shared" si="23"/>
        <v>Horton Park</v>
      </c>
      <c r="J60" t="str">
        <f t="shared" si="27"/>
        <v>32</v>
      </c>
      <c r="K60" t="str">
        <f t="shared" si="28"/>
        <v>&lt;tr&gt;&lt;td&gt;2017&lt;/td&gt;&lt;td&gt;Horton Park&lt;/td&gt;&lt;td&gt;D Kewley&lt;/td&gt;&lt;td&gt;32&lt;/td&gt;&lt;/tr&gt;</v>
      </c>
    </row>
    <row r="61" spans="2:23" x14ac:dyDescent="0.2">
      <c r="B61" s="3">
        <v>2018</v>
      </c>
      <c r="C61" s="3" t="s">
        <v>93</v>
      </c>
      <c r="D61" s="3" t="s">
        <v>131</v>
      </c>
      <c r="E61" s="3">
        <v>31</v>
      </c>
      <c r="F61" s="6" t="s">
        <v>111</v>
      </c>
      <c r="G61" t="str">
        <f t="shared" si="21"/>
        <v>2018</v>
      </c>
      <c r="H61" t="str">
        <f t="shared" si="22"/>
        <v>D Rouse</v>
      </c>
      <c r="I61" t="str">
        <f t="shared" si="23"/>
        <v>Merrist Wood</v>
      </c>
      <c r="J61" t="str">
        <f t="shared" si="27"/>
        <v>31</v>
      </c>
      <c r="K61" t="str">
        <f t="shared" si="28"/>
        <v>&lt;tr&gt;&lt;td&gt;2018&lt;/td&gt;&lt;td&gt;Merrist Wood&lt;/td&gt;&lt;td&gt;D Rouse&lt;/td&gt;&lt;td&gt;31&lt;/td&gt;&lt;/tr&gt;</v>
      </c>
    </row>
    <row r="62" spans="2:23" x14ac:dyDescent="0.2">
      <c r="B62" s="3">
        <v>2019</v>
      </c>
      <c r="C62" s="3" t="s">
        <v>160</v>
      </c>
      <c r="D62" s="3" t="s">
        <v>131</v>
      </c>
      <c r="E62" s="3">
        <v>32</v>
      </c>
      <c r="F62" s="3" t="s">
        <v>111</v>
      </c>
      <c r="G62" t="str">
        <f t="shared" si="21"/>
        <v>2019</v>
      </c>
      <c r="H62" t="str">
        <f t="shared" si="22"/>
        <v>D Braithwaite</v>
      </c>
      <c r="I62" t="str">
        <f t="shared" si="23"/>
        <v>Merrist Wood</v>
      </c>
      <c r="J62" t="str">
        <f t="shared" si="27"/>
        <v>32</v>
      </c>
      <c r="K62" t="str">
        <f t="shared" si="28"/>
        <v>&lt;tr&gt;&lt;td&gt;2019&lt;/td&gt;&lt;td&gt;Merrist Wood&lt;/td&gt;&lt;td&gt;D Braithwaite&lt;/td&gt;&lt;td&gt;32&lt;/td&gt;&lt;/tr&gt;</v>
      </c>
    </row>
    <row r="63" spans="2:23" x14ac:dyDescent="0.2">
      <c r="F63" s="3" t="s">
        <v>111</v>
      </c>
      <c r="G63" t="str">
        <f t="shared" ref="G63:G78" si="39">SUBSTITUTE(B63,$F$2," ")</f>
        <v/>
      </c>
      <c r="H63" t="str">
        <f t="shared" ref="H63:H78" si="40">SUBSTITUTE(C63,$F$2," ")</f>
        <v/>
      </c>
      <c r="I63" t="str">
        <f t="shared" ref="I63:I78" si="41">SUBSTITUTE(D63,$F$2," ")</f>
        <v/>
      </c>
      <c r="J63" t="str">
        <f t="shared" ref="J63:J78" si="42">SUBSTITUTE(E63,$F$2," ")</f>
        <v/>
      </c>
      <c r="K63" t="str">
        <f t="shared" ref="K63:K78" si="43">"&lt;tr&gt;&lt;td&gt;"&amp;G63&amp;"&lt;/td&gt;&lt;td&gt;"&amp;I63&amp;"&lt;/td&gt;&lt;td&gt;"&amp;H63&amp;"&lt;/td&gt;&lt;td&gt;"&amp;J63&amp;"&lt;/td&gt;&lt;/tr&gt;"</f>
        <v>&lt;tr&gt;&lt;td&gt;&lt;/td&gt;&lt;td&gt;&lt;/td&gt;&lt;td&gt;&lt;/td&gt;&lt;td&gt;&lt;/td&gt;&lt;/tr&gt;</v>
      </c>
    </row>
    <row r="64" spans="2:23" x14ac:dyDescent="0.2">
      <c r="F64" s="6" t="s">
        <v>111</v>
      </c>
      <c r="G64" t="str">
        <f t="shared" si="39"/>
        <v/>
      </c>
      <c r="H64" t="str">
        <f t="shared" si="40"/>
        <v/>
      </c>
      <c r="I64" t="str">
        <f t="shared" si="41"/>
        <v/>
      </c>
      <c r="J64" t="str">
        <f t="shared" si="42"/>
        <v/>
      </c>
      <c r="K64" t="str">
        <f t="shared" si="43"/>
        <v>&lt;tr&gt;&lt;td&gt;&lt;/td&gt;&lt;td&gt;&lt;/td&gt;&lt;td&gt;&lt;/td&gt;&lt;td&gt;&lt;/td&gt;&lt;/tr&gt;</v>
      </c>
    </row>
    <row r="65" spans="2:23" ht="17" x14ac:dyDescent="0.25">
      <c r="B65" s="2" t="s">
        <v>170</v>
      </c>
      <c r="C65" s="2" t="s">
        <v>171</v>
      </c>
      <c r="D65" s="3"/>
      <c r="E65" s="3"/>
      <c r="F65" s="3"/>
      <c r="G65" t="str">
        <f t="shared" si="39"/>
        <v>THE COXY RECKY CUP</v>
      </c>
      <c r="H65" t="str">
        <f t="shared" si="40"/>
        <v>SKIP'S MEMORIAL TROPHY</v>
      </c>
      <c r="I65" t="str">
        <f t="shared" si="41"/>
        <v/>
      </c>
      <c r="J65" t="str">
        <f t="shared" si="42"/>
        <v/>
      </c>
      <c r="K65" t="str">
        <f t="shared" si="43"/>
        <v>&lt;tr&gt;&lt;td&gt;THE COXY RECKY CUP&lt;/td&gt;&lt;td&gt;&lt;/td&gt;&lt;td&gt;SKIP'S MEMORIAL TROPHY&lt;/td&gt;&lt;td&gt;&lt;/td&gt;&lt;/tr&gt;</v>
      </c>
      <c r="N65" s="4" t="s">
        <v>147</v>
      </c>
      <c r="O65" s="5" t="s">
        <v>56</v>
      </c>
      <c r="P65" s="5" t="s">
        <v>57</v>
      </c>
      <c r="Q65" s="5" t="s">
        <v>58</v>
      </c>
    </row>
    <row r="66" spans="2:23" x14ac:dyDescent="0.2">
      <c r="B66" s="4" t="s">
        <v>147</v>
      </c>
      <c r="C66" s="5" t="s">
        <v>56</v>
      </c>
      <c r="D66" s="5" t="s">
        <v>172</v>
      </c>
      <c r="E66" s="6"/>
      <c r="G66" t="str">
        <f t="shared" si="39"/>
        <v xml:space="preserve">  </v>
      </c>
      <c r="H66" t="str">
        <f t="shared" si="40"/>
        <v xml:space="preserve">Winner </v>
      </c>
      <c r="I66" t="str">
        <f t="shared" si="41"/>
        <v xml:space="preserve">Town </v>
      </c>
      <c r="J66" t="str">
        <f t="shared" si="42"/>
        <v/>
      </c>
      <c r="K66" t="str">
        <f t="shared" si="43"/>
        <v>&lt;tr&gt;&lt;td&gt;  &lt;/td&gt;&lt;td&gt;Town &lt;/td&gt;&lt;td&gt;Winner &lt;/td&gt;&lt;td&gt;&lt;/td&gt;&lt;/tr&gt;</v>
      </c>
      <c r="N66" s="5">
        <v>2013</v>
      </c>
      <c r="O66" s="5" t="s">
        <v>164</v>
      </c>
      <c r="P66" s="5" t="s">
        <v>100</v>
      </c>
      <c r="Q66" s="5">
        <v>51</v>
      </c>
      <c r="S66" t="str">
        <f t="shared" ref="S66" si="44">SUBSTITUTE(N66,$F$2," ")</f>
        <v>2013</v>
      </c>
      <c r="T66" t="str">
        <f t="shared" ref="T66" si="45">SUBSTITUTE(O66,$F$2," ")</f>
        <v>D Kewley</v>
      </c>
      <c r="U66" t="str">
        <f t="shared" ref="U66" si="46">SUBSTITUTE(P66,$F$2," ")</f>
        <v>Chelsfield Lakes</v>
      </c>
      <c r="V66" t="str">
        <f t="shared" ref="V66" si="47">SUBSTITUTE(Q66,$F$2," ")</f>
        <v>51</v>
      </c>
      <c r="W66" t="str">
        <f t="shared" ref="W66" si="48">"&lt;tr&gt;&lt;td&gt;"&amp;S66&amp;"&lt;/td&gt;&lt;td&gt;"&amp;U66&amp;"&lt;/td&gt;&lt;td&gt;"&amp;T66&amp;"&lt;/td&gt;&lt;td&gt;"&amp;V66&amp;"&lt;/td&gt;&lt;/tr&gt;"</f>
        <v>&lt;tr&gt;&lt;td&gt;2013&lt;/td&gt;&lt;td&gt;Chelsfield Lakes&lt;/td&gt;&lt;td&gt;D Kewley&lt;/td&gt;&lt;td&gt;51&lt;/td&gt;&lt;/tr&gt;</v>
      </c>
    </row>
    <row r="67" spans="2:23" x14ac:dyDescent="0.2">
      <c r="B67" s="5">
        <v>2000</v>
      </c>
      <c r="C67" s="5" t="s">
        <v>173</v>
      </c>
      <c r="D67" s="5" t="s">
        <v>174</v>
      </c>
      <c r="E67" s="6"/>
      <c r="G67" t="str">
        <f t="shared" si="39"/>
        <v>2000</v>
      </c>
      <c r="H67" t="str">
        <f t="shared" si="40"/>
        <v xml:space="preserve">A Baldwin (Jr) </v>
      </c>
      <c r="I67" t="str">
        <f t="shared" si="41"/>
        <v xml:space="preserve">Ilfracombe </v>
      </c>
      <c r="J67" t="str">
        <f t="shared" si="42"/>
        <v/>
      </c>
      <c r="K67" t="str">
        <f t="shared" si="43"/>
        <v>&lt;tr&gt;&lt;td&gt;2000&lt;/td&gt;&lt;td&gt;Ilfracombe &lt;/td&gt;&lt;td&gt;A Baldwin (Jr) &lt;/td&gt;&lt;td&gt;&lt;/td&gt;&lt;/tr&gt;</v>
      </c>
      <c r="N67" s="5">
        <v>2014</v>
      </c>
      <c r="O67" s="5" t="s">
        <v>164</v>
      </c>
      <c r="P67" s="5" t="s">
        <v>100</v>
      </c>
      <c r="Q67" s="5">
        <v>43</v>
      </c>
      <c r="S67" t="str">
        <f t="shared" ref="S67:S73" si="49">SUBSTITUTE(N67,$F$2," ")</f>
        <v>2014</v>
      </c>
      <c r="T67" t="str">
        <f t="shared" ref="T67:T73" si="50">SUBSTITUTE(O67,$F$2," ")</f>
        <v>D Kewley</v>
      </c>
      <c r="U67" t="str">
        <f t="shared" ref="U67:U73" si="51">SUBSTITUTE(P67,$F$2," ")</f>
        <v>Chelsfield Lakes</v>
      </c>
      <c r="V67" t="str">
        <f t="shared" ref="V67:V73" si="52">SUBSTITUTE(Q67,$F$2," ")</f>
        <v>43</v>
      </c>
      <c r="W67" t="str">
        <f t="shared" ref="W67:W73" si="53">"&lt;tr&gt;&lt;td&gt;"&amp;S67&amp;"&lt;/td&gt;&lt;td&gt;"&amp;U67&amp;"&lt;/td&gt;&lt;td&gt;"&amp;T67&amp;"&lt;/td&gt;&lt;td&gt;"&amp;V67&amp;"&lt;/td&gt;&lt;/tr&gt;"</f>
        <v>&lt;tr&gt;&lt;td&gt;2014&lt;/td&gt;&lt;td&gt;Chelsfield Lakes&lt;/td&gt;&lt;td&gt;D Kewley&lt;/td&gt;&lt;td&gt;43&lt;/td&gt;&lt;/tr&gt;</v>
      </c>
    </row>
    <row r="68" spans="2:23" x14ac:dyDescent="0.2">
      <c r="B68" s="5">
        <v>2001</v>
      </c>
      <c r="C68" s="5" t="s">
        <v>121</v>
      </c>
      <c r="D68" s="5" t="s">
        <v>175</v>
      </c>
      <c r="E68" s="6"/>
      <c r="G68" t="str">
        <f t="shared" si="39"/>
        <v>2001</v>
      </c>
      <c r="H68" t="str">
        <f t="shared" si="40"/>
        <v xml:space="preserve">R Thompson </v>
      </c>
      <c r="I68" t="str">
        <f t="shared" si="41"/>
        <v xml:space="preserve">Eastbourne </v>
      </c>
      <c r="J68" t="str">
        <f t="shared" si="42"/>
        <v/>
      </c>
      <c r="K68" t="str">
        <f t="shared" si="43"/>
        <v>&lt;tr&gt;&lt;td&gt;2001&lt;/td&gt;&lt;td&gt;Eastbourne &lt;/td&gt;&lt;td&gt;R Thompson &lt;/td&gt;&lt;td&gt;&lt;/td&gt;&lt;/tr&gt;</v>
      </c>
      <c r="N68" s="5">
        <v>2015</v>
      </c>
      <c r="O68" s="5" t="s">
        <v>89</v>
      </c>
      <c r="P68" s="5" t="s">
        <v>100</v>
      </c>
      <c r="Q68" s="5">
        <v>51</v>
      </c>
      <c r="S68" t="str">
        <f t="shared" si="49"/>
        <v>2015</v>
      </c>
      <c r="T68" t="str">
        <f t="shared" si="50"/>
        <v>J Dey</v>
      </c>
      <c r="U68" t="str">
        <f t="shared" si="51"/>
        <v>Chelsfield Lakes</v>
      </c>
      <c r="V68" t="str">
        <f t="shared" si="52"/>
        <v>51</v>
      </c>
      <c r="W68" t="str">
        <f t="shared" si="53"/>
        <v>&lt;tr&gt;&lt;td&gt;2015&lt;/td&gt;&lt;td&gt;Chelsfield Lakes&lt;/td&gt;&lt;td&gt;J Dey&lt;/td&gt;&lt;td&gt;51&lt;/td&gt;&lt;/tr&gt;</v>
      </c>
    </row>
    <row r="69" spans="2:23" x14ac:dyDescent="0.2">
      <c r="B69" s="5">
        <v>2002</v>
      </c>
      <c r="C69" s="5" t="s">
        <v>64</v>
      </c>
      <c r="D69" s="5" t="s">
        <v>176</v>
      </c>
      <c r="E69" s="6"/>
      <c r="G69" t="str">
        <f t="shared" si="39"/>
        <v>2002</v>
      </c>
      <c r="H69" t="str">
        <f t="shared" si="40"/>
        <v xml:space="preserve">D Rouse </v>
      </c>
      <c r="I69" t="str">
        <f t="shared" si="41"/>
        <v xml:space="preserve">Bournemouth </v>
      </c>
      <c r="J69" t="str">
        <f t="shared" si="42"/>
        <v/>
      </c>
      <c r="K69" t="str">
        <f t="shared" si="43"/>
        <v>&lt;tr&gt;&lt;td&gt;2002&lt;/td&gt;&lt;td&gt;Bournemouth &lt;/td&gt;&lt;td&gt;D Rouse &lt;/td&gt;&lt;td&gt;&lt;/td&gt;&lt;/tr&gt;</v>
      </c>
      <c r="N69" s="5">
        <v>2016</v>
      </c>
      <c r="O69" s="5" t="s">
        <v>110</v>
      </c>
      <c r="P69" s="5" t="s">
        <v>178</v>
      </c>
      <c r="Q69" s="5">
        <v>34</v>
      </c>
      <c r="S69" t="str">
        <f t="shared" si="49"/>
        <v>2016</v>
      </c>
      <c r="T69" t="str">
        <f t="shared" si="50"/>
        <v>D Bingham</v>
      </c>
      <c r="U69" t="str">
        <f t="shared" si="51"/>
        <v xml:space="preserve">Dona Julia, Marbella </v>
      </c>
      <c r="V69" t="str">
        <f t="shared" si="52"/>
        <v>34</v>
      </c>
      <c r="W69" t="str">
        <f t="shared" si="53"/>
        <v>&lt;tr&gt;&lt;td&gt;2016&lt;/td&gt;&lt;td&gt;Dona Julia, Marbella &lt;/td&gt;&lt;td&gt;D Bingham&lt;/td&gt;&lt;td&gt;34&lt;/td&gt;&lt;/tr&gt;</v>
      </c>
    </row>
    <row r="70" spans="2:23" x14ac:dyDescent="0.2">
      <c r="B70" s="5">
        <v>2002</v>
      </c>
      <c r="C70" s="5" t="s">
        <v>119</v>
      </c>
      <c r="D70" s="5" t="s">
        <v>177</v>
      </c>
      <c r="E70" s="6"/>
      <c r="G70" t="str">
        <f t="shared" si="39"/>
        <v>2002</v>
      </c>
      <c r="H70" t="str">
        <f t="shared" si="40"/>
        <v xml:space="preserve">K Gallagher </v>
      </c>
      <c r="I70" t="str">
        <f t="shared" si="41"/>
        <v xml:space="preserve">Vilamoura </v>
      </c>
      <c r="J70" t="str">
        <f t="shared" si="42"/>
        <v/>
      </c>
      <c r="K70" t="str">
        <f t="shared" si="43"/>
        <v>&lt;tr&gt;&lt;td&gt;2002&lt;/td&gt;&lt;td&gt;Vilamoura &lt;/td&gt;&lt;td&gt;K Gallagher &lt;/td&gt;&lt;td&gt;&lt;/td&gt;&lt;/tr&gt;</v>
      </c>
      <c r="N70" s="5">
        <v>2017</v>
      </c>
      <c r="O70" s="5" t="s">
        <v>83</v>
      </c>
      <c r="P70" s="5" t="s">
        <v>54</v>
      </c>
      <c r="Q70" s="5">
        <v>40</v>
      </c>
      <c r="S70" t="str">
        <f t="shared" si="49"/>
        <v>2017</v>
      </c>
      <c r="T70" t="str">
        <f t="shared" si="50"/>
        <v>M Carter</v>
      </c>
      <c r="U70" t="str">
        <f t="shared" si="51"/>
        <v xml:space="preserve">Chelsfield Lakes </v>
      </c>
      <c r="V70" t="str">
        <f t="shared" si="52"/>
        <v>40</v>
      </c>
      <c r="W70" t="str">
        <f t="shared" si="53"/>
        <v>&lt;tr&gt;&lt;td&gt;2017&lt;/td&gt;&lt;td&gt;Chelsfield Lakes &lt;/td&gt;&lt;td&gt;M Carter&lt;/td&gt;&lt;td&gt;40&lt;/td&gt;&lt;/tr&gt;</v>
      </c>
    </row>
    <row r="71" spans="2:23" x14ac:dyDescent="0.2">
      <c r="B71" s="5">
        <v>2003</v>
      </c>
      <c r="C71" s="5" t="s">
        <v>179</v>
      </c>
      <c r="D71" s="5" t="s">
        <v>180</v>
      </c>
      <c r="E71" s="6"/>
      <c r="G71" t="str">
        <f t="shared" si="39"/>
        <v>2003</v>
      </c>
      <c r="H71" t="str">
        <f t="shared" si="40"/>
        <v xml:space="preserve">M Cox </v>
      </c>
      <c r="I71" t="str">
        <f t="shared" si="41"/>
        <v xml:space="preserve">Weymouth </v>
      </c>
      <c r="J71" t="str">
        <f t="shared" si="42"/>
        <v/>
      </c>
      <c r="K71" t="str">
        <f t="shared" si="43"/>
        <v>&lt;tr&gt;&lt;td&gt;2003&lt;/td&gt;&lt;td&gt;Weymouth &lt;/td&gt;&lt;td&gt;M Cox &lt;/td&gt;&lt;td&gt;&lt;/td&gt;&lt;/tr&gt;</v>
      </c>
      <c r="N71" s="5">
        <v>2018</v>
      </c>
      <c r="O71" s="5" t="s">
        <v>93</v>
      </c>
      <c r="P71" s="5" t="s">
        <v>100</v>
      </c>
      <c r="Q71" s="5">
        <v>42</v>
      </c>
      <c r="S71" t="str">
        <f t="shared" si="49"/>
        <v>2018</v>
      </c>
      <c r="T71" t="str">
        <f t="shared" si="50"/>
        <v>D Rouse</v>
      </c>
      <c r="U71" t="str">
        <f t="shared" si="51"/>
        <v>Chelsfield Lakes</v>
      </c>
      <c r="V71" t="str">
        <f t="shared" si="52"/>
        <v>42</v>
      </c>
      <c r="W71" t="str">
        <f t="shared" si="53"/>
        <v>&lt;tr&gt;&lt;td&gt;2018&lt;/td&gt;&lt;td&gt;Chelsfield Lakes&lt;/td&gt;&lt;td&gt;D Rouse&lt;/td&gt;&lt;td&gt;42&lt;/td&gt;&lt;/tr&gt;</v>
      </c>
    </row>
    <row r="72" spans="2:23" x14ac:dyDescent="0.2">
      <c r="B72" s="8">
        <v>2003</v>
      </c>
      <c r="C72" s="8" t="s">
        <v>80</v>
      </c>
      <c r="D72" s="8" t="s">
        <v>177</v>
      </c>
      <c r="E72" s="9"/>
      <c r="G72" t="str">
        <f t="shared" si="39"/>
        <v>2003</v>
      </c>
      <c r="H72" t="str">
        <f t="shared" si="40"/>
        <v>R Thompson</v>
      </c>
      <c r="I72" t="str">
        <f t="shared" si="41"/>
        <v xml:space="preserve">Vilamoura </v>
      </c>
      <c r="J72" t="str">
        <f t="shared" si="42"/>
        <v/>
      </c>
      <c r="K72" t="str">
        <f t="shared" si="43"/>
        <v>&lt;tr&gt;&lt;td&gt;2003&lt;/td&gt;&lt;td&gt;Vilamoura &lt;/td&gt;&lt;td&gt;R Thompson&lt;/td&gt;&lt;td&gt;&lt;/td&gt;&lt;/tr&gt;</v>
      </c>
      <c r="N72" s="5">
        <v>2019</v>
      </c>
      <c r="O72" s="5" t="s">
        <v>80</v>
      </c>
      <c r="P72" s="5" t="s">
        <v>100</v>
      </c>
      <c r="Q72" s="5">
        <v>40</v>
      </c>
      <c r="S72" t="str">
        <f t="shared" si="49"/>
        <v>2019</v>
      </c>
      <c r="T72" t="str">
        <f t="shared" si="50"/>
        <v>R Thompson</v>
      </c>
      <c r="U72" t="str">
        <f t="shared" si="51"/>
        <v>Chelsfield Lakes</v>
      </c>
      <c r="V72" t="str">
        <f t="shared" si="52"/>
        <v>40</v>
      </c>
      <c r="W72" t="str">
        <f t="shared" si="53"/>
        <v>&lt;tr&gt;&lt;td&gt;2019&lt;/td&gt;&lt;td&gt;Chelsfield Lakes&lt;/td&gt;&lt;td&gt;R Thompson&lt;/td&gt;&lt;td&gt;40&lt;/td&gt;&lt;/tr&gt;</v>
      </c>
    </row>
    <row r="73" spans="2:23" x14ac:dyDescent="0.2">
      <c r="B73" s="8"/>
      <c r="C73" s="8"/>
      <c r="D73" s="8"/>
      <c r="E73" s="9"/>
      <c r="G73" t="str">
        <f t="shared" si="39"/>
        <v/>
      </c>
      <c r="H73" t="str">
        <f t="shared" si="40"/>
        <v/>
      </c>
      <c r="I73" t="str">
        <f t="shared" si="41"/>
        <v/>
      </c>
      <c r="J73" t="str">
        <f t="shared" si="42"/>
        <v/>
      </c>
      <c r="K73" t="str">
        <f t="shared" si="43"/>
        <v>&lt;tr&gt;&lt;td&gt;&lt;/td&gt;&lt;td&gt;&lt;/td&gt;&lt;td&gt;&lt;/td&gt;&lt;td&gt;&lt;/td&gt;&lt;/tr&gt;</v>
      </c>
      <c r="N73" s="5">
        <v>2021</v>
      </c>
      <c r="O73" s="5" t="s">
        <v>135</v>
      </c>
      <c r="P73" s="5" t="s">
        <v>182</v>
      </c>
      <c r="Q73" s="5">
        <v>37</v>
      </c>
      <c r="S73" t="str">
        <f t="shared" si="49"/>
        <v>2021</v>
      </c>
      <c r="T73" t="str">
        <f t="shared" si="50"/>
        <v>J Colbrook</v>
      </c>
      <c r="U73" t="str">
        <f t="shared" si="51"/>
        <v>Seaford Head</v>
      </c>
      <c r="V73" t="str">
        <f t="shared" si="52"/>
        <v>37</v>
      </c>
      <c r="W73" t="str">
        <f t="shared" si="53"/>
        <v>&lt;tr&gt;&lt;td&gt;2021&lt;/td&gt;&lt;td&gt;Seaford Head&lt;/td&gt;&lt;td&gt;J Colbrook&lt;/td&gt;&lt;td&gt;37&lt;/td&gt;&lt;/tr&gt;</v>
      </c>
    </row>
    <row r="74" spans="2:23" x14ac:dyDescent="0.2">
      <c r="B74" s="5">
        <v>2004</v>
      </c>
      <c r="C74" s="5" t="s">
        <v>93</v>
      </c>
      <c r="D74" s="5" t="s">
        <v>181</v>
      </c>
      <c r="E74" s="6"/>
      <c r="G74" t="str">
        <f t="shared" si="39"/>
        <v>2004</v>
      </c>
      <c r="H74" t="str">
        <f t="shared" si="40"/>
        <v>D Rouse</v>
      </c>
      <c r="I74" t="str">
        <f t="shared" si="41"/>
        <v xml:space="preserve">Algarve </v>
      </c>
      <c r="J74" t="str">
        <f t="shared" si="42"/>
        <v/>
      </c>
      <c r="K74" t="str">
        <f t="shared" si="43"/>
        <v>&lt;tr&gt;&lt;td&gt;2004&lt;/td&gt;&lt;td&gt;Algarve &lt;/td&gt;&lt;td&gt;D Rouse&lt;/td&gt;&lt;td&gt;&lt;/td&gt;&lt;/tr&gt;</v>
      </c>
    </row>
    <row r="75" spans="2:23" x14ac:dyDescent="0.2">
      <c r="B75" s="5">
        <v>2005</v>
      </c>
      <c r="C75" s="5" t="s">
        <v>130</v>
      </c>
      <c r="D75" s="5" t="s">
        <v>183</v>
      </c>
      <c r="E75" s="6"/>
      <c r="F75" s="6"/>
      <c r="G75" t="str">
        <f t="shared" si="39"/>
        <v>2005</v>
      </c>
      <c r="H75" t="str">
        <f t="shared" si="40"/>
        <v>A Hopkins</v>
      </c>
      <c r="I75" t="str">
        <f t="shared" si="41"/>
        <v>Algarve</v>
      </c>
      <c r="J75" t="str">
        <f t="shared" si="42"/>
        <v/>
      </c>
      <c r="K75" t="str">
        <f t="shared" si="43"/>
        <v>&lt;tr&gt;&lt;td&gt;2005&lt;/td&gt;&lt;td&gt;Algarve&lt;/td&gt;&lt;td&gt;A Hopkins&lt;/td&gt;&lt;td&gt;&lt;/td&gt;&lt;/tr&gt;</v>
      </c>
    </row>
    <row r="76" spans="2:23" x14ac:dyDescent="0.2">
      <c r="B76" s="5">
        <v>2018</v>
      </c>
      <c r="C76" s="5" t="s">
        <v>80</v>
      </c>
      <c r="D76" s="5" t="s">
        <v>184</v>
      </c>
      <c r="E76" s="3"/>
      <c r="F76" s="3"/>
      <c r="G76" t="str">
        <f t="shared" si="39"/>
        <v>2018</v>
      </c>
      <c r="H76" t="str">
        <f t="shared" si="40"/>
        <v>R Thompson</v>
      </c>
      <c r="I76" t="str">
        <f t="shared" si="41"/>
        <v>Marbella</v>
      </c>
      <c r="J76" t="str">
        <f t="shared" si="42"/>
        <v/>
      </c>
      <c r="K76" t="str">
        <f t="shared" si="43"/>
        <v>&lt;tr&gt;&lt;td&gt;2018&lt;/td&gt;&lt;td&gt;Marbella&lt;/td&gt;&lt;td&gt;R Thompson&lt;/td&gt;&lt;td&gt;&lt;/td&gt;&lt;/tr&gt;</v>
      </c>
    </row>
    <row r="77" spans="2:23" x14ac:dyDescent="0.2">
      <c r="B77" s="5">
        <v>2019</v>
      </c>
      <c r="C77" s="5" t="s">
        <v>106</v>
      </c>
      <c r="D77" s="5" t="s">
        <v>184</v>
      </c>
      <c r="E77" s="3"/>
      <c r="F77" s="3"/>
      <c r="G77" t="str">
        <f t="shared" si="39"/>
        <v>2019</v>
      </c>
      <c r="H77" t="str">
        <f t="shared" si="40"/>
        <v>P Carter</v>
      </c>
      <c r="I77" t="str">
        <f t="shared" si="41"/>
        <v>Marbella</v>
      </c>
      <c r="J77" t="str">
        <f t="shared" si="42"/>
        <v/>
      </c>
      <c r="K77" t="str">
        <f t="shared" si="43"/>
        <v>&lt;tr&gt;&lt;td&gt;2019&lt;/td&gt;&lt;td&gt;Marbella&lt;/td&gt;&lt;td&gt;P Carter&lt;/td&gt;&lt;td&gt;&lt;/td&gt;&lt;/tr&gt;</v>
      </c>
    </row>
    <row r="78" spans="2:23" x14ac:dyDescent="0.2">
      <c r="B78" s="5">
        <v>2021</v>
      </c>
      <c r="C78" s="5" t="s">
        <v>80</v>
      </c>
      <c r="D78" s="5" t="s">
        <v>175</v>
      </c>
      <c r="E78" s="3"/>
      <c r="F78" s="3"/>
      <c r="G78" t="str">
        <f t="shared" si="39"/>
        <v>2021</v>
      </c>
      <c r="H78" t="str">
        <f t="shared" si="40"/>
        <v>R Thompson</v>
      </c>
      <c r="I78" t="str">
        <f t="shared" si="41"/>
        <v xml:space="preserve">Eastbourne </v>
      </c>
      <c r="J78" t="str">
        <f t="shared" si="42"/>
        <v/>
      </c>
      <c r="K78" t="str">
        <f t="shared" si="43"/>
        <v>&lt;tr&gt;&lt;td&gt;2021&lt;/td&gt;&lt;td&gt;Eastbourne &lt;/td&gt;&lt;td&gt;R Thompson&lt;/td&gt;&lt;td&gt;&lt;/td&gt;&lt;/tr&gt;</v>
      </c>
    </row>
    <row r="79" spans="2:23" x14ac:dyDescent="0.2">
      <c r="B79" s="3"/>
      <c r="C79" s="3"/>
      <c r="D79" s="3"/>
      <c r="E79" s="3"/>
      <c r="F79" s="3"/>
      <c r="G79" s="3"/>
      <c r="H79" s="3"/>
      <c r="I79" s="3"/>
    </row>
    <row r="81" spans="2:11" ht="17" x14ac:dyDescent="0.25">
      <c r="B81" s="2" t="s">
        <v>185</v>
      </c>
      <c r="C81" s="6"/>
      <c r="D81" s="6"/>
      <c r="E81" s="6"/>
      <c r="F81" s="6"/>
      <c r="G81" s="3"/>
      <c r="H81" s="3"/>
      <c r="I81" s="3"/>
    </row>
    <row r="82" spans="2:11" x14ac:dyDescent="0.2">
      <c r="B82" s="4"/>
      <c r="C82" s="5" t="s">
        <v>56</v>
      </c>
      <c r="D82" s="5" t="s">
        <v>57</v>
      </c>
      <c r="E82" s="5" t="s">
        <v>58</v>
      </c>
      <c r="F82" s="6"/>
      <c r="G82" s="6"/>
      <c r="H82" s="6"/>
      <c r="I82" s="6"/>
    </row>
    <row r="83" spans="2:11" x14ac:dyDescent="0.2">
      <c r="B83" s="5">
        <v>2016</v>
      </c>
      <c r="C83" s="5" t="s">
        <v>138</v>
      </c>
      <c r="D83" s="5" t="s">
        <v>186</v>
      </c>
      <c r="E83" s="5">
        <v>39</v>
      </c>
      <c r="F83" s="6"/>
      <c r="G83" t="str">
        <f t="shared" ref="G83" si="54">SUBSTITUTE(B83,$F$2," ")</f>
        <v>2016</v>
      </c>
      <c r="H83" t="str">
        <f t="shared" ref="H83" si="55">SUBSTITUTE(C83,$F$2," ")</f>
        <v>K Gallagher</v>
      </c>
      <c r="I83" t="str">
        <f t="shared" ref="I83" si="56">SUBSTITUTE(D83,$F$2," ")</f>
        <v>Sunningdale Heath</v>
      </c>
      <c r="J83" t="str">
        <f t="shared" ref="J83" si="57">SUBSTITUTE(E83,$F$2," ")</f>
        <v>39</v>
      </c>
      <c r="K83" t="str">
        <f t="shared" ref="K83" si="58">"&lt;tr&gt;&lt;td&gt;"&amp;G83&amp;"&lt;/td&gt;&lt;td&gt;"&amp;I83&amp;"&lt;/td&gt;&lt;td&gt;"&amp;H83&amp;"&lt;/td&gt;&lt;td&gt;"&amp;J83&amp;"&lt;/td&gt;&lt;/tr&gt;"</f>
        <v>&lt;tr&gt;&lt;td&gt;2016&lt;/td&gt;&lt;td&gt;Sunningdale Heath&lt;/td&gt;&lt;td&gt;K Gallagher&lt;/td&gt;&lt;td&gt;39&lt;/td&gt;&lt;/tr&gt;</v>
      </c>
    </row>
    <row r="84" spans="2:11" x14ac:dyDescent="0.2">
      <c r="B84" s="5">
        <v>2017</v>
      </c>
      <c r="C84" s="5" t="s">
        <v>93</v>
      </c>
      <c r="D84" s="5" t="s">
        <v>186</v>
      </c>
      <c r="E84" s="5">
        <v>41</v>
      </c>
      <c r="F84" s="6"/>
      <c r="G84" t="str">
        <f t="shared" ref="G84:G87" si="59">SUBSTITUTE(B84,$F$2," ")</f>
        <v>2017</v>
      </c>
      <c r="H84" t="str">
        <f t="shared" ref="H84:H87" si="60">SUBSTITUTE(C84,$F$2," ")</f>
        <v>D Rouse</v>
      </c>
      <c r="I84" t="str">
        <f t="shared" ref="I84:I87" si="61">SUBSTITUTE(D84,$F$2," ")</f>
        <v>Sunningdale Heath</v>
      </c>
      <c r="J84" t="str">
        <f t="shared" ref="J84:J87" si="62">SUBSTITUTE(E84,$F$2," ")</f>
        <v>41</v>
      </c>
      <c r="K84" t="str">
        <f t="shared" ref="K84:K87" si="63">"&lt;tr&gt;&lt;td&gt;"&amp;G84&amp;"&lt;/td&gt;&lt;td&gt;"&amp;I84&amp;"&lt;/td&gt;&lt;td&gt;"&amp;H84&amp;"&lt;/td&gt;&lt;td&gt;"&amp;J84&amp;"&lt;/td&gt;&lt;/tr&gt;"</f>
        <v>&lt;tr&gt;&lt;td&gt;2017&lt;/td&gt;&lt;td&gt;Sunningdale Heath&lt;/td&gt;&lt;td&gt;D Rouse&lt;/td&gt;&lt;td&gt;41&lt;/td&gt;&lt;/tr&gt;</v>
      </c>
    </row>
    <row r="85" spans="2:11" x14ac:dyDescent="0.2">
      <c r="B85" s="5">
        <v>2018</v>
      </c>
      <c r="C85" s="5" t="s">
        <v>93</v>
      </c>
      <c r="D85" s="5" t="s">
        <v>186</v>
      </c>
      <c r="E85" s="5">
        <v>39</v>
      </c>
      <c r="F85" s="6"/>
      <c r="G85" t="str">
        <f t="shared" si="59"/>
        <v>2018</v>
      </c>
      <c r="H85" t="str">
        <f t="shared" si="60"/>
        <v>D Rouse</v>
      </c>
      <c r="I85" t="str">
        <f t="shared" si="61"/>
        <v>Sunningdale Heath</v>
      </c>
      <c r="J85" t="str">
        <f t="shared" si="62"/>
        <v>39</v>
      </c>
      <c r="K85" t="str">
        <f t="shared" si="63"/>
        <v>&lt;tr&gt;&lt;td&gt;2018&lt;/td&gt;&lt;td&gt;Sunningdale Heath&lt;/td&gt;&lt;td&gt;D Rouse&lt;/td&gt;&lt;td&gt;39&lt;/td&gt;&lt;/tr&gt;</v>
      </c>
    </row>
    <row r="86" spans="2:11" x14ac:dyDescent="0.2">
      <c r="B86" s="5">
        <v>2019</v>
      </c>
      <c r="C86" s="5" t="s">
        <v>93</v>
      </c>
      <c r="D86" s="5" t="s">
        <v>186</v>
      </c>
      <c r="E86" s="5">
        <v>33</v>
      </c>
      <c r="F86" s="6"/>
      <c r="G86" t="str">
        <f t="shared" si="59"/>
        <v>2019</v>
      </c>
      <c r="H86" t="str">
        <f t="shared" si="60"/>
        <v>D Rouse</v>
      </c>
      <c r="I86" t="str">
        <f t="shared" si="61"/>
        <v>Sunningdale Heath</v>
      </c>
      <c r="J86" t="str">
        <f t="shared" si="62"/>
        <v>33</v>
      </c>
      <c r="K86" t="str">
        <f t="shared" si="63"/>
        <v>&lt;tr&gt;&lt;td&gt;2019&lt;/td&gt;&lt;td&gt;Sunningdale Heath&lt;/td&gt;&lt;td&gt;D Rouse&lt;/td&gt;&lt;td&gt;33&lt;/td&gt;&lt;/tr&gt;</v>
      </c>
    </row>
    <row r="87" spans="2:11" x14ac:dyDescent="0.2">
      <c r="B87" s="5">
        <v>2020</v>
      </c>
      <c r="C87" s="5" t="s">
        <v>89</v>
      </c>
      <c r="D87" s="5" t="s">
        <v>186</v>
      </c>
      <c r="E87" s="5">
        <v>34</v>
      </c>
      <c r="F87" s="6"/>
      <c r="G87" t="str">
        <f t="shared" si="59"/>
        <v>2020</v>
      </c>
      <c r="H87" t="str">
        <f t="shared" si="60"/>
        <v>J Dey</v>
      </c>
      <c r="I87" t="str">
        <f t="shared" si="61"/>
        <v>Sunningdale Heath</v>
      </c>
      <c r="J87" t="str">
        <f t="shared" si="62"/>
        <v>34</v>
      </c>
      <c r="K87" t="str">
        <f t="shared" si="63"/>
        <v>&lt;tr&gt;&lt;td&gt;2020&lt;/td&gt;&lt;td&gt;Sunningdale Heath&lt;/td&gt;&lt;td&gt;J Dey&lt;/td&gt;&lt;td&gt;34&lt;/td&gt;&lt;/tr&gt;</v>
      </c>
    </row>
    <row r="88" spans="2:11" x14ac:dyDescent="0.2">
      <c r="B88" s="6"/>
      <c r="C88" s="6"/>
      <c r="D88" s="6"/>
      <c r="E88" s="6"/>
      <c r="F88" s="3"/>
      <c r="G88" s="3"/>
      <c r="H88" s="3"/>
      <c r="I88" s="3"/>
    </row>
  </sheetData>
  <mergeCells count="4">
    <mergeCell ref="B72:B73"/>
    <mergeCell ref="C72:C73"/>
    <mergeCell ref="D72:D73"/>
    <mergeCell ref="E72:E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Carter</dc:creator>
  <cp:lastModifiedBy>Paul Carter</cp:lastModifiedBy>
  <dcterms:created xsi:type="dcterms:W3CDTF">2022-07-08T16:05:25Z</dcterms:created>
  <dcterms:modified xsi:type="dcterms:W3CDTF">2022-07-25T08:04:06Z</dcterms:modified>
</cp:coreProperties>
</file>