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01FE3809-17D1-46D8-A19E-92C742CCC0AF}" xr6:coauthVersionLast="47" xr6:coauthVersionMax="47" xr10:uidLastSave="{00000000-0000-0000-0000-000000000000}"/>
  <bookViews>
    <workbookView xWindow="-120" yWindow="-120" windowWidth="20730" windowHeight="11040" xr2:uid="{A978A2AA-96C4-4C37-9C31-60FF8F64D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7" i="1" l="1"/>
  <c r="AH17" i="1" s="1"/>
  <c r="AG16" i="1"/>
  <c r="AH16" i="1" s="1"/>
  <c r="AG15" i="1"/>
  <c r="AH15" i="1" s="1"/>
  <c r="AG14" i="1"/>
  <c r="AH14" i="1" s="1"/>
  <c r="U14" i="1"/>
  <c r="U15" i="1" s="1"/>
  <c r="U16" i="1" s="1"/>
  <c r="T14" i="1"/>
  <c r="T15" i="1" s="1"/>
  <c r="T16" i="1" s="1"/>
  <c r="S14" i="1"/>
  <c r="S15" i="1" s="1"/>
  <c r="S16" i="1" s="1"/>
  <c r="R14" i="1"/>
  <c r="R15" i="1" s="1"/>
  <c r="R16" i="1" s="1"/>
  <c r="Q14" i="1"/>
  <c r="Q15" i="1" s="1"/>
  <c r="Q16" i="1" s="1"/>
  <c r="P14" i="1"/>
  <c r="P15" i="1" s="1"/>
  <c r="P16" i="1" s="1"/>
  <c r="O14" i="1"/>
  <c r="O15" i="1" s="1"/>
  <c r="O16" i="1" s="1"/>
  <c r="N14" i="1"/>
  <c r="N15" i="1" s="1"/>
  <c r="N16" i="1" s="1"/>
  <c r="M14" i="1"/>
  <c r="M15" i="1" s="1"/>
  <c r="M16" i="1" s="1"/>
  <c r="L14" i="1"/>
  <c r="L15" i="1" s="1"/>
  <c r="L16" i="1" s="1"/>
  <c r="K14" i="1"/>
  <c r="K15" i="1" s="1"/>
  <c r="K16" i="1" s="1"/>
  <c r="J14" i="1"/>
  <c r="J15" i="1" s="1"/>
  <c r="J16" i="1" s="1"/>
  <c r="I14" i="1"/>
  <c r="I15" i="1" s="1"/>
  <c r="I16" i="1" s="1"/>
  <c r="H14" i="1"/>
  <c r="H15" i="1" s="1"/>
  <c r="H16" i="1" s="1"/>
  <c r="G14" i="1"/>
  <c r="G15" i="1" s="1"/>
  <c r="G16" i="1" s="1"/>
  <c r="F14" i="1"/>
  <c r="F15" i="1" s="1"/>
  <c r="F16" i="1" s="1"/>
  <c r="E14" i="1"/>
  <c r="E15" i="1" s="1"/>
  <c r="E16" i="1" s="1"/>
  <c r="AG13" i="1"/>
  <c r="AH13" i="1" s="1"/>
  <c r="AG12" i="1"/>
  <c r="AH12" i="1" s="1"/>
  <c r="AG11" i="1"/>
  <c r="AH11" i="1" s="1"/>
  <c r="AG10" i="1"/>
  <c r="AH10" i="1" s="1"/>
  <c r="AG9" i="1"/>
  <c r="AH9" i="1" s="1"/>
  <c r="AG8" i="1"/>
  <c r="AH8" i="1" s="1"/>
  <c r="AG7" i="1"/>
  <c r="AH7" i="1" s="1"/>
  <c r="AG6" i="1"/>
  <c r="AH6" i="1" s="1"/>
  <c r="G24" i="1" l="1"/>
  <c r="G25" i="1" s="1"/>
  <c r="G26" i="1" s="1"/>
  <c r="G27" i="1" s="1"/>
  <c r="G17" i="1"/>
  <c r="K24" i="1"/>
  <c r="K25" i="1" s="1"/>
  <c r="K26" i="1" s="1"/>
  <c r="K27" i="1" s="1"/>
  <c r="K17" i="1"/>
  <c r="O24" i="1"/>
  <c r="O25" i="1" s="1"/>
  <c r="O26" i="1" s="1"/>
  <c r="O27" i="1" s="1"/>
  <c r="O17" i="1"/>
  <c r="S24" i="1"/>
  <c r="S25" i="1" s="1"/>
  <c r="S26" i="1" s="1"/>
  <c r="S27" i="1" s="1"/>
  <c r="S17" i="1"/>
  <c r="H24" i="1"/>
  <c r="H25" i="1" s="1"/>
  <c r="H26" i="1" s="1"/>
  <c r="H27" i="1" s="1"/>
  <c r="H17" i="1"/>
  <c r="L24" i="1"/>
  <c r="L25" i="1" s="1"/>
  <c r="L26" i="1" s="1"/>
  <c r="L27" i="1" s="1"/>
  <c r="L17" i="1"/>
  <c r="P24" i="1"/>
  <c r="P25" i="1" s="1"/>
  <c r="P26" i="1" s="1"/>
  <c r="P27" i="1" s="1"/>
  <c r="P17" i="1"/>
  <c r="T24" i="1"/>
  <c r="T25" i="1" s="1"/>
  <c r="T26" i="1" s="1"/>
  <c r="T27" i="1" s="1"/>
  <c r="T17" i="1"/>
  <c r="E24" i="1"/>
  <c r="E25" i="1" s="1"/>
  <c r="E26" i="1" s="1"/>
  <c r="E27" i="1" s="1"/>
  <c r="E17" i="1"/>
  <c r="M24" i="1"/>
  <c r="M25" i="1" s="1"/>
  <c r="M26" i="1" s="1"/>
  <c r="M27" i="1" s="1"/>
  <c r="M17" i="1"/>
  <c r="U24" i="1"/>
  <c r="U25" i="1" s="1"/>
  <c r="U26" i="1" s="1"/>
  <c r="U27" i="1" s="1"/>
  <c r="U17" i="1"/>
  <c r="I24" i="1"/>
  <c r="I25" i="1" s="1"/>
  <c r="I26" i="1" s="1"/>
  <c r="I27" i="1" s="1"/>
  <c r="I17" i="1"/>
  <c r="Q24" i="1"/>
  <c r="Q25" i="1" s="1"/>
  <c r="Q26" i="1" s="1"/>
  <c r="Q27" i="1" s="1"/>
  <c r="Q17" i="1"/>
  <c r="F24" i="1"/>
  <c r="F25" i="1" s="1"/>
  <c r="F26" i="1" s="1"/>
  <c r="F27" i="1" s="1"/>
  <c r="F17" i="1"/>
  <c r="J24" i="1"/>
  <c r="J25" i="1" s="1"/>
  <c r="J26" i="1" s="1"/>
  <c r="J27" i="1" s="1"/>
  <c r="J17" i="1"/>
  <c r="N24" i="1"/>
  <c r="N25" i="1" s="1"/>
  <c r="N26" i="1" s="1"/>
  <c r="N27" i="1" s="1"/>
  <c r="N17" i="1"/>
  <c r="R24" i="1"/>
  <c r="R25" i="1" s="1"/>
  <c r="R26" i="1" s="1"/>
  <c r="R27" i="1" s="1"/>
  <c r="R17" i="1"/>
</calcChain>
</file>

<file path=xl/sharedStrings.xml><?xml version="1.0" encoding="utf-8"?>
<sst xmlns="http://schemas.openxmlformats.org/spreadsheetml/2006/main" count="82" uniqueCount="44">
  <si>
    <t>AFFINE CHIPER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</si>
  <si>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</si>
  <si>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</si>
  <si>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</si>
  <si>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</si>
  <si>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</si>
  <si>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</si>
  <si>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</si>
  <si>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</si>
  <si>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</si>
  <si>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</si>
  <si>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</si>
  <si>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</si>
  <si>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</si>
  <si>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</si>
  <si>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</si>
  <si>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</si>
  <si>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</si>
  <si>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</si>
  <si>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</si>
  <si>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</si>
  <si>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</si>
  <si>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</si>
  <si>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</si>
  <si>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</si>
  <si>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</si>
  <si>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</si>
  <si>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MENGHITUNG MMI</t>
  </si>
  <si>
    <t>n</t>
  </si>
  <si>
    <t>A(n)</t>
  </si>
  <si>
    <t>A(n) mod 26 = 1</t>
  </si>
  <si>
    <t>Jumlah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</si>
  <si>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</si>
  <si>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</si>
  <si>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</si>
  <si>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</si>
  <si>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</si>
  <si>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</si>
  <si>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</si>
  <si>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DESKRIPSI</t>
  </si>
  <si>
    <t>Nilai A(n) mod 26</t>
  </si>
  <si>
    <t>Y (Urutan Abjad)</t>
  </si>
  <si>
    <t>A(n)(Y-B)</t>
  </si>
  <si>
    <t>A(n)(Y-B) mod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</si>
</sst>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ahnschrift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4458-8445-4327-9A68-F2F9924F6B07}">
  <dimension ref="A1:AH27"/>
  <sheetViews>
    <sheetView tabSelected="1" zoomScale="66" workbookViewId="0">
      <selection activeCell="Z25" sqref="Z25"/>
    </sheetView>
  </sheetViews>
  <sheetFormatPr defaultRowHeight="15" x14ac:dyDescent="0.25"/>
  <sheetData>
    <row r="1" spans="1:34" x14ac:dyDescent="0.25">
      <c r="A1" t="s">
        <v>0</v>
      </c>
    </row>
    <row r="4" spans="1:34" x14ac:dyDescent="0.25">
      <c r="C4" s="9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7</v>
      </c>
      <c r="J4" s="9" t="s">
        <v>8</v>
      </c>
      <c r="K4" s="9" t="s">
        <v>9</v>
      </c>
      <c r="L4" s="9" t="s">
        <v>10</v>
      </c>
      <c r="M4" s="9" t="s">
        <v>11</v>
      </c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F4" s="1" t="s">
        <v>27</v>
      </c>
      <c r="AG4" s="1"/>
      <c r="AH4" s="1"/>
    </row>
    <row r="5" spans="1:34" x14ac:dyDescent="0.25">
      <c r="C5" s="10">
        <v>0</v>
      </c>
      <c r="D5" s="10">
        <v>1</v>
      </c>
      <c r="E5" s="10">
        <v>2</v>
      </c>
      <c r="F5" s="10">
        <v>3</v>
      </c>
      <c r="G5" s="10">
        <v>4</v>
      </c>
      <c r="H5" s="10">
        <v>5</v>
      </c>
      <c r="I5" s="10">
        <v>6</v>
      </c>
      <c r="J5" s="10">
        <v>7</v>
      </c>
      <c r="K5" s="10">
        <v>8</v>
      </c>
      <c r="L5" s="10">
        <v>9</v>
      </c>
      <c r="M5" s="10">
        <v>10</v>
      </c>
      <c r="N5" s="10">
        <v>11</v>
      </c>
      <c r="O5" s="10">
        <v>12</v>
      </c>
      <c r="P5" s="10">
        <v>13</v>
      </c>
      <c r="Q5" s="10">
        <v>14</v>
      </c>
      <c r="R5" s="10">
        <v>15</v>
      </c>
      <c r="S5" s="10">
        <v>16</v>
      </c>
      <c r="T5" s="10">
        <v>17</v>
      </c>
      <c r="U5" s="10">
        <v>18</v>
      </c>
      <c r="V5" s="10">
        <v>19</v>
      </c>
      <c r="W5" s="10">
        <v>20</v>
      </c>
      <c r="X5" s="10">
        <v>21</v>
      </c>
      <c r="Y5" s="10">
        <v>22</v>
      </c>
      <c r="Z5" s="10">
        <v>23</v>
      </c>
      <c r="AA5" s="10">
        <v>24</v>
      </c>
      <c r="AB5" s="10">
        <v>25</v>
      </c>
      <c r="AF5" s="2" t="s">
        <v>28</v>
      </c>
      <c r="AG5" s="2" t="s">
        <v>29</v>
      </c>
      <c r="AH5" s="2" t="s">
        <v>30</v>
      </c>
    </row>
    <row r="6" spans="1:34" x14ac:dyDescent="0.25">
      <c r="AF6" s="3">
        <v>1</v>
      </c>
      <c r="AG6" s="4">
        <f>($D$9*AF6)</f>
        <v>5</v>
      </c>
      <c r="AH6" s="4">
        <f>MOD(AG6,$G$9)</f>
        <v>5</v>
      </c>
    </row>
    <row r="7" spans="1:34" x14ac:dyDescent="0.25">
      <c r="AF7" s="3">
        <v>3</v>
      </c>
      <c r="AG7" s="4">
        <f t="shared" ref="AB7:AG17" si="0">($D$9*AF7)</f>
        <v>15</v>
      </c>
      <c r="AH7" s="4">
        <f t="shared" ref="AC7:AH17" si="1">MOD(AG7,$G$9)</f>
        <v>15</v>
      </c>
    </row>
    <row r="8" spans="1:34" x14ac:dyDescent="0.25">
      <c r="C8" s="11"/>
      <c r="D8" s="11" t="s">
        <v>1</v>
      </c>
      <c r="E8" s="11" t="s">
        <v>2</v>
      </c>
      <c r="G8" s="13" t="s">
        <v>31</v>
      </c>
      <c r="H8" s="13"/>
      <c r="AF8" s="3">
        <v>5</v>
      </c>
      <c r="AG8" s="4">
        <f t="shared" si="0"/>
        <v>25</v>
      </c>
      <c r="AH8" s="4">
        <f t="shared" si="1"/>
        <v>25</v>
      </c>
    </row>
    <row r="9" spans="1:34" x14ac:dyDescent="0.25">
      <c r="C9" s="12" t="s">
        <v>32</v>
      </c>
      <c r="D9" s="5">
        <v>5</v>
      </c>
      <c r="E9" s="5">
        <v>7</v>
      </c>
      <c r="G9" s="6">
        <v>26</v>
      </c>
      <c r="H9" s="6"/>
      <c r="AF9" s="3">
        <v>7</v>
      </c>
      <c r="AG9" s="4">
        <f t="shared" si="0"/>
        <v>35</v>
      </c>
      <c r="AH9" s="4">
        <f t="shared" si="1"/>
        <v>9</v>
      </c>
    </row>
    <row r="10" spans="1:34" x14ac:dyDescent="0.25">
      <c r="AF10" s="3">
        <v>9</v>
      </c>
      <c r="AG10" s="4">
        <f t="shared" si="0"/>
        <v>45</v>
      </c>
      <c r="AH10" s="4">
        <f t="shared" si="1"/>
        <v>19</v>
      </c>
    </row>
    <row r="11" spans="1:34" x14ac:dyDescent="0.25">
      <c r="AF11" s="3">
        <v>11</v>
      </c>
      <c r="AG11" s="4">
        <f t="shared" si="0"/>
        <v>55</v>
      </c>
      <c r="AH11" s="4">
        <f t="shared" si="1"/>
        <v>3</v>
      </c>
    </row>
    <row r="12" spans="1:34" x14ac:dyDescent="0.25">
      <c r="C12" s="14" t="s">
        <v>33</v>
      </c>
      <c r="D12" s="14"/>
      <c r="E12" s="14"/>
      <c r="F12" s="14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AF12" s="3">
        <v>15</v>
      </c>
      <c r="AG12" s="4">
        <f>($D$9*AF12)</f>
        <v>75</v>
      </c>
      <c r="AH12" s="4">
        <f>MOD(AG12,$G$9)</f>
        <v>23</v>
      </c>
    </row>
    <row r="13" spans="1:34" x14ac:dyDescent="0.25">
      <c r="C13" s="15" t="s">
        <v>34</v>
      </c>
      <c r="D13" s="15"/>
      <c r="E13" s="16" t="s">
        <v>13</v>
      </c>
      <c r="F13" s="16" t="s">
        <v>5</v>
      </c>
      <c r="G13" s="16" t="s">
        <v>12</v>
      </c>
      <c r="H13" s="16" t="s">
        <v>9</v>
      </c>
      <c r="I13" s="16" t="s">
        <v>1</v>
      </c>
      <c r="J13" s="16" t="s">
        <v>13</v>
      </c>
      <c r="K13" s="16" t="s">
        <v>1</v>
      </c>
      <c r="L13" s="16" t="s">
        <v>4</v>
      </c>
      <c r="M13" s="16" t="s">
        <v>26</v>
      </c>
      <c r="N13" s="16" t="s">
        <v>18</v>
      </c>
      <c r="O13" s="16" t="s">
        <v>15</v>
      </c>
      <c r="P13" s="16" t="s">
        <v>14</v>
      </c>
      <c r="Q13" s="16" t="s">
        <v>7</v>
      </c>
      <c r="R13" s="16" t="s">
        <v>1</v>
      </c>
      <c r="S13" s="16" t="s">
        <v>20</v>
      </c>
      <c r="T13" s="16" t="s">
        <v>21</v>
      </c>
      <c r="U13" s="16" t="s">
        <v>12</v>
      </c>
      <c r="AF13" s="3">
        <v>17</v>
      </c>
      <c r="AG13" s="4">
        <f>($D$9*AF13)</f>
        <v>85</v>
      </c>
      <c r="AH13" s="4">
        <f>MOD(AG13,$G$9)</f>
        <v>7</v>
      </c>
    </row>
    <row r="14" spans="1:34" x14ac:dyDescent="0.25">
      <c r="C14" s="17" t="s">
        <v>35</v>
      </c>
      <c r="D14" s="17"/>
      <c r="E14" s="18">
        <f>HLOOKUP(E13,$C$4:$AB$5,2)</f>
        <v>12</v>
      </c>
      <c r="F14" s="18">
        <f t="shared" ref="F14:U14" si="2">HLOOKUP(F13,$C$4:$AB$5,2)</f>
        <v>4</v>
      </c>
      <c r="G14" s="18">
        <f t="shared" si="2"/>
        <v>11</v>
      </c>
      <c r="H14" s="18">
        <f t="shared" si="2"/>
        <v>8</v>
      </c>
      <c r="I14" s="18">
        <f t="shared" si="2"/>
        <v>0</v>
      </c>
      <c r="J14" s="18">
        <f t="shared" si="2"/>
        <v>12</v>
      </c>
      <c r="K14" s="18">
        <f t="shared" si="2"/>
        <v>0</v>
      </c>
      <c r="L14" s="18">
        <f t="shared" si="2"/>
        <v>3</v>
      </c>
      <c r="M14" s="18">
        <f t="shared" si="2"/>
        <v>25</v>
      </c>
      <c r="N14" s="18">
        <f t="shared" si="2"/>
        <v>17</v>
      </c>
      <c r="O14" s="18">
        <f t="shared" si="2"/>
        <v>14</v>
      </c>
      <c r="P14" s="18">
        <f t="shared" si="2"/>
        <v>13</v>
      </c>
      <c r="Q14" s="18">
        <f t="shared" si="2"/>
        <v>6</v>
      </c>
      <c r="R14" s="18">
        <f t="shared" si="2"/>
        <v>0</v>
      </c>
      <c r="S14" s="18">
        <f t="shared" si="2"/>
        <v>19</v>
      </c>
      <c r="T14" s="18">
        <f t="shared" si="2"/>
        <v>20</v>
      </c>
      <c r="U14" s="18">
        <f t="shared" si="2"/>
        <v>11</v>
      </c>
      <c r="AF14" s="3">
        <v>19</v>
      </c>
      <c r="AG14" s="4">
        <f>($D$9*AF14)</f>
        <v>95</v>
      </c>
      <c r="AH14" s="4">
        <f>MOD(AG14,$G$9)</f>
        <v>17</v>
      </c>
    </row>
    <row r="15" spans="1:34" x14ac:dyDescent="0.25">
      <c r="C15" s="17" t="s">
        <v>36</v>
      </c>
      <c r="D15" s="17"/>
      <c r="E15" s="18">
        <f>($D$9*(E14)+$E$9)</f>
        <v>67</v>
      </c>
      <c r="F15" s="18">
        <f t="shared" ref="F15:U15" si="3">($D$9*(F14)+$E$9)</f>
        <v>27</v>
      </c>
      <c r="G15" s="18">
        <f t="shared" si="3"/>
        <v>62</v>
      </c>
      <c r="H15" s="18">
        <f t="shared" si="3"/>
        <v>47</v>
      </c>
      <c r="I15" s="18">
        <f t="shared" si="3"/>
        <v>7</v>
      </c>
      <c r="J15" s="18">
        <f t="shared" si="3"/>
        <v>67</v>
      </c>
      <c r="K15" s="18">
        <f t="shared" si="3"/>
        <v>7</v>
      </c>
      <c r="L15" s="18">
        <f t="shared" si="3"/>
        <v>22</v>
      </c>
      <c r="M15" s="18">
        <f t="shared" si="3"/>
        <v>132</v>
      </c>
      <c r="N15" s="18">
        <f t="shared" si="3"/>
        <v>92</v>
      </c>
      <c r="O15" s="18">
        <f t="shared" si="3"/>
        <v>77</v>
      </c>
      <c r="P15" s="18">
        <f t="shared" si="3"/>
        <v>72</v>
      </c>
      <c r="Q15" s="18">
        <f t="shared" si="3"/>
        <v>37</v>
      </c>
      <c r="R15" s="18">
        <f t="shared" si="3"/>
        <v>7</v>
      </c>
      <c r="S15" s="18">
        <f t="shared" si="3"/>
        <v>102</v>
      </c>
      <c r="T15" s="18">
        <f t="shared" si="3"/>
        <v>107</v>
      </c>
      <c r="U15" s="18">
        <f t="shared" si="3"/>
        <v>62</v>
      </c>
      <c r="AF15" s="3">
        <v>21</v>
      </c>
      <c r="AG15" s="4">
        <f>($D$9*AF15)</f>
        <v>105</v>
      </c>
      <c r="AH15" s="4">
        <f>MOD(AG15,$G$9)</f>
        <v>1</v>
      </c>
    </row>
    <row r="16" spans="1:34" x14ac:dyDescent="0.25">
      <c r="C16" s="17" t="s">
        <v>37</v>
      </c>
      <c r="D16" s="17"/>
      <c r="E16" s="18">
        <f>MOD(E15,$G$9)</f>
        <v>15</v>
      </c>
      <c r="F16" s="18">
        <f t="shared" ref="F16:U16" si="4">MOD(F15,$G$9)</f>
        <v>1</v>
      </c>
      <c r="G16" s="18">
        <f t="shared" si="4"/>
        <v>10</v>
      </c>
      <c r="H16" s="18">
        <f t="shared" si="4"/>
        <v>21</v>
      </c>
      <c r="I16" s="18">
        <f t="shared" si="4"/>
        <v>7</v>
      </c>
      <c r="J16" s="18">
        <f t="shared" si="4"/>
        <v>15</v>
      </c>
      <c r="K16" s="18">
        <f t="shared" si="4"/>
        <v>7</v>
      </c>
      <c r="L16" s="18">
        <f t="shared" si="4"/>
        <v>22</v>
      </c>
      <c r="M16" s="18">
        <f t="shared" si="4"/>
        <v>2</v>
      </c>
      <c r="N16" s="18">
        <f t="shared" si="4"/>
        <v>14</v>
      </c>
      <c r="O16" s="18">
        <f t="shared" si="4"/>
        <v>25</v>
      </c>
      <c r="P16" s="18">
        <f t="shared" si="4"/>
        <v>20</v>
      </c>
      <c r="Q16" s="18">
        <f t="shared" si="4"/>
        <v>11</v>
      </c>
      <c r="R16" s="18">
        <f t="shared" si="4"/>
        <v>7</v>
      </c>
      <c r="S16" s="18">
        <f t="shared" si="4"/>
        <v>24</v>
      </c>
      <c r="T16" s="18">
        <f t="shared" si="4"/>
        <v>3</v>
      </c>
      <c r="U16" s="18">
        <f t="shared" si="4"/>
        <v>10</v>
      </c>
      <c r="AF16" s="3">
        <v>23</v>
      </c>
      <c r="AG16" s="4">
        <f>($D$9*AF16)</f>
        <v>115</v>
      </c>
      <c r="AH16" s="4">
        <f>MOD(AG16,$G$9)</f>
        <v>11</v>
      </c>
    </row>
    <row r="17" spans="3:34" x14ac:dyDescent="0.25">
      <c r="C17" s="17" t="s">
        <v>38</v>
      </c>
      <c r="D17" s="17"/>
      <c r="E17" s="18" t="str">
        <f>CHAR(E16+65)</f>
        <v>P</v>
      </c>
      <c r="F17" s="18" t="str">
        <f t="shared" ref="F17:U17" si="5">CHAR(F16+65)</f>
        <v>B</v>
      </c>
      <c r="G17" s="18" t="str">
        <f t="shared" si="5"/>
        <v>K</v>
      </c>
      <c r="H17" s="18" t="str">
        <f t="shared" si="5"/>
        <v>V</v>
      </c>
      <c r="I17" s="18" t="str">
        <f t="shared" si="5"/>
        <v>H</v>
      </c>
      <c r="J17" s="18" t="str">
        <f t="shared" si="5"/>
        <v>P</v>
      </c>
      <c r="K17" s="18" t="str">
        <f t="shared" si="5"/>
        <v>H</v>
      </c>
      <c r="L17" s="18" t="str">
        <f t="shared" si="5"/>
        <v>W</v>
      </c>
      <c r="M17" s="18" t="str">
        <f t="shared" si="5"/>
        <v>C</v>
      </c>
      <c r="N17" s="18" t="str">
        <f t="shared" si="5"/>
        <v>O</v>
      </c>
      <c r="O17" s="18" t="str">
        <f t="shared" si="5"/>
        <v>Z</v>
      </c>
      <c r="P17" s="18" t="str">
        <f t="shared" si="5"/>
        <v>U</v>
      </c>
      <c r="Q17" s="18" t="str">
        <f t="shared" si="5"/>
        <v>L</v>
      </c>
      <c r="R17" s="18" t="str">
        <f t="shared" si="5"/>
        <v>H</v>
      </c>
      <c r="S17" s="18" t="str">
        <f t="shared" si="5"/>
        <v>Y</v>
      </c>
      <c r="T17" s="18" t="str">
        <f t="shared" si="5"/>
        <v>D</v>
      </c>
      <c r="U17" s="18" t="str">
        <f t="shared" si="5"/>
        <v>K</v>
      </c>
      <c r="AF17" s="3">
        <v>25</v>
      </c>
      <c r="AG17" s="4">
        <f>($D$9*AF17)</f>
        <v>125</v>
      </c>
      <c r="AH17" s="4">
        <f>MOD(AG17,$G$9)</f>
        <v>21</v>
      </c>
    </row>
    <row r="21" spans="3:34" x14ac:dyDescent="0.25">
      <c r="C21" s="21" t="s">
        <v>39</v>
      </c>
      <c r="D21" s="21"/>
      <c r="E21" s="21"/>
      <c r="F21" s="21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3:34" x14ac:dyDescent="0.25">
      <c r="C22" s="8" t="s">
        <v>40</v>
      </c>
      <c r="D22" s="8"/>
      <c r="E22" s="8">
        <v>21</v>
      </c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3:34" x14ac:dyDescent="0.25">
      <c r="C23" s="19" t="s">
        <v>38</v>
      </c>
      <c r="D23" s="19"/>
      <c r="E23" s="20" t="s">
        <v>16</v>
      </c>
      <c r="F23" s="20" t="s">
        <v>2</v>
      </c>
      <c r="G23" s="20" t="s">
        <v>11</v>
      </c>
      <c r="H23" s="20" t="s">
        <v>22</v>
      </c>
      <c r="I23" s="20" t="s">
        <v>8</v>
      </c>
      <c r="J23" s="20" t="s">
        <v>16</v>
      </c>
      <c r="K23" s="20" t="s">
        <v>8</v>
      </c>
      <c r="L23" s="20" t="s">
        <v>23</v>
      </c>
      <c r="M23" s="20" t="s">
        <v>3</v>
      </c>
      <c r="N23" s="20" t="s">
        <v>15</v>
      </c>
      <c r="O23" s="20" t="s">
        <v>26</v>
      </c>
      <c r="P23" s="20" t="s">
        <v>21</v>
      </c>
      <c r="Q23" s="20" t="s">
        <v>12</v>
      </c>
      <c r="R23" s="20" t="s">
        <v>8</v>
      </c>
      <c r="S23" s="20" t="s">
        <v>25</v>
      </c>
      <c r="T23" s="20" t="s">
        <v>4</v>
      </c>
      <c r="U23" s="20" t="s">
        <v>11</v>
      </c>
    </row>
    <row r="24" spans="3:34" x14ac:dyDescent="0.25">
      <c r="C24" s="17" t="s">
        <v>41</v>
      </c>
      <c r="D24" s="17"/>
      <c r="E24" s="18">
        <f>HLOOKUP(E23,$C$4:$AB$5,2)</f>
        <v>15</v>
      </c>
      <c r="F24" s="18">
        <f t="shared" ref="F24:U24" si="6">HLOOKUP(F23,$C$4:$AB$5,2)</f>
        <v>1</v>
      </c>
      <c r="G24" s="18">
        <f t="shared" si="6"/>
        <v>10</v>
      </c>
      <c r="H24" s="18">
        <f t="shared" si="6"/>
        <v>21</v>
      </c>
      <c r="I24" s="18">
        <f t="shared" si="6"/>
        <v>7</v>
      </c>
      <c r="J24" s="18">
        <f t="shared" si="6"/>
        <v>15</v>
      </c>
      <c r="K24" s="18">
        <f t="shared" si="6"/>
        <v>7</v>
      </c>
      <c r="L24" s="18">
        <f t="shared" si="6"/>
        <v>22</v>
      </c>
      <c r="M24" s="18">
        <f t="shared" si="6"/>
        <v>2</v>
      </c>
      <c r="N24" s="18">
        <f t="shared" si="6"/>
        <v>14</v>
      </c>
      <c r="O24" s="18">
        <f t="shared" si="6"/>
        <v>25</v>
      </c>
      <c r="P24" s="18">
        <f t="shared" si="6"/>
        <v>20</v>
      </c>
      <c r="Q24" s="18">
        <f t="shared" si="6"/>
        <v>11</v>
      </c>
      <c r="R24" s="18">
        <f t="shared" si="6"/>
        <v>7</v>
      </c>
      <c r="S24" s="18">
        <f t="shared" si="6"/>
        <v>24</v>
      </c>
      <c r="T24" s="18">
        <f t="shared" si="6"/>
        <v>3</v>
      </c>
      <c r="U24" s="18">
        <f t="shared" si="6"/>
        <v>10</v>
      </c>
    </row>
    <row r="25" spans="3:34" x14ac:dyDescent="0.25">
      <c r="C25" s="17" t="s">
        <v>42</v>
      </c>
      <c r="D25" s="17"/>
      <c r="E25" s="18">
        <f>($E$22*(E24-$E$9))</f>
        <v>168</v>
      </c>
      <c r="F25" s="18">
        <f t="shared" ref="F25:U25" si="7">($E$22*(F24-$E$9))</f>
        <v>-126</v>
      </c>
      <c r="G25" s="18">
        <f t="shared" si="7"/>
        <v>63</v>
      </c>
      <c r="H25" s="18">
        <f t="shared" si="7"/>
        <v>294</v>
      </c>
      <c r="I25" s="18">
        <f t="shared" si="7"/>
        <v>0</v>
      </c>
      <c r="J25" s="18">
        <f t="shared" si="7"/>
        <v>168</v>
      </c>
      <c r="K25" s="18">
        <f t="shared" si="7"/>
        <v>0</v>
      </c>
      <c r="L25" s="18">
        <f t="shared" si="7"/>
        <v>315</v>
      </c>
      <c r="M25" s="18">
        <f t="shared" si="7"/>
        <v>-105</v>
      </c>
      <c r="N25" s="18">
        <f t="shared" si="7"/>
        <v>147</v>
      </c>
      <c r="O25" s="18">
        <f t="shared" si="7"/>
        <v>378</v>
      </c>
      <c r="P25" s="18">
        <f t="shared" si="7"/>
        <v>273</v>
      </c>
      <c r="Q25" s="18">
        <f t="shared" si="7"/>
        <v>84</v>
      </c>
      <c r="R25" s="18">
        <f t="shared" si="7"/>
        <v>0</v>
      </c>
      <c r="S25" s="18">
        <f t="shared" si="7"/>
        <v>357</v>
      </c>
      <c r="T25" s="18">
        <f t="shared" si="7"/>
        <v>-84</v>
      </c>
      <c r="U25" s="18">
        <f t="shared" si="7"/>
        <v>63</v>
      </c>
    </row>
    <row r="26" spans="3:34" x14ac:dyDescent="0.25">
      <c r="C26" s="17" t="s">
        <v>43</v>
      </c>
      <c r="D26" s="17"/>
      <c r="E26" s="18">
        <f>MOD(E25,$G$9)</f>
        <v>12</v>
      </c>
      <c r="F26" s="18">
        <f t="shared" ref="F26:U26" si="8">MOD(F25,$G$9)</f>
        <v>4</v>
      </c>
      <c r="G26" s="18">
        <f t="shared" si="8"/>
        <v>11</v>
      </c>
      <c r="H26" s="18">
        <f t="shared" si="8"/>
        <v>8</v>
      </c>
      <c r="I26" s="18">
        <f t="shared" si="8"/>
        <v>0</v>
      </c>
      <c r="J26" s="18">
        <f t="shared" si="8"/>
        <v>12</v>
      </c>
      <c r="K26" s="18">
        <f t="shared" si="8"/>
        <v>0</v>
      </c>
      <c r="L26" s="18">
        <f t="shared" si="8"/>
        <v>3</v>
      </c>
      <c r="M26" s="18">
        <f t="shared" si="8"/>
        <v>25</v>
      </c>
      <c r="N26" s="18">
        <f t="shared" si="8"/>
        <v>17</v>
      </c>
      <c r="O26" s="18">
        <f t="shared" si="8"/>
        <v>14</v>
      </c>
      <c r="P26" s="18">
        <f t="shared" si="8"/>
        <v>13</v>
      </c>
      <c r="Q26" s="18">
        <f t="shared" si="8"/>
        <v>6</v>
      </c>
      <c r="R26" s="18">
        <f t="shared" si="8"/>
        <v>0</v>
      </c>
      <c r="S26" s="18">
        <f t="shared" si="8"/>
        <v>19</v>
      </c>
      <c r="T26" s="18">
        <f t="shared" si="8"/>
        <v>20</v>
      </c>
      <c r="U26" s="18">
        <f t="shared" si="8"/>
        <v>11</v>
      </c>
    </row>
    <row r="27" spans="3:34" x14ac:dyDescent="0.25">
      <c r="C27" s="17" t="s">
        <v>34</v>
      </c>
      <c r="D27" s="17"/>
      <c r="E27" s="18" t="str">
        <f>CHAR(E26+65)</f>
        <v>M</v>
      </c>
      <c r="F27" s="18" t="str">
        <f t="shared" ref="F27:U27" si="9">CHAR(F26+65)</f>
        <v>E</v>
      </c>
      <c r="G27" s="18" t="str">
        <f t="shared" si="9"/>
        <v>L</v>
      </c>
      <c r="H27" s="18" t="str">
        <f t="shared" si="9"/>
        <v>I</v>
      </c>
      <c r="I27" s="18" t="str">
        <f t="shared" si="9"/>
        <v>A</v>
      </c>
      <c r="J27" s="18" t="str">
        <f t="shared" si="9"/>
        <v>M</v>
      </c>
      <c r="K27" s="18" t="str">
        <f t="shared" si="9"/>
        <v>A</v>
      </c>
      <c r="L27" s="18" t="str">
        <f t="shared" si="9"/>
        <v>D</v>
      </c>
      <c r="M27" s="18" t="str">
        <f t="shared" si="9"/>
        <v>Z</v>
      </c>
      <c r="N27" s="18" t="str">
        <f t="shared" si="9"/>
        <v>R</v>
      </c>
      <c r="O27" s="18" t="str">
        <f t="shared" si="9"/>
        <v>O</v>
      </c>
      <c r="P27" s="18" t="str">
        <f t="shared" si="9"/>
        <v>N</v>
      </c>
      <c r="Q27" s="18" t="str">
        <f t="shared" si="9"/>
        <v>G</v>
      </c>
      <c r="R27" s="18" t="str">
        <f t="shared" si="9"/>
        <v>A</v>
      </c>
      <c r="S27" s="18" t="str">
        <f t="shared" si="9"/>
        <v>T</v>
      </c>
      <c r="T27" s="18" t="str">
        <f t="shared" si="9"/>
        <v>U</v>
      </c>
      <c r="U27" s="18" t="str">
        <f t="shared" si="9"/>
        <v>L</v>
      </c>
    </row>
  </sheetData>
  <mergeCells count="17">
    <mergeCell ref="C23:D23"/>
    <mergeCell ref="C24:D24"/>
    <mergeCell ref="C25:D25"/>
    <mergeCell ref="C26:D26"/>
    <mergeCell ref="C27:D27"/>
    <mergeCell ref="C15:D15"/>
    <mergeCell ref="C16:D16"/>
    <mergeCell ref="C17:D17"/>
    <mergeCell ref="C21:F21"/>
    <mergeCell ref="C22:D22"/>
    <mergeCell ref="E22:F22"/>
    <mergeCell ref="AF4:AH4"/>
    <mergeCell ref="G8:H8"/>
    <mergeCell ref="G9:H9"/>
    <mergeCell ref="C12:F12"/>
    <mergeCell ref="C13:D13"/>
    <mergeCell ref="C14:D14"/>
  </mergeCells>
  <conditionalFormatting sqref="AF3:A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Melia Madzrongatul</dc:creator>
  <cp:lastModifiedBy>Melia Madzrongatul</cp:lastModifiedBy>
  <dcterms:created xsi:type="dcterms:W3CDTF">2023-10-03T12:37:07Z</dcterms:created>
  <dcterms:modified xsi:type="dcterms:W3CDTF">2023-10-03T12:48:23Z</dcterms:modified>
</cp:coreProperties>
</file>