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iacomo\Dropbox\04 PM mooc (Giacomo Rianne)\shared\templates2\"/>
    </mc:Choice>
  </mc:AlternateContent>
  <bookViews>
    <workbookView xWindow="0" yWindow="0" windowWidth="28800" windowHeight="12360" activeTab="2"/>
  </bookViews>
  <sheets>
    <sheet name="Budget" sheetId="1" r:id="rId1"/>
    <sheet name="Actual Intermediate" sheetId="2" r:id="rId2"/>
    <sheet name="Actual Final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2" l="1"/>
  <c r="L11" i="2" s="1"/>
  <c r="K5" i="5"/>
  <c r="K6" i="5"/>
  <c r="K7" i="5"/>
  <c r="L7" i="5" s="1"/>
  <c r="K8" i="5"/>
  <c r="L8" i="5" s="1"/>
  <c r="K9" i="5"/>
  <c r="K10" i="5"/>
  <c r="K11" i="5"/>
  <c r="L11" i="5" s="1"/>
  <c r="K12" i="5"/>
  <c r="L12" i="5" s="1"/>
  <c r="K13" i="5"/>
  <c r="K14" i="5"/>
  <c r="K15" i="5"/>
  <c r="L15" i="5" s="1"/>
  <c r="K16" i="5"/>
  <c r="L16" i="5" s="1"/>
  <c r="K17" i="5"/>
  <c r="K18" i="5"/>
  <c r="K19" i="5"/>
  <c r="L19" i="5" s="1"/>
  <c r="K20" i="5"/>
  <c r="L20" i="5" s="1"/>
  <c r="K21" i="5"/>
  <c r="K22" i="5"/>
  <c r="K23" i="5"/>
  <c r="L23" i="5" s="1"/>
  <c r="K24" i="5"/>
  <c r="L24" i="5" s="1"/>
  <c r="K25" i="5"/>
  <c r="K26" i="5"/>
  <c r="K27" i="5"/>
  <c r="K4" i="5"/>
  <c r="K5" i="2"/>
  <c r="L5" i="2" s="1"/>
  <c r="K6" i="2"/>
  <c r="L6" i="2" s="1"/>
  <c r="K7" i="2"/>
  <c r="L7" i="2" s="1"/>
  <c r="K8" i="2"/>
  <c r="L8" i="2" s="1"/>
  <c r="K9" i="2"/>
  <c r="L9" i="2" s="1"/>
  <c r="K10" i="2"/>
  <c r="K12" i="2"/>
  <c r="L12" i="2" s="1"/>
  <c r="K13" i="2"/>
  <c r="K14" i="2"/>
  <c r="L14" i="2" s="1"/>
  <c r="K15" i="2"/>
  <c r="L15" i="2" s="1"/>
  <c r="K16" i="2"/>
  <c r="L16" i="2" s="1"/>
  <c r="K17" i="2"/>
  <c r="K18" i="2"/>
  <c r="K19" i="2"/>
  <c r="K20" i="2"/>
  <c r="L20" i="2" s="1"/>
  <c r="K21" i="2"/>
  <c r="K22" i="2"/>
  <c r="K23" i="2"/>
  <c r="K24" i="2"/>
  <c r="L24" i="2" s="1"/>
  <c r="K25" i="2"/>
  <c r="K26" i="2"/>
  <c r="K27" i="2"/>
  <c r="K4" i="2"/>
  <c r="S29" i="5"/>
  <c r="O29" i="5"/>
  <c r="R27" i="5"/>
  <c r="T27" i="5" s="1"/>
  <c r="Q27" i="5"/>
  <c r="P27" i="5"/>
  <c r="N27" i="5"/>
  <c r="M27" i="5"/>
  <c r="L27" i="5"/>
  <c r="J27" i="5"/>
  <c r="I27" i="5"/>
  <c r="G27" i="5"/>
  <c r="F27" i="5"/>
  <c r="D27" i="5"/>
  <c r="C27" i="5"/>
  <c r="B27" i="5"/>
  <c r="A27" i="5"/>
  <c r="R26" i="5"/>
  <c r="T26" i="5" s="1"/>
  <c r="Q26" i="5"/>
  <c r="N26" i="5"/>
  <c r="P26" i="5" s="1"/>
  <c r="M26" i="5"/>
  <c r="L26" i="5"/>
  <c r="J26" i="5"/>
  <c r="I26" i="5"/>
  <c r="G26" i="5"/>
  <c r="F26" i="5"/>
  <c r="D26" i="5"/>
  <c r="C26" i="5"/>
  <c r="B26" i="5"/>
  <c r="A26" i="5"/>
  <c r="R25" i="5"/>
  <c r="T25" i="5" s="1"/>
  <c r="Q25" i="5"/>
  <c r="P25" i="5"/>
  <c r="N25" i="5"/>
  <c r="M25" i="5"/>
  <c r="L25" i="5"/>
  <c r="J25" i="5"/>
  <c r="I25" i="5"/>
  <c r="G25" i="5"/>
  <c r="F25" i="5"/>
  <c r="D25" i="5"/>
  <c r="C25" i="5"/>
  <c r="B25" i="5"/>
  <c r="A25" i="5"/>
  <c r="R24" i="5"/>
  <c r="T24" i="5" s="1"/>
  <c r="Q24" i="5"/>
  <c r="N24" i="5"/>
  <c r="P24" i="5" s="1"/>
  <c r="M24" i="5"/>
  <c r="J24" i="5"/>
  <c r="I24" i="5"/>
  <c r="G24" i="5"/>
  <c r="F24" i="5"/>
  <c r="D24" i="5"/>
  <c r="C24" i="5"/>
  <c r="B24" i="5"/>
  <c r="A24" i="5"/>
  <c r="R23" i="5"/>
  <c r="T23" i="5" s="1"/>
  <c r="Q23" i="5"/>
  <c r="P23" i="5"/>
  <c r="N23" i="5"/>
  <c r="M23" i="5"/>
  <c r="J23" i="5"/>
  <c r="I23" i="5"/>
  <c r="G23" i="5"/>
  <c r="F23" i="5"/>
  <c r="D23" i="5"/>
  <c r="C23" i="5"/>
  <c r="B23" i="5"/>
  <c r="A23" i="5"/>
  <c r="R22" i="5"/>
  <c r="T22" i="5" s="1"/>
  <c r="Q22" i="5"/>
  <c r="P22" i="5"/>
  <c r="N22" i="5"/>
  <c r="M22" i="5"/>
  <c r="L22" i="5"/>
  <c r="J22" i="5"/>
  <c r="I22" i="5"/>
  <c r="G22" i="5"/>
  <c r="F22" i="5"/>
  <c r="D22" i="5"/>
  <c r="C22" i="5"/>
  <c r="B22" i="5"/>
  <c r="A22" i="5"/>
  <c r="R21" i="5"/>
  <c r="T21" i="5" s="1"/>
  <c r="Q21" i="5"/>
  <c r="N21" i="5"/>
  <c r="P21" i="5" s="1"/>
  <c r="M21" i="5"/>
  <c r="L21" i="5"/>
  <c r="J21" i="5"/>
  <c r="I21" i="5"/>
  <c r="G21" i="5"/>
  <c r="F21" i="5"/>
  <c r="D21" i="5"/>
  <c r="C21" i="5"/>
  <c r="B21" i="5"/>
  <c r="A21" i="5"/>
  <c r="R20" i="5"/>
  <c r="T20" i="5" s="1"/>
  <c r="Q20" i="5"/>
  <c r="P20" i="5"/>
  <c r="N20" i="5"/>
  <c r="M20" i="5"/>
  <c r="J20" i="5"/>
  <c r="I20" i="5"/>
  <c r="G20" i="5"/>
  <c r="F20" i="5"/>
  <c r="D20" i="5"/>
  <c r="C20" i="5"/>
  <c r="B20" i="5"/>
  <c r="A20" i="5"/>
  <c r="R19" i="5"/>
  <c r="T19" i="5" s="1"/>
  <c r="Q19" i="5"/>
  <c r="N19" i="5"/>
  <c r="P19" i="5" s="1"/>
  <c r="M19" i="5"/>
  <c r="J19" i="5"/>
  <c r="I19" i="5"/>
  <c r="G19" i="5"/>
  <c r="F19" i="5"/>
  <c r="D19" i="5"/>
  <c r="C19" i="5"/>
  <c r="B19" i="5"/>
  <c r="A19" i="5"/>
  <c r="R18" i="5"/>
  <c r="T18" i="5" s="1"/>
  <c r="Q18" i="5"/>
  <c r="N18" i="5"/>
  <c r="P18" i="5" s="1"/>
  <c r="M18" i="5"/>
  <c r="L18" i="5"/>
  <c r="J18" i="5"/>
  <c r="I18" i="5"/>
  <c r="G18" i="5"/>
  <c r="F18" i="5"/>
  <c r="D18" i="5"/>
  <c r="C18" i="5"/>
  <c r="B18" i="5"/>
  <c r="A18" i="5"/>
  <c r="R17" i="5"/>
  <c r="T17" i="5" s="1"/>
  <c r="Q17" i="5"/>
  <c r="P17" i="5"/>
  <c r="N17" i="5"/>
  <c r="M17" i="5"/>
  <c r="L17" i="5"/>
  <c r="J17" i="5"/>
  <c r="I17" i="5"/>
  <c r="G17" i="5"/>
  <c r="F17" i="5"/>
  <c r="D17" i="5"/>
  <c r="C17" i="5"/>
  <c r="B17" i="5"/>
  <c r="A17" i="5"/>
  <c r="R16" i="5"/>
  <c r="T16" i="5" s="1"/>
  <c r="Q16" i="5"/>
  <c r="N16" i="5"/>
  <c r="P16" i="5" s="1"/>
  <c r="M16" i="5"/>
  <c r="J16" i="5"/>
  <c r="I16" i="5"/>
  <c r="G16" i="5"/>
  <c r="F16" i="5"/>
  <c r="D16" i="5"/>
  <c r="C16" i="5"/>
  <c r="B16" i="5"/>
  <c r="A16" i="5"/>
  <c r="R15" i="5"/>
  <c r="T15" i="5" s="1"/>
  <c r="Q15" i="5"/>
  <c r="P15" i="5"/>
  <c r="N15" i="5"/>
  <c r="M15" i="5"/>
  <c r="J15" i="5"/>
  <c r="I15" i="5"/>
  <c r="G15" i="5"/>
  <c r="F15" i="5"/>
  <c r="D15" i="5"/>
  <c r="C15" i="5"/>
  <c r="B15" i="5"/>
  <c r="A15" i="5"/>
  <c r="R14" i="5"/>
  <c r="T14" i="5" s="1"/>
  <c r="Q14" i="5"/>
  <c r="P14" i="5"/>
  <c r="N14" i="5"/>
  <c r="M14" i="5"/>
  <c r="L14" i="5"/>
  <c r="J14" i="5"/>
  <c r="I14" i="5"/>
  <c r="G14" i="5"/>
  <c r="F14" i="5"/>
  <c r="D14" i="5"/>
  <c r="C14" i="5"/>
  <c r="B14" i="5"/>
  <c r="A14" i="5"/>
  <c r="R13" i="5"/>
  <c r="T13" i="5" s="1"/>
  <c r="Q13" i="5"/>
  <c r="N13" i="5"/>
  <c r="P13" i="5" s="1"/>
  <c r="M13" i="5"/>
  <c r="L13" i="5"/>
  <c r="J13" i="5"/>
  <c r="I13" i="5"/>
  <c r="G13" i="5"/>
  <c r="F13" i="5"/>
  <c r="D13" i="5"/>
  <c r="C13" i="5"/>
  <c r="B13" i="5"/>
  <c r="A13" i="5"/>
  <c r="R12" i="5"/>
  <c r="T12" i="5" s="1"/>
  <c r="Q12" i="5"/>
  <c r="P12" i="5"/>
  <c r="N12" i="5"/>
  <c r="M12" i="5"/>
  <c r="J12" i="5"/>
  <c r="I12" i="5"/>
  <c r="G12" i="5"/>
  <c r="F12" i="5"/>
  <c r="D12" i="5"/>
  <c r="C12" i="5"/>
  <c r="B12" i="5"/>
  <c r="A12" i="5"/>
  <c r="R11" i="5"/>
  <c r="T11" i="5" s="1"/>
  <c r="Q11" i="5"/>
  <c r="N11" i="5"/>
  <c r="P11" i="5" s="1"/>
  <c r="M11" i="5"/>
  <c r="J11" i="5"/>
  <c r="I11" i="5"/>
  <c r="G11" i="5"/>
  <c r="F11" i="5"/>
  <c r="D11" i="5"/>
  <c r="C11" i="5"/>
  <c r="B11" i="5"/>
  <c r="A11" i="5"/>
  <c r="R10" i="5"/>
  <c r="T10" i="5" s="1"/>
  <c r="Q10" i="5"/>
  <c r="N10" i="5"/>
  <c r="P10" i="5" s="1"/>
  <c r="M10" i="5"/>
  <c r="L10" i="5"/>
  <c r="J10" i="5"/>
  <c r="I10" i="5"/>
  <c r="G10" i="5"/>
  <c r="F10" i="5"/>
  <c r="D10" i="5"/>
  <c r="C10" i="5"/>
  <c r="B10" i="5"/>
  <c r="A10" i="5"/>
  <c r="R9" i="5"/>
  <c r="T9" i="5" s="1"/>
  <c r="Q9" i="5"/>
  <c r="P9" i="5"/>
  <c r="N9" i="5"/>
  <c r="M9" i="5"/>
  <c r="L9" i="5"/>
  <c r="J9" i="5"/>
  <c r="I9" i="5"/>
  <c r="G9" i="5"/>
  <c r="F9" i="5"/>
  <c r="D9" i="5"/>
  <c r="C9" i="5"/>
  <c r="B9" i="5"/>
  <c r="A9" i="5"/>
  <c r="R8" i="5"/>
  <c r="T8" i="5" s="1"/>
  <c r="Q8" i="5"/>
  <c r="N8" i="5"/>
  <c r="P8" i="5" s="1"/>
  <c r="M8" i="5"/>
  <c r="J8" i="5"/>
  <c r="I8" i="5"/>
  <c r="G8" i="5"/>
  <c r="F8" i="5"/>
  <c r="D8" i="5"/>
  <c r="C8" i="5"/>
  <c r="B8" i="5"/>
  <c r="A8" i="5"/>
  <c r="R7" i="5"/>
  <c r="T7" i="5" s="1"/>
  <c r="Q7" i="5"/>
  <c r="P7" i="5"/>
  <c r="N7" i="5"/>
  <c r="M7" i="5"/>
  <c r="J7" i="5"/>
  <c r="I7" i="5"/>
  <c r="G7" i="5"/>
  <c r="F7" i="5"/>
  <c r="D7" i="5"/>
  <c r="C7" i="5"/>
  <c r="B7" i="5"/>
  <c r="A7" i="5"/>
  <c r="R6" i="5"/>
  <c r="T6" i="5" s="1"/>
  <c r="Q6" i="5"/>
  <c r="P6" i="5"/>
  <c r="N6" i="5"/>
  <c r="M6" i="5"/>
  <c r="L6" i="5"/>
  <c r="J6" i="5"/>
  <c r="I6" i="5"/>
  <c r="G6" i="5"/>
  <c r="F6" i="5"/>
  <c r="D6" i="5"/>
  <c r="C6" i="5"/>
  <c r="B6" i="5"/>
  <c r="A6" i="5"/>
  <c r="R5" i="5"/>
  <c r="T5" i="5" s="1"/>
  <c r="Q5" i="5"/>
  <c r="N5" i="5"/>
  <c r="P5" i="5" s="1"/>
  <c r="M5" i="5"/>
  <c r="L5" i="5"/>
  <c r="J5" i="5"/>
  <c r="I5" i="5"/>
  <c r="G5" i="5"/>
  <c r="F5" i="5"/>
  <c r="D5" i="5"/>
  <c r="C5" i="5"/>
  <c r="B5" i="5"/>
  <c r="A5" i="5"/>
  <c r="R4" i="5"/>
  <c r="T4" i="5" s="1"/>
  <c r="Q4" i="5"/>
  <c r="P4" i="5"/>
  <c r="N4" i="5"/>
  <c r="M4" i="5"/>
  <c r="J4" i="5"/>
  <c r="I4" i="5"/>
  <c r="G4" i="5"/>
  <c r="F4" i="5"/>
  <c r="D4" i="5"/>
  <c r="C4" i="5"/>
  <c r="B4" i="5"/>
  <c r="A4" i="5"/>
  <c r="R3" i="5"/>
  <c r="Q3" i="5"/>
  <c r="N3" i="5"/>
  <c r="M3" i="5"/>
  <c r="J3" i="5"/>
  <c r="G3" i="5"/>
  <c r="D3" i="5"/>
  <c r="C3" i="5"/>
  <c r="B3" i="5"/>
  <c r="A3" i="5"/>
  <c r="Q2" i="5"/>
  <c r="M2" i="5"/>
  <c r="C2" i="5"/>
  <c r="A2" i="5"/>
  <c r="T6" i="2"/>
  <c r="T10" i="2"/>
  <c r="T14" i="2"/>
  <c r="T18" i="2"/>
  <c r="T22" i="2"/>
  <c r="T26" i="2"/>
  <c r="P27" i="2"/>
  <c r="P5" i="2"/>
  <c r="P8" i="2"/>
  <c r="P12" i="2"/>
  <c r="P16" i="2"/>
  <c r="P20" i="2"/>
  <c r="P24" i="2"/>
  <c r="L18" i="2"/>
  <c r="L17" i="2"/>
  <c r="L13" i="2"/>
  <c r="L10" i="2"/>
  <c r="I5" i="2"/>
  <c r="I6" i="2"/>
  <c r="I7" i="2"/>
  <c r="I8" i="2"/>
  <c r="I9" i="2"/>
  <c r="I10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4" i="2"/>
  <c r="L21" i="2"/>
  <c r="L22" i="2"/>
  <c r="L23" i="2"/>
  <c r="L25" i="2"/>
  <c r="L26" i="2"/>
  <c r="L27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4" i="2"/>
  <c r="S29" i="2"/>
  <c r="O29" i="2"/>
  <c r="N4" i="2"/>
  <c r="P4" i="2" s="1"/>
  <c r="N5" i="2"/>
  <c r="L19" i="2"/>
  <c r="Q4" i="2"/>
  <c r="R4" i="2"/>
  <c r="T4" i="2" s="1"/>
  <c r="Q5" i="2"/>
  <c r="R5" i="2"/>
  <c r="T5" i="2" s="1"/>
  <c r="N6" i="2"/>
  <c r="P6" i="2" s="1"/>
  <c r="Q6" i="2"/>
  <c r="R6" i="2"/>
  <c r="N7" i="2"/>
  <c r="P7" i="2" s="1"/>
  <c r="Q7" i="2"/>
  <c r="R7" i="2"/>
  <c r="T7" i="2" s="1"/>
  <c r="N8" i="2"/>
  <c r="Q8" i="2"/>
  <c r="R8" i="2"/>
  <c r="T8" i="2" s="1"/>
  <c r="N9" i="2"/>
  <c r="P9" i="2" s="1"/>
  <c r="Q9" i="2"/>
  <c r="R9" i="2"/>
  <c r="T9" i="2" s="1"/>
  <c r="N10" i="2"/>
  <c r="P10" i="2" s="1"/>
  <c r="Q10" i="2"/>
  <c r="R10" i="2"/>
  <c r="N11" i="2"/>
  <c r="P11" i="2" s="1"/>
  <c r="Q11" i="2"/>
  <c r="R11" i="2"/>
  <c r="T11" i="2" s="1"/>
  <c r="N12" i="2"/>
  <c r="Q12" i="2"/>
  <c r="R12" i="2"/>
  <c r="T12" i="2" s="1"/>
  <c r="N13" i="2"/>
  <c r="P13" i="2" s="1"/>
  <c r="Q13" i="2"/>
  <c r="R13" i="2"/>
  <c r="T13" i="2" s="1"/>
  <c r="N14" i="2"/>
  <c r="P14" i="2" s="1"/>
  <c r="Q14" i="2"/>
  <c r="R14" i="2"/>
  <c r="N15" i="2"/>
  <c r="P15" i="2" s="1"/>
  <c r="Q15" i="2"/>
  <c r="R15" i="2"/>
  <c r="T15" i="2" s="1"/>
  <c r="N16" i="2"/>
  <c r="Q16" i="2"/>
  <c r="R16" i="2"/>
  <c r="T16" i="2" s="1"/>
  <c r="N17" i="2"/>
  <c r="P17" i="2" s="1"/>
  <c r="Q17" i="2"/>
  <c r="R17" i="2"/>
  <c r="T17" i="2" s="1"/>
  <c r="N18" i="2"/>
  <c r="P18" i="2" s="1"/>
  <c r="Q18" i="2"/>
  <c r="R18" i="2"/>
  <c r="N19" i="2"/>
  <c r="P19" i="2" s="1"/>
  <c r="Q19" i="2"/>
  <c r="R19" i="2"/>
  <c r="T19" i="2" s="1"/>
  <c r="N20" i="2"/>
  <c r="Q20" i="2"/>
  <c r="R20" i="2"/>
  <c r="T20" i="2" s="1"/>
  <c r="N21" i="2"/>
  <c r="P21" i="2" s="1"/>
  <c r="Q21" i="2"/>
  <c r="R21" i="2"/>
  <c r="T21" i="2" s="1"/>
  <c r="N22" i="2"/>
  <c r="P22" i="2" s="1"/>
  <c r="Q22" i="2"/>
  <c r="R22" i="2"/>
  <c r="N23" i="2"/>
  <c r="P23" i="2" s="1"/>
  <c r="Q23" i="2"/>
  <c r="R23" i="2"/>
  <c r="T23" i="2" s="1"/>
  <c r="N24" i="2"/>
  <c r="Q24" i="2"/>
  <c r="R24" i="2"/>
  <c r="T24" i="2" s="1"/>
  <c r="N25" i="2"/>
  <c r="P25" i="2" s="1"/>
  <c r="Q25" i="2"/>
  <c r="R25" i="2"/>
  <c r="T25" i="2" s="1"/>
  <c r="N26" i="2"/>
  <c r="P26" i="2" s="1"/>
  <c r="Q26" i="2"/>
  <c r="R26" i="2"/>
  <c r="N27" i="2"/>
  <c r="Q27" i="2"/>
  <c r="R27" i="2"/>
  <c r="T27" i="2" s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4" i="2"/>
  <c r="C2" i="2"/>
  <c r="M2" i="2"/>
  <c r="Q2" i="2"/>
  <c r="B3" i="2"/>
  <c r="C3" i="2"/>
  <c r="D3" i="2"/>
  <c r="G3" i="2"/>
  <c r="J3" i="2"/>
  <c r="M3" i="2"/>
  <c r="N3" i="2"/>
  <c r="Q3" i="2"/>
  <c r="R3" i="2"/>
  <c r="B4" i="2"/>
  <c r="C4" i="2"/>
  <c r="D4" i="2"/>
  <c r="G4" i="2"/>
  <c r="J4" i="2"/>
  <c r="B5" i="2"/>
  <c r="C5" i="2"/>
  <c r="D5" i="2"/>
  <c r="G5" i="2"/>
  <c r="J5" i="2"/>
  <c r="B6" i="2"/>
  <c r="C6" i="2"/>
  <c r="D6" i="2"/>
  <c r="G6" i="2"/>
  <c r="J6" i="2"/>
  <c r="B7" i="2"/>
  <c r="C7" i="2"/>
  <c r="D7" i="2"/>
  <c r="G7" i="2"/>
  <c r="J7" i="2"/>
  <c r="B8" i="2"/>
  <c r="C8" i="2"/>
  <c r="D8" i="2"/>
  <c r="G8" i="2"/>
  <c r="J8" i="2"/>
  <c r="B9" i="2"/>
  <c r="C9" i="2"/>
  <c r="D9" i="2"/>
  <c r="G9" i="2"/>
  <c r="J9" i="2"/>
  <c r="B10" i="2"/>
  <c r="C10" i="2"/>
  <c r="D10" i="2"/>
  <c r="G10" i="2"/>
  <c r="J10" i="2"/>
  <c r="B11" i="2"/>
  <c r="C11" i="2"/>
  <c r="D11" i="2"/>
  <c r="G11" i="2"/>
  <c r="J11" i="2"/>
  <c r="B12" i="2"/>
  <c r="C12" i="2"/>
  <c r="D12" i="2"/>
  <c r="G12" i="2"/>
  <c r="J12" i="2"/>
  <c r="B13" i="2"/>
  <c r="C13" i="2"/>
  <c r="D13" i="2"/>
  <c r="G13" i="2"/>
  <c r="J13" i="2"/>
  <c r="B14" i="2"/>
  <c r="C14" i="2"/>
  <c r="D14" i="2"/>
  <c r="G14" i="2"/>
  <c r="J14" i="2"/>
  <c r="B15" i="2"/>
  <c r="C15" i="2"/>
  <c r="D15" i="2"/>
  <c r="G15" i="2"/>
  <c r="J15" i="2"/>
  <c r="B16" i="2"/>
  <c r="C16" i="2"/>
  <c r="D16" i="2"/>
  <c r="G16" i="2"/>
  <c r="J16" i="2"/>
  <c r="B17" i="2"/>
  <c r="C17" i="2"/>
  <c r="D17" i="2"/>
  <c r="G17" i="2"/>
  <c r="J17" i="2"/>
  <c r="B18" i="2"/>
  <c r="C18" i="2"/>
  <c r="D18" i="2"/>
  <c r="G18" i="2"/>
  <c r="J18" i="2"/>
  <c r="B19" i="2"/>
  <c r="C19" i="2"/>
  <c r="D19" i="2"/>
  <c r="G19" i="2"/>
  <c r="J19" i="2"/>
  <c r="B20" i="2"/>
  <c r="C20" i="2"/>
  <c r="D20" i="2"/>
  <c r="G20" i="2"/>
  <c r="J20" i="2"/>
  <c r="B21" i="2"/>
  <c r="C21" i="2"/>
  <c r="D21" i="2"/>
  <c r="G21" i="2"/>
  <c r="J21" i="2"/>
  <c r="B22" i="2"/>
  <c r="C22" i="2"/>
  <c r="D22" i="2"/>
  <c r="G22" i="2"/>
  <c r="J22" i="2"/>
  <c r="B23" i="2"/>
  <c r="C23" i="2"/>
  <c r="D23" i="2"/>
  <c r="G23" i="2"/>
  <c r="J23" i="2"/>
  <c r="B24" i="2"/>
  <c r="C24" i="2"/>
  <c r="D24" i="2"/>
  <c r="G24" i="2"/>
  <c r="J24" i="2"/>
  <c r="B25" i="2"/>
  <c r="C25" i="2"/>
  <c r="D25" i="2"/>
  <c r="G25" i="2"/>
  <c r="J25" i="2"/>
  <c r="B26" i="2"/>
  <c r="C26" i="2"/>
  <c r="D26" i="2"/>
  <c r="G26" i="2"/>
  <c r="J26" i="2"/>
  <c r="B27" i="2"/>
  <c r="C27" i="2"/>
  <c r="D27" i="2"/>
  <c r="G27" i="2"/>
  <c r="J27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" i="2"/>
  <c r="T29" i="5" l="1"/>
  <c r="T29" i="2"/>
  <c r="I11" i="2"/>
  <c r="K29" i="5"/>
  <c r="S30" i="5" s="1"/>
  <c r="L4" i="2"/>
  <c r="L4" i="5"/>
  <c r="K29" i="2"/>
  <c r="S30" i="2" s="1"/>
  <c r="J29" i="1" l="1"/>
  <c r="H29" i="1"/>
  <c r="N29" i="5" l="1"/>
  <c r="P29" i="5" s="1"/>
  <c r="N29" i="2"/>
  <c r="P29" i="2" s="1"/>
  <c r="R29" i="2"/>
  <c r="R29" i="5"/>
  <c r="F29" i="1"/>
  <c r="J30" i="1" l="1"/>
  <c r="J29" i="2"/>
  <c r="L29" i="2" s="1"/>
  <c r="J29" i="5"/>
  <c r="L29" i="5" s="1"/>
  <c r="R30" i="5" l="1"/>
  <c r="T30" i="5" s="1"/>
  <c r="R30" i="2"/>
  <c r="T30" i="2" s="1"/>
</calcChain>
</file>

<file path=xl/sharedStrings.xml><?xml version="1.0" encoding="utf-8"?>
<sst xmlns="http://schemas.openxmlformats.org/spreadsheetml/2006/main" count="71" uniqueCount="52">
  <si>
    <t>Project Budget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</si>
  <si>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</si>
  <si>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</si>
  <si>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</si>
  <si>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</si>
  <si>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</si>
  <si>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</si>
  <si>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</si>
  <si>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</si>
  <si>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</si>
  <si>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</si>
  <si>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</si>
  <si>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</si>
  <si>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</si>
  <si>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</si>
  <si>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</si>
  <si>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</si>
  <si>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</si>
  <si>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</si>
  <si>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</si>
  <si>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Activity Code</t>
  </si>
  <si>
    <t>Resource</t>
  </si>
  <si>
    <t>HR Budget Time (h)</t>
  </si>
  <si>
    <t>T</t>
  </si>
  <si>
    <t>U</t>
  </si>
  <si>
    <t>HR</t>
  </si>
  <si>
    <t>Materials</t>
  </si>
  <si>
    <t>Material Name</t>
  </si>
  <si>
    <t>Materials Budget (£)</t>
  </si>
  <si>
    <t>Name</t>
  </si>
  <si>
    <t>Budget(£)</t>
  </si>
  <si>
    <t>Total Budget Costs</t>
  </si>
  <si>
    <t>Pay per use (equipment, etc.)</t>
  </si>
  <si>
    <t>V</t>
  </si>
  <si>
    <t>Activity Name</t>
  </si>
  <si>
    <t>Activities</t>
  </si>
  <si>
    <t>Budget Rate (£/h)</t>
  </si>
  <si>
    <t>Actual Rate (£/h)</t>
  </si>
  <si>
    <t>HR Actual time (h)</t>
  </si>
  <si>
    <t>Δ Rate  (£/h)</t>
  </si>
  <si>
    <r>
      <t>HR Budget Cost (</t>
    </r>
    <r>
      <rPr>
        <b/>
        <sz val="11"/>
        <color theme="1"/>
        <rFont val="Calibri"/>
        <family val="2"/>
      </rPr>
      <t>£)</t>
    </r>
  </si>
  <si>
    <t>HR Actual Cost (£)</t>
  </si>
  <si>
    <t>Δ Cost  (h)</t>
  </si>
  <si>
    <t>Δ Time  (h)</t>
  </si>
  <si>
    <t>Budget Versus Actual</t>
  </si>
  <si>
    <t>Total Costs</t>
  </si>
  <si>
    <t>Prject Budget vs Actual</t>
  </si>
  <si>
    <r>
      <t>Material Actual (</t>
    </r>
    <r>
      <rPr>
        <b/>
        <sz val="11"/>
        <color theme="1"/>
        <rFont val="Calibri"/>
        <family val="2"/>
      </rPr>
      <t>£)</t>
    </r>
  </si>
  <si>
    <t>Δ Cost   (h)</t>
  </si>
  <si>
    <t>Period</t>
  </si>
  <si>
    <t>day 16</t>
  </si>
  <si>
    <t>End of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</si>
</sst>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 tint="0.24994659260841701"/>
      <name val="Calibri Light"/>
      <family val="2"/>
      <scheme val="major"/>
    </font>
    <font>
      <b/>
      <sz val="11"/>
      <color theme="1"/>
      <name val="Calibri"/>
      <family val="2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Fill="0" applyBorder="0" applyProtection="0">
      <alignment horizontal="left"/>
    </xf>
  </cellStyleXfs>
  <cellXfs count="5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wrapText="1"/>
    </xf>
    <xf numFmtId="0" fontId="0" fillId="2" borderId="0" xfId="0" applyFill="1"/>
    <xf numFmtId="0" fontId="1" fillId="3" borderId="0" xfId="0" applyFont="1" applyFill="1" applyAlignment="1">
      <alignment wrapText="1"/>
    </xf>
    <xf numFmtId="0" fontId="0" fillId="3" borderId="0" xfId="0" applyFill="1"/>
    <xf numFmtId="0" fontId="1" fillId="4" borderId="0" xfId="0" applyFont="1" applyFill="1" applyAlignment="1">
      <alignment wrapText="1"/>
    </xf>
    <xf numFmtId="0" fontId="0" fillId="4" borderId="0" xfId="0" applyFill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0" borderId="1" xfId="0" applyFont="1" applyFill="1" applyBorder="1"/>
    <xf numFmtId="0" fontId="0" fillId="2" borderId="0" xfId="0" applyFill="1" applyBorder="1"/>
    <xf numFmtId="0" fontId="1" fillId="5" borderId="0" xfId="0" applyFont="1" applyFill="1"/>
    <xf numFmtId="0" fontId="1" fillId="5" borderId="0" xfId="0" applyFont="1" applyFill="1" applyAlignment="1">
      <alignment wrapText="1"/>
    </xf>
    <xf numFmtId="0" fontId="0" fillId="5" borderId="0" xfId="0" applyFill="1"/>
    <xf numFmtId="0" fontId="0" fillId="5" borderId="0" xfId="0" applyFill="1" applyBorder="1"/>
    <xf numFmtId="0" fontId="0" fillId="5" borderId="1" xfId="0" applyFill="1" applyBorder="1"/>
    <xf numFmtId="0" fontId="4" fillId="0" borderId="0" xfId="0" applyFont="1"/>
    <xf numFmtId="0" fontId="0" fillId="0" borderId="1" xfId="0" applyBorder="1"/>
    <xf numFmtId="0" fontId="1" fillId="0" borderId="1" xfId="0" applyFont="1" applyBorder="1"/>
    <xf numFmtId="0" fontId="5" fillId="0" borderId="0" xfId="0" applyFont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0" xfId="0" applyFill="1" applyBorder="1"/>
    <xf numFmtId="0" fontId="0" fillId="0" borderId="1" xfId="0" applyFill="1" applyBorder="1"/>
    <xf numFmtId="0" fontId="0" fillId="0" borderId="7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3" xfId="0" applyBorder="1"/>
    <xf numFmtId="0" fontId="0" fillId="3" borderId="4" xfId="0" applyFill="1" applyBorder="1"/>
    <xf numFmtId="0" fontId="0" fillId="3" borderId="0" xfId="0" applyFill="1" applyBorder="1"/>
    <xf numFmtId="0" fontId="0" fillId="0" borderId="0" xfId="0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1" fillId="2" borderId="8" xfId="0" applyFont="1" applyFill="1" applyBorder="1" applyAlignment="1">
      <alignment wrapText="1"/>
    </xf>
    <xf numFmtId="0" fontId="1" fillId="2" borderId="9" xfId="0" applyFont="1" applyFill="1" applyBorder="1" applyAlignment="1">
      <alignment wrapText="1"/>
    </xf>
    <xf numFmtId="0" fontId="1" fillId="2" borderId="10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  <xf numFmtId="0" fontId="1" fillId="3" borderId="9" xfId="0" applyFont="1" applyFill="1" applyBorder="1" applyAlignment="1">
      <alignment wrapText="1"/>
    </xf>
    <xf numFmtId="0" fontId="1" fillId="3" borderId="10" xfId="0" applyFont="1" applyFill="1" applyBorder="1" applyAlignment="1">
      <alignment wrapText="1"/>
    </xf>
    <xf numFmtId="0" fontId="1" fillId="4" borderId="8" xfId="0" applyFont="1" applyFill="1" applyBorder="1" applyAlignment="1">
      <alignment wrapText="1"/>
    </xf>
    <xf numFmtId="0" fontId="1" fillId="4" borderId="9" xfId="0" applyFont="1" applyFill="1" applyBorder="1" applyAlignment="1">
      <alignment wrapText="1"/>
    </xf>
    <xf numFmtId="0" fontId="1" fillId="4" borderId="10" xfId="0" applyFont="1" applyFill="1" applyBorder="1" applyAlignment="1">
      <alignment wrapText="1"/>
    </xf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0" borderId="0" xfId="0" applyFill="1"/>
    <xf numFmtId="0" fontId="0" fillId="0" borderId="5" xfId="0" applyFill="1" applyBorder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Activity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B4" sqref="B4:J27"/>
    </sheetView>
  </sheetViews>
  <sheetFormatPr defaultRowHeight="15" x14ac:dyDescent="0.25"/>
  <cols>
    <col min="1" max="1" width="14.140625" bestFit="1" customWidth="1"/>
    <col min="2" max="2" width="28.140625" bestFit="1" customWidth="1"/>
    <col min="3" max="3" width="13.140625" bestFit="1" customWidth="1"/>
    <col min="4" max="4" width="16.7109375" bestFit="1" customWidth="1"/>
    <col min="5" max="5" width="19" customWidth="1"/>
    <col min="6" max="6" width="18.140625" bestFit="1" customWidth="1"/>
    <col min="7" max="7" width="14.42578125" bestFit="1" customWidth="1"/>
    <col min="8" max="8" width="19.28515625" bestFit="1" customWidth="1"/>
    <col min="9" max="9" width="15.42578125" customWidth="1"/>
    <col min="10" max="10" width="18.28515625" customWidth="1"/>
  </cols>
  <sheetData>
    <row r="1" spans="1:10" ht="31.5" x14ac:dyDescent="0.5">
      <c r="A1" s="18" t="s">
        <v>0</v>
      </c>
    </row>
    <row r="2" spans="1:10" x14ac:dyDescent="0.25">
      <c r="A2" s="56" t="s">
        <v>35</v>
      </c>
      <c r="B2" s="56"/>
      <c r="C2" s="53" t="s">
        <v>25</v>
      </c>
      <c r="D2" s="53"/>
      <c r="E2" s="53"/>
      <c r="F2" s="53"/>
      <c r="G2" s="54" t="s">
        <v>26</v>
      </c>
      <c r="H2" s="54"/>
      <c r="I2" s="55" t="s">
        <v>32</v>
      </c>
      <c r="J2" s="55"/>
    </row>
    <row r="3" spans="1:10" ht="23.25" customHeight="1" x14ac:dyDescent="0.25">
      <c r="A3" s="13" t="s">
        <v>20</v>
      </c>
      <c r="B3" s="14" t="s">
        <v>34</v>
      </c>
      <c r="C3" s="2" t="s">
        <v>21</v>
      </c>
      <c r="D3" s="2" t="s">
        <v>36</v>
      </c>
      <c r="E3" s="2" t="s">
        <v>22</v>
      </c>
      <c r="F3" s="2" t="s">
        <v>40</v>
      </c>
      <c r="G3" s="4" t="s">
        <v>27</v>
      </c>
      <c r="H3" s="4" t="s">
        <v>28</v>
      </c>
      <c r="I3" s="6" t="s">
        <v>29</v>
      </c>
      <c r="J3" s="6" t="s">
        <v>30</v>
      </c>
    </row>
    <row r="4" spans="1:10" x14ac:dyDescent="0.25">
      <c r="A4" s="15" t="s">
        <v>1</v>
      </c>
      <c r="B4" s="15"/>
      <c r="C4" s="3"/>
      <c r="D4" s="3"/>
      <c r="E4" s="3"/>
      <c r="F4" s="3"/>
      <c r="G4" s="5"/>
      <c r="H4" s="5"/>
      <c r="I4" s="7"/>
      <c r="J4" s="7"/>
    </row>
    <row r="5" spans="1:10" x14ac:dyDescent="0.25">
      <c r="A5" s="15" t="s">
        <v>2</v>
      </c>
      <c r="B5" s="15"/>
      <c r="C5" s="3"/>
      <c r="D5" s="3"/>
      <c r="E5" s="3"/>
      <c r="F5" s="3"/>
      <c r="G5" s="5"/>
      <c r="H5" s="5"/>
      <c r="I5" s="7"/>
      <c r="J5" s="7"/>
    </row>
    <row r="6" spans="1:10" x14ac:dyDescent="0.25">
      <c r="A6" s="15" t="s">
        <v>3</v>
      </c>
      <c r="B6" s="15"/>
      <c r="C6" s="3"/>
      <c r="D6" s="3"/>
      <c r="E6" s="3"/>
      <c r="F6" s="3"/>
      <c r="G6" s="5"/>
      <c r="H6" s="5"/>
      <c r="I6" s="7"/>
      <c r="J6" s="7"/>
    </row>
    <row r="7" spans="1:10" x14ac:dyDescent="0.25">
      <c r="A7" s="15" t="s">
        <v>4</v>
      </c>
      <c r="B7" s="15"/>
      <c r="C7" s="3"/>
      <c r="D7" s="3"/>
      <c r="E7" s="3"/>
      <c r="F7" s="3"/>
      <c r="G7" s="5"/>
      <c r="H7" s="5"/>
      <c r="I7" s="7"/>
      <c r="J7" s="7"/>
    </row>
    <row r="8" spans="1:10" x14ac:dyDescent="0.25">
      <c r="A8" s="15" t="s">
        <v>5</v>
      </c>
      <c r="B8" s="15"/>
      <c r="C8" s="3"/>
      <c r="D8" s="3"/>
      <c r="E8" s="3"/>
      <c r="F8" s="3"/>
      <c r="G8" s="5"/>
      <c r="H8" s="5"/>
      <c r="I8" s="7"/>
      <c r="J8" s="7"/>
    </row>
    <row r="9" spans="1:10" x14ac:dyDescent="0.25">
      <c r="A9" s="15" t="s">
        <v>6</v>
      </c>
      <c r="B9" s="15"/>
      <c r="C9" s="3"/>
      <c r="D9" s="3"/>
      <c r="E9" s="3"/>
      <c r="F9" s="3"/>
      <c r="G9" s="5"/>
      <c r="H9" s="5"/>
      <c r="I9" s="7"/>
      <c r="J9" s="7"/>
    </row>
    <row r="10" spans="1:10" x14ac:dyDescent="0.25">
      <c r="A10" s="15" t="s">
        <v>7</v>
      </c>
      <c r="B10" s="15"/>
      <c r="C10" s="3"/>
      <c r="D10" s="3"/>
      <c r="E10" s="3"/>
      <c r="F10" s="3"/>
      <c r="G10" s="5"/>
      <c r="H10" s="5"/>
      <c r="I10" s="7"/>
      <c r="J10" s="7"/>
    </row>
    <row r="11" spans="1:10" x14ac:dyDescent="0.25">
      <c r="A11" s="15" t="s">
        <v>8</v>
      </c>
      <c r="B11" s="15"/>
      <c r="C11" s="3"/>
      <c r="D11" s="3"/>
      <c r="E11" s="3"/>
      <c r="F11" s="3"/>
      <c r="G11" s="5"/>
      <c r="H11" s="5"/>
      <c r="I11" s="7"/>
      <c r="J11" s="7"/>
    </row>
    <row r="12" spans="1:10" x14ac:dyDescent="0.25">
      <c r="A12" s="15" t="s">
        <v>9</v>
      </c>
      <c r="B12" s="15"/>
      <c r="C12" s="3"/>
      <c r="D12" s="3"/>
      <c r="E12" s="3"/>
      <c r="F12" s="3"/>
      <c r="G12" s="5"/>
      <c r="H12" s="5"/>
      <c r="I12" s="7"/>
      <c r="J12" s="7"/>
    </row>
    <row r="13" spans="1:10" x14ac:dyDescent="0.25">
      <c r="A13" s="15" t="s">
        <v>10</v>
      </c>
      <c r="B13" s="15"/>
      <c r="C13" s="3"/>
      <c r="D13" s="3"/>
      <c r="E13" s="3"/>
      <c r="F13" s="3"/>
      <c r="G13" s="5"/>
      <c r="H13" s="5"/>
      <c r="I13" s="7"/>
      <c r="J13" s="7"/>
    </row>
    <row r="14" spans="1:10" x14ac:dyDescent="0.25">
      <c r="A14" s="15" t="s">
        <v>11</v>
      </c>
      <c r="B14" s="15"/>
      <c r="C14" s="3"/>
      <c r="D14" s="3"/>
      <c r="E14" s="3"/>
      <c r="F14" s="3"/>
      <c r="G14" s="5"/>
      <c r="H14" s="5"/>
      <c r="I14" s="7"/>
      <c r="J14" s="7"/>
    </row>
    <row r="15" spans="1:10" x14ac:dyDescent="0.25">
      <c r="A15" s="15" t="s">
        <v>12</v>
      </c>
      <c r="B15" s="15"/>
      <c r="C15" s="3"/>
      <c r="D15" s="3"/>
      <c r="E15" s="3"/>
      <c r="F15" s="3"/>
      <c r="G15" s="5"/>
      <c r="H15" s="5"/>
      <c r="I15" s="7"/>
      <c r="J15" s="7"/>
    </row>
    <row r="16" spans="1:10" x14ac:dyDescent="0.25">
      <c r="A16" s="15" t="s">
        <v>13</v>
      </c>
      <c r="B16" s="15"/>
      <c r="C16" s="3"/>
      <c r="D16" s="3"/>
      <c r="E16" s="3"/>
      <c r="F16" s="3"/>
      <c r="G16" s="5"/>
      <c r="H16" s="5"/>
      <c r="I16" s="7"/>
      <c r="J16" s="7"/>
    </row>
    <row r="17" spans="1:10" x14ac:dyDescent="0.25">
      <c r="A17" s="15" t="s">
        <v>14</v>
      </c>
      <c r="B17" s="15"/>
      <c r="C17" s="3"/>
      <c r="D17" s="3"/>
      <c r="E17" s="3"/>
      <c r="F17" s="3"/>
      <c r="G17" s="5"/>
      <c r="H17" s="5"/>
      <c r="I17" s="7"/>
      <c r="J17" s="7"/>
    </row>
    <row r="18" spans="1:10" x14ac:dyDescent="0.25">
      <c r="A18" s="15" t="s">
        <v>15</v>
      </c>
      <c r="B18" s="15"/>
      <c r="C18" s="3"/>
      <c r="D18" s="3"/>
      <c r="E18" s="3"/>
      <c r="F18" s="3"/>
      <c r="G18" s="5"/>
      <c r="H18" s="5"/>
      <c r="I18" s="7"/>
      <c r="J18" s="7"/>
    </row>
    <row r="19" spans="1:10" x14ac:dyDescent="0.25">
      <c r="A19" s="15" t="s">
        <v>16</v>
      </c>
      <c r="B19" s="15"/>
      <c r="C19" s="3"/>
      <c r="D19" s="3"/>
      <c r="E19" s="3"/>
      <c r="F19" s="3"/>
      <c r="G19" s="5"/>
      <c r="H19" s="5"/>
      <c r="I19" s="7"/>
      <c r="J19" s="7"/>
    </row>
    <row r="20" spans="1:10" x14ac:dyDescent="0.25">
      <c r="A20" s="15" t="s">
        <v>16</v>
      </c>
      <c r="B20" s="15"/>
      <c r="C20" s="3"/>
      <c r="D20" s="3"/>
      <c r="E20" s="3"/>
      <c r="F20" s="3"/>
      <c r="G20" s="5"/>
      <c r="H20" s="5"/>
      <c r="I20" s="7"/>
      <c r="J20" s="7"/>
    </row>
    <row r="21" spans="1:10" x14ac:dyDescent="0.25">
      <c r="A21" s="15" t="s">
        <v>17</v>
      </c>
      <c r="B21" s="15"/>
      <c r="C21" s="3"/>
      <c r="D21" s="3"/>
      <c r="E21" s="3"/>
      <c r="F21" s="3"/>
      <c r="G21" s="5"/>
      <c r="H21" s="5"/>
      <c r="I21" s="7"/>
      <c r="J21" s="7"/>
    </row>
    <row r="22" spans="1:10" x14ac:dyDescent="0.25">
      <c r="A22" s="15" t="s">
        <v>18</v>
      </c>
      <c r="B22" s="15"/>
      <c r="C22" s="3"/>
      <c r="D22" s="3"/>
      <c r="E22" s="3"/>
      <c r="F22" s="3"/>
      <c r="G22" s="5"/>
      <c r="H22" s="5"/>
      <c r="I22" s="7"/>
      <c r="J22" s="7"/>
    </row>
    <row r="23" spans="1:10" x14ac:dyDescent="0.25">
      <c r="A23" s="15" t="s">
        <v>19</v>
      </c>
      <c r="B23" s="15"/>
      <c r="C23" s="3"/>
      <c r="D23" s="3"/>
      <c r="E23" s="3"/>
      <c r="F23" s="3"/>
      <c r="G23" s="5"/>
      <c r="H23" s="5"/>
      <c r="I23" s="7"/>
      <c r="J23" s="7"/>
    </row>
    <row r="24" spans="1:10" x14ac:dyDescent="0.25">
      <c r="A24" s="15" t="s">
        <v>19</v>
      </c>
      <c r="B24" s="15"/>
      <c r="C24" s="3"/>
      <c r="D24" s="3"/>
      <c r="E24" s="3"/>
      <c r="F24" s="3"/>
      <c r="G24" s="5"/>
      <c r="H24" s="5"/>
      <c r="I24" s="7"/>
      <c r="J24" s="7"/>
    </row>
    <row r="25" spans="1:10" x14ac:dyDescent="0.25">
      <c r="A25" s="15" t="s">
        <v>23</v>
      </c>
      <c r="B25" s="15"/>
      <c r="C25" s="3"/>
      <c r="D25" s="3"/>
      <c r="E25" s="3"/>
      <c r="F25" s="3"/>
      <c r="G25" s="5"/>
      <c r="H25" s="5"/>
      <c r="I25" s="7"/>
      <c r="J25" s="7"/>
    </row>
    <row r="26" spans="1:10" x14ac:dyDescent="0.25">
      <c r="A26" s="15" t="s">
        <v>24</v>
      </c>
      <c r="B26" s="16"/>
      <c r="C26" s="12"/>
      <c r="D26" s="12"/>
      <c r="E26" s="12"/>
      <c r="F26" s="12"/>
      <c r="G26" s="5"/>
      <c r="H26" s="5"/>
      <c r="I26" s="7"/>
      <c r="J26" s="7"/>
    </row>
    <row r="27" spans="1:10" x14ac:dyDescent="0.25">
      <c r="A27" s="17" t="s">
        <v>33</v>
      </c>
      <c r="B27" s="17"/>
      <c r="C27" s="8"/>
      <c r="D27" s="8"/>
      <c r="E27" s="8"/>
      <c r="F27" s="8"/>
      <c r="G27" s="9"/>
      <c r="H27" s="9"/>
      <c r="I27" s="10"/>
      <c r="J27" s="10"/>
    </row>
    <row r="28" spans="1:10" x14ac:dyDescent="0.25">
      <c r="C28" s="1"/>
      <c r="D28" s="1"/>
      <c r="E28" s="1"/>
    </row>
    <row r="29" spans="1:10" x14ac:dyDescent="0.25">
      <c r="B29" s="1" t="s">
        <v>31</v>
      </c>
      <c r="F29" s="11">
        <f>SUM(F4:F27)</f>
        <v>0</v>
      </c>
      <c r="G29" s="11"/>
      <c r="H29" s="11">
        <f>SUM(H4:H27)</f>
        <v>0</v>
      </c>
      <c r="I29" s="11"/>
      <c r="J29" s="11">
        <f>SUM(J4:J27)</f>
        <v>0</v>
      </c>
    </row>
    <row r="30" spans="1:10" x14ac:dyDescent="0.25">
      <c r="B30" s="1" t="s">
        <v>0</v>
      </c>
      <c r="J30" s="1">
        <f>F29+H29+J29</f>
        <v>0</v>
      </c>
    </row>
  </sheetData>
  <mergeCells count="4">
    <mergeCell ref="C2:F2"/>
    <mergeCell ref="G2:H2"/>
    <mergeCell ref="I2:J2"/>
    <mergeCell ref="A2:B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Normal="100" workbookViewId="0">
      <selection activeCell="K4" sqref="K4:K27"/>
    </sheetView>
  </sheetViews>
  <sheetFormatPr defaultRowHeight="15" x14ac:dyDescent="0.25"/>
  <cols>
    <col min="1" max="1" width="12.7109375" bestFit="1" customWidth="1"/>
    <col min="2" max="2" width="29.28515625" bestFit="1" customWidth="1"/>
    <col min="4" max="4" width="10.42578125" customWidth="1"/>
    <col min="5" max="5" width="10.28515625" customWidth="1"/>
    <col min="6" max="6" width="6.5703125" customWidth="1"/>
    <col min="7" max="7" width="10.140625" customWidth="1"/>
    <col min="8" max="8" width="9.42578125" customWidth="1"/>
    <col min="9" max="9" width="7.5703125" customWidth="1"/>
    <col min="10" max="10" width="10.7109375" customWidth="1"/>
    <col min="11" max="11" width="11.42578125" customWidth="1"/>
    <col min="12" max="12" width="7.140625" customWidth="1"/>
    <col min="13" max="13" width="14.42578125" bestFit="1" customWidth="1"/>
    <col min="14" max="14" width="10.140625" customWidth="1"/>
    <col min="15" max="15" width="12.7109375" customWidth="1"/>
    <col min="16" max="16" width="10.42578125" bestFit="1" customWidth="1"/>
    <col min="17" max="17" width="16.5703125" bestFit="1" customWidth="1"/>
    <col min="18" max="18" width="9.7109375" bestFit="1" customWidth="1"/>
  </cols>
  <sheetData>
    <row r="1" spans="1:20" ht="18.75" x14ac:dyDescent="0.3">
      <c r="A1" s="21" t="s">
        <v>44</v>
      </c>
      <c r="C1" s="1" t="s">
        <v>49</v>
      </c>
      <c r="D1" s="1" t="s">
        <v>50</v>
      </c>
    </row>
    <row r="2" spans="1:20" x14ac:dyDescent="0.25">
      <c r="A2" s="56" t="str">
        <f>Budget!A2</f>
        <v>Activities</v>
      </c>
      <c r="B2" s="56"/>
      <c r="C2" s="53" t="str">
        <f>Budget!C2</f>
        <v>HR</v>
      </c>
      <c r="D2" s="53"/>
      <c r="E2" s="53"/>
      <c r="F2" s="53"/>
      <c r="G2" s="53"/>
      <c r="H2" s="53"/>
      <c r="I2" s="53"/>
      <c r="J2" s="53"/>
      <c r="K2" s="53"/>
      <c r="L2" s="53"/>
      <c r="M2" s="58" t="str">
        <f>Budget!G2</f>
        <v>Materials</v>
      </c>
      <c r="N2" s="58"/>
      <c r="O2" s="58"/>
      <c r="P2" s="58"/>
      <c r="Q2" s="57" t="str">
        <f>Budget!I2</f>
        <v>Pay per use (equipment, etc.)</v>
      </c>
      <c r="R2" s="57"/>
      <c r="S2" s="57"/>
      <c r="T2" s="57"/>
    </row>
    <row r="3" spans="1:20" ht="29.25" customHeight="1" x14ac:dyDescent="0.25">
      <c r="A3" s="14" t="str">
        <f>Budget!A3</f>
        <v>Activity Code</v>
      </c>
      <c r="B3" s="14" t="str">
        <f>Budget!B3</f>
        <v>Activity Name</v>
      </c>
      <c r="C3" s="2" t="str">
        <f>Budget!C3</f>
        <v>Resource</v>
      </c>
      <c r="D3" s="38" t="str">
        <f>Budget!D3</f>
        <v>Budget Rate (£/h)</v>
      </c>
      <c r="E3" s="39" t="s">
        <v>37</v>
      </c>
      <c r="F3" s="39" t="s">
        <v>39</v>
      </c>
      <c r="G3" s="39" t="str">
        <f>Budget!E3</f>
        <v>HR Budget Time (h)</v>
      </c>
      <c r="H3" s="39" t="s">
        <v>38</v>
      </c>
      <c r="I3" s="39" t="s">
        <v>43</v>
      </c>
      <c r="J3" s="39" t="str">
        <f>Budget!F3</f>
        <v>HR Budget Cost (£)</v>
      </c>
      <c r="K3" s="39" t="s">
        <v>41</v>
      </c>
      <c r="L3" s="40" t="s">
        <v>42</v>
      </c>
      <c r="M3" s="41" t="str">
        <f>Budget!G3</f>
        <v>Material Name</v>
      </c>
      <c r="N3" s="42" t="str">
        <f>Budget!H3</f>
        <v>Materials Budget (£)</v>
      </c>
      <c r="O3" s="42" t="s">
        <v>47</v>
      </c>
      <c r="P3" s="43" t="s">
        <v>48</v>
      </c>
      <c r="Q3" s="44" t="str">
        <f>Budget!I3</f>
        <v>Name</v>
      </c>
      <c r="R3" s="45" t="str">
        <f>Budget!J3</f>
        <v>Budget(£)</v>
      </c>
      <c r="S3" s="45" t="s">
        <v>47</v>
      </c>
      <c r="T3" s="46" t="s">
        <v>48</v>
      </c>
    </row>
    <row r="4" spans="1:20" x14ac:dyDescent="0.25">
      <c r="A4" s="15" t="str">
        <f>Budget!A4</f>
        <v>A</v>
      </c>
      <c r="B4" s="15">
        <f>Budget!B4</f>
        <v>0</v>
      </c>
      <c r="C4" s="3">
        <f>Budget!C4</f>
        <v>0</v>
      </c>
      <c r="D4" s="22">
        <f>Budget!D4</f>
        <v>0</v>
      </c>
      <c r="E4" s="26"/>
      <c r="F4" s="23" t="str">
        <f>IF(ISNUMBER(E4),D4-E4,"")</f>
        <v/>
      </c>
      <c r="G4" s="22">
        <f>Budget!E4</f>
        <v>0</v>
      </c>
      <c r="H4" s="26"/>
      <c r="I4" s="23" t="str">
        <f>IF(ISNUMBER(H4),G4-H4,"")</f>
        <v/>
      </c>
      <c r="J4" s="22">
        <f>Budget!F4</f>
        <v>0</v>
      </c>
      <c r="K4" s="12" t="str">
        <f>IF(ISNUMBER(H4),E4*H4,"")</f>
        <v/>
      </c>
      <c r="L4" s="23" t="str">
        <f t="shared" ref="L4:L27" si="0">IF(ISNUMBER(K4),J4-K4,"")</f>
        <v/>
      </c>
      <c r="M4" s="29" t="str">
        <f>IF(ISBLANK(Budget!G4),"",Budget!G4)</f>
        <v/>
      </c>
      <c r="N4" s="30" t="str">
        <f>IF(ISBLANK(Budget!H4),"",Budget!H4)</f>
        <v/>
      </c>
      <c r="O4" s="31"/>
      <c r="P4" s="35" t="str">
        <f>IF(AND(ISNUMBER(N4),ISNUMBER(O4)),N4-O4,"")</f>
        <v/>
      </c>
      <c r="Q4" s="7" t="str">
        <f>IF(ISBLANK(Budget!I4),"",Budget!I4)</f>
        <v/>
      </c>
      <c r="R4" s="7" t="str">
        <f>IF(ISBLANK(Budget!J4),"",Budget!J4)</f>
        <v/>
      </c>
      <c r="S4" s="50"/>
      <c r="T4" s="47" t="str">
        <f>IF(AND(ISNUMBER(R4),ISNUMBER(S4)),R4-S4,"")</f>
        <v/>
      </c>
    </row>
    <row r="5" spans="1:20" x14ac:dyDescent="0.25">
      <c r="A5" s="15" t="str">
        <f>Budget!A5</f>
        <v>B</v>
      </c>
      <c r="B5" s="15">
        <f>Budget!B5</f>
        <v>0</v>
      </c>
      <c r="C5" s="3">
        <f>Budget!C5</f>
        <v>0</v>
      </c>
      <c r="D5" s="22">
        <f>Budget!D5</f>
        <v>0</v>
      </c>
      <c r="E5" s="26"/>
      <c r="F5" s="23" t="str">
        <f t="shared" ref="F5:F27" si="1">IF(ISNUMBER(E5),D5-E5,"")</f>
        <v/>
      </c>
      <c r="G5" s="22">
        <f>Budget!E5</f>
        <v>0</v>
      </c>
      <c r="H5" s="26"/>
      <c r="I5" s="23" t="str">
        <f t="shared" ref="I5:I27" si="2">IF(ISNUMBER(H5),G5-H5,"")</f>
        <v/>
      </c>
      <c r="J5" s="22">
        <f>Budget!F5</f>
        <v>0</v>
      </c>
      <c r="K5" s="12" t="str">
        <f t="shared" ref="K5:K27" si="3">IF(ISNUMBER(H5),E5*H5,"")</f>
        <v/>
      </c>
      <c r="L5" s="23" t="str">
        <f t="shared" si="0"/>
        <v/>
      </c>
      <c r="M5" s="32" t="str">
        <f>IF(ISBLANK(Budget!G5),"",Budget!G5)</f>
        <v/>
      </c>
      <c r="N5" s="33" t="str">
        <f>IF(ISBLANK(Budget!H5),"",Budget!H5)</f>
        <v/>
      </c>
      <c r="O5" s="34"/>
      <c r="P5" s="35" t="str">
        <f t="shared" ref="P5:P27" si="4">IF(AND(ISNUMBER(N5),ISNUMBER(O5)),N5-O5,"")</f>
        <v/>
      </c>
      <c r="Q5" s="7" t="str">
        <f>IF(ISBLANK(Budget!I5),"",Budget!I5)</f>
        <v/>
      </c>
      <c r="R5" s="7" t="str">
        <f>IF(ISBLANK(Budget!J5),"",Budget!J5)</f>
        <v/>
      </c>
      <c r="S5" s="50"/>
      <c r="T5" s="47" t="str">
        <f t="shared" ref="T5:T27" si="5">IF(AND(ISNUMBER(R5),ISNUMBER(S5)),R5-S5,"")</f>
        <v/>
      </c>
    </row>
    <row r="6" spans="1:20" x14ac:dyDescent="0.25">
      <c r="A6" s="15" t="str">
        <f>Budget!A6</f>
        <v>C</v>
      </c>
      <c r="B6" s="15">
        <f>Budget!B6</f>
        <v>0</v>
      </c>
      <c r="C6" s="3">
        <f>Budget!C6</f>
        <v>0</v>
      </c>
      <c r="D6" s="22">
        <f>Budget!D6</f>
        <v>0</v>
      </c>
      <c r="E6" s="26"/>
      <c r="F6" s="23" t="str">
        <f t="shared" si="1"/>
        <v/>
      </c>
      <c r="G6" s="22">
        <f>Budget!E6</f>
        <v>0</v>
      </c>
      <c r="H6" s="26"/>
      <c r="I6" s="23" t="str">
        <f t="shared" si="2"/>
        <v/>
      </c>
      <c r="J6" s="22">
        <f>Budget!F6</f>
        <v>0</v>
      </c>
      <c r="K6" s="12" t="str">
        <f t="shared" si="3"/>
        <v/>
      </c>
      <c r="L6" s="23" t="str">
        <f t="shared" si="0"/>
        <v/>
      </c>
      <c r="M6" s="32" t="str">
        <f>IF(ISBLANK(Budget!G6),"",Budget!G6)</f>
        <v/>
      </c>
      <c r="N6" s="33" t="str">
        <f>IF(ISBLANK(Budget!H6),"",Budget!H6)</f>
        <v/>
      </c>
      <c r="O6" s="34"/>
      <c r="P6" s="35" t="str">
        <f t="shared" si="4"/>
        <v/>
      </c>
      <c r="Q6" s="7" t="str">
        <f>IF(ISBLANK(Budget!I6),"",Budget!I6)</f>
        <v/>
      </c>
      <c r="R6" s="7" t="str">
        <f>IF(ISBLANK(Budget!J6),"",Budget!J6)</f>
        <v/>
      </c>
      <c r="S6" s="50"/>
      <c r="T6" s="47" t="str">
        <f t="shared" si="5"/>
        <v/>
      </c>
    </row>
    <row r="7" spans="1:20" x14ac:dyDescent="0.25">
      <c r="A7" s="15" t="str">
        <f>Budget!A7</f>
        <v>D</v>
      </c>
      <c r="B7" s="15">
        <f>Budget!B7</f>
        <v>0</v>
      </c>
      <c r="C7" s="3">
        <f>Budget!C7</f>
        <v>0</v>
      </c>
      <c r="D7" s="22">
        <f>Budget!D7</f>
        <v>0</v>
      </c>
      <c r="E7" s="26"/>
      <c r="F7" s="23" t="str">
        <f t="shared" si="1"/>
        <v/>
      </c>
      <c r="G7" s="22">
        <f>Budget!E7</f>
        <v>0</v>
      </c>
      <c r="H7" s="26"/>
      <c r="I7" s="23" t="str">
        <f t="shared" si="2"/>
        <v/>
      </c>
      <c r="J7" s="22">
        <f>Budget!F7</f>
        <v>0</v>
      </c>
      <c r="K7" s="12" t="str">
        <f t="shared" si="3"/>
        <v/>
      </c>
      <c r="L7" s="23" t="str">
        <f t="shared" si="0"/>
        <v/>
      </c>
      <c r="M7" s="32" t="str">
        <f>IF(ISBLANK(Budget!G7),"",Budget!G7)</f>
        <v/>
      </c>
      <c r="N7" s="33" t="str">
        <f>IF(ISBLANK(Budget!H7),"",Budget!H7)</f>
        <v/>
      </c>
      <c r="O7" s="34"/>
      <c r="P7" s="35" t="str">
        <f t="shared" si="4"/>
        <v/>
      </c>
      <c r="Q7" s="7" t="str">
        <f>IF(ISBLANK(Budget!I7),"",Budget!I7)</f>
        <v/>
      </c>
      <c r="R7" s="7" t="str">
        <f>IF(ISBLANK(Budget!J7),"",Budget!J7)</f>
        <v/>
      </c>
      <c r="S7" s="50"/>
      <c r="T7" s="47" t="str">
        <f t="shared" si="5"/>
        <v/>
      </c>
    </row>
    <row r="8" spans="1:20" x14ac:dyDescent="0.25">
      <c r="A8" s="15" t="str">
        <f>Budget!A8</f>
        <v>E</v>
      </c>
      <c r="B8" s="15">
        <f>Budget!B8</f>
        <v>0</v>
      </c>
      <c r="C8" s="3">
        <f>Budget!C8</f>
        <v>0</v>
      </c>
      <c r="D8" s="22">
        <f>Budget!D8</f>
        <v>0</v>
      </c>
      <c r="E8" s="26"/>
      <c r="F8" s="23" t="str">
        <f t="shared" si="1"/>
        <v/>
      </c>
      <c r="G8" s="22">
        <f>Budget!E8</f>
        <v>0</v>
      </c>
      <c r="H8" s="26"/>
      <c r="I8" s="23" t="str">
        <f t="shared" si="2"/>
        <v/>
      </c>
      <c r="J8" s="22">
        <f>Budget!F8</f>
        <v>0</v>
      </c>
      <c r="K8" s="12" t="str">
        <f t="shared" si="3"/>
        <v/>
      </c>
      <c r="L8" s="23" t="str">
        <f t="shared" si="0"/>
        <v/>
      </c>
      <c r="M8" s="32" t="str">
        <f>IF(ISBLANK(Budget!G8),"",Budget!G8)</f>
        <v/>
      </c>
      <c r="N8" s="33" t="str">
        <f>IF(ISBLANK(Budget!H8),"",Budget!H8)</f>
        <v/>
      </c>
      <c r="O8" s="34"/>
      <c r="P8" s="35" t="str">
        <f t="shared" si="4"/>
        <v/>
      </c>
      <c r="Q8" s="7" t="str">
        <f>IF(ISBLANK(Budget!I8),"",Budget!I8)</f>
        <v/>
      </c>
      <c r="R8" s="7" t="str">
        <f>IF(ISBLANK(Budget!J8),"",Budget!J8)</f>
        <v/>
      </c>
      <c r="S8" s="50"/>
      <c r="T8" s="47" t="str">
        <f t="shared" si="5"/>
        <v/>
      </c>
    </row>
    <row r="9" spans="1:20" x14ac:dyDescent="0.25">
      <c r="A9" s="15" t="str">
        <f>Budget!A9</f>
        <v>F</v>
      </c>
      <c r="B9" s="15">
        <f>Budget!B9</f>
        <v>0</v>
      </c>
      <c r="C9" s="3">
        <f>Budget!C9</f>
        <v>0</v>
      </c>
      <c r="D9" s="22">
        <f>Budget!D9</f>
        <v>0</v>
      </c>
      <c r="E9" s="26"/>
      <c r="F9" s="23" t="str">
        <f t="shared" si="1"/>
        <v/>
      </c>
      <c r="G9" s="22">
        <f>Budget!E9</f>
        <v>0</v>
      </c>
      <c r="H9" s="26"/>
      <c r="I9" s="23" t="str">
        <f t="shared" si="2"/>
        <v/>
      </c>
      <c r="J9" s="22">
        <f>Budget!F9</f>
        <v>0</v>
      </c>
      <c r="K9" s="12" t="str">
        <f t="shared" si="3"/>
        <v/>
      </c>
      <c r="L9" s="23" t="str">
        <f t="shared" si="0"/>
        <v/>
      </c>
      <c r="M9" s="32" t="str">
        <f>IF(ISBLANK(Budget!G9),"",Budget!G9)</f>
        <v/>
      </c>
      <c r="N9" s="33" t="str">
        <f>IF(ISBLANK(Budget!H9),"",Budget!H9)</f>
        <v/>
      </c>
      <c r="O9" s="34"/>
      <c r="P9" s="35" t="str">
        <f t="shared" si="4"/>
        <v/>
      </c>
      <c r="Q9" s="7" t="str">
        <f>IF(ISBLANK(Budget!I9),"",Budget!I9)</f>
        <v/>
      </c>
      <c r="R9" s="7" t="str">
        <f>IF(ISBLANK(Budget!J9),"",Budget!J9)</f>
        <v/>
      </c>
      <c r="S9" s="50"/>
      <c r="T9" s="47" t="str">
        <f t="shared" si="5"/>
        <v/>
      </c>
    </row>
    <row r="10" spans="1:20" x14ac:dyDescent="0.25">
      <c r="A10" s="15" t="str">
        <f>Budget!A10</f>
        <v>G</v>
      </c>
      <c r="B10" s="15">
        <f>Budget!B10</f>
        <v>0</v>
      </c>
      <c r="C10" s="3">
        <f>Budget!C10</f>
        <v>0</v>
      </c>
      <c r="D10" s="22">
        <f>Budget!D10</f>
        <v>0</v>
      </c>
      <c r="E10" s="26"/>
      <c r="F10" s="23" t="str">
        <f t="shared" si="1"/>
        <v/>
      </c>
      <c r="G10" s="22">
        <f>Budget!E10</f>
        <v>0</v>
      </c>
      <c r="H10" s="26"/>
      <c r="I10" s="23" t="str">
        <f t="shared" si="2"/>
        <v/>
      </c>
      <c r="J10" s="22">
        <f>Budget!F10</f>
        <v>0</v>
      </c>
      <c r="K10" s="12" t="str">
        <f t="shared" si="3"/>
        <v/>
      </c>
      <c r="L10" s="23" t="str">
        <f t="shared" si="0"/>
        <v/>
      </c>
      <c r="M10" s="32" t="str">
        <f>IF(ISBLANK(Budget!G10),"",Budget!G10)</f>
        <v/>
      </c>
      <c r="N10" s="33" t="str">
        <f>IF(ISBLANK(Budget!H10),"",Budget!H10)</f>
        <v/>
      </c>
      <c r="O10" s="34"/>
      <c r="P10" s="35" t="str">
        <f t="shared" si="4"/>
        <v/>
      </c>
      <c r="Q10" s="7" t="str">
        <f>IF(ISBLANK(Budget!I10),"",Budget!I10)</f>
        <v/>
      </c>
      <c r="R10" s="7" t="str">
        <f>IF(ISBLANK(Budget!J10),"",Budget!J10)</f>
        <v/>
      </c>
      <c r="S10" s="50"/>
      <c r="T10" s="47" t="str">
        <f t="shared" si="5"/>
        <v/>
      </c>
    </row>
    <row r="11" spans="1:20" x14ac:dyDescent="0.25">
      <c r="A11" s="15" t="str">
        <f>Budget!A11</f>
        <v>H</v>
      </c>
      <c r="B11" s="15">
        <f>Budget!B11</f>
        <v>0</v>
      </c>
      <c r="C11" s="3">
        <f>Budget!C11</f>
        <v>0</v>
      </c>
      <c r="D11" s="22">
        <f>Budget!D11</f>
        <v>0</v>
      </c>
      <c r="E11" s="26"/>
      <c r="F11" s="23" t="str">
        <f t="shared" si="1"/>
        <v/>
      </c>
      <c r="G11" s="22">
        <f>Budget!E11</f>
        <v>0</v>
      </c>
      <c r="H11" s="26"/>
      <c r="I11" s="23" t="str">
        <f t="shared" si="2"/>
        <v/>
      </c>
      <c r="J11" s="22">
        <f>Budget!F11</f>
        <v>0</v>
      </c>
      <c r="K11" s="12" t="str">
        <f t="shared" si="3"/>
        <v/>
      </c>
      <c r="L11" s="23" t="str">
        <f t="shared" si="0"/>
        <v/>
      </c>
      <c r="M11" s="32" t="str">
        <f>IF(ISBLANK(Budget!G11),"",Budget!G11)</f>
        <v/>
      </c>
      <c r="N11" s="33" t="str">
        <f>IF(ISBLANK(Budget!H11),"",Budget!H11)</f>
        <v/>
      </c>
      <c r="O11" s="34"/>
      <c r="P11" s="35" t="str">
        <f t="shared" si="4"/>
        <v/>
      </c>
      <c r="Q11" s="7" t="str">
        <f>IF(ISBLANK(Budget!I11),"",Budget!I11)</f>
        <v/>
      </c>
      <c r="R11" s="7" t="str">
        <f>IF(ISBLANK(Budget!J11),"",Budget!J11)</f>
        <v/>
      </c>
      <c r="S11" s="50"/>
      <c r="T11" s="47" t="str">
        <f t="shared" si="5"/>
        <v/>
      </c>
    </row>
    <row r="12" spans="1:20" x14ac:dyDescent="0.25">
      <c r="A12" s="15" t="str">
        <f>Budget!A12</f>
        <v>I</v>
      </c>
      <c r="B12" s="15">
        <f>Budget!B12</f>
        <v>0</v>
      </c>
      <c r="C12" s="3">
        <f>Budget!C12</f>
        <v>0</v>
      </c>
      <c r="D12" s="22">
        <f>Budget!D12</f>
        <v>0</v>
      </c>
      <c r="E12" s="26"/>
      <c r="F12" s="23" t="str">
        <f t="shared" si="1"/>
        <v/>
      </c>
      <c r="G12" s="22">
        <f>Budget!E12</f>
        <v>0</v>
      </c>
      <c r="H12" s="26"/>
      <c r="I12" s="23" t="str">
        <f t="shared" si="2"/>
        <v/>
      </c>
      <c r="J12" s="22">
        <f>Budget!F12</f>
        <v>0</v>
      </c>
      <c r="K12" s="12" t="str">
        <f t="shared" si="3"/>
        <v/>
      </c>
      <c r="L12" s="23" t="str">
        <f t="shared" si="0"/>
        <v/>
      </c>
      <c r="M12" s="32" t="str">
        <f>IF(ISBLANK(Budget!G12),"",Budget!G12)</f>
        <v/>
      </c>
      <c r="N12" s="33" t="str">
        <f>IF(ISBLANK(Budget!H12),"",Budget!H12)</f>
        <v/>
      </c>
      <c r="O12" s="34"/>
      <c r="P12" s="35" t="str">
        <f t="shared" si="4"/>
        <v/>
      </c>
      <c r="Q12" s="7" t="str">
        <f>IF(ISBLANK(Budget!I12),"",Budget!I12)</f>
        <v/>
      </c>
      <c r="R12" s="7" t="str">
        <f>IF(ISBLANK(Budget!J12),"",Budget!J12)</f>
        <v/>
      </c>
      <c r="S12" s="50"/>
      <c r="T12" s="47" t="str">
        <f t="shared" si="5"/>
        <v/>
      </c>
    </row>
    <row r="13" spans="1:20" x14ac:dyDescent="0.25">
      <c r="A13" s="15" t="str">
        <f>Budget!A13</f>
        <v>J</v>
      </c>
      <c r="B13" s="15">
        <f>Budget!B13</f>
        <v>0</v>
      </c>
      <c r="C13" s="3">
        <f>Budget!C13</f>
        <v>0</v>
      </c>
      <c r="D13" s="22">
        <f>Budget!D13</f>
        <v>0</v>
      </c>
      <c r="E13" s="26"/>
      <c r="F13" s="23" t="str">
        <f t="shared" si="1"/>
        <v/>
      </c>
      <c r="G13" s="22">
        <f>Budget!E13</f>
        <v>0</v>
      </c>
      <c r="H13" s="26"/>
      <c r="I13" s="23" t="str">
        <f t="shared" si="2"/>
        <v/>
      </c>
      <c r="J13" s="22">
        <f>Budget!F13</f>
        <v>0</v>
      </c>
      <c r="K13" s="12" t="str">
        <f t="shared" si="3"/>
        <v/>
      </c>
      <c r="L13" s="23" t="str">
        <f t="shared" si="0"/>
        <v/>
      </c>
      <c r="M13" s="32" t="str">
        <f>IF(ISBLANK(Budget!G13),"",Budget!G13)</f>
        <v/>
      </c>
      <c r="N13" s="33" t="str">
        <f>IF(ISBLANK(Budget!H13),"",Budget!H13)</f>
        <v/>
      </c>
      <c r="O13" s="34"/>
      <c r="P13" s="35" t="str">
        <f t="shared" si="4"/>
        <v/>
      </c>
      <c r="Q13" s="7" t="str">
        <f>IF(ISBLANK(Budget!I13),"",Budget!I13)</f>
        <v/>
      </c>
      <c r="R13" s="7" t="str">
        <f>IF(ISBLANK(Budget!J13),"",Budget!J13)</f>
        <v/>
      </c>
      <c r="S13" s="50"/>
      <c r="T13" s="47" t="str">
        <f t="shared" si="5"/>
        <v/>
      </c>
    </row>
    <row r="14" spans="1:20" x14ac:dyDescent="0.25">
      <c r="A14" s="15" t="str">
        <f>Budget!A14</f>
        <v>K</v>
      </c>
      <c r="B14" s="15">
        <f>Budget!B14</f>
        <v>0</v>
      </c>
      <c r="C14" s="3">
        <f>Budget!C14</f>
        <v>0</v>
      </c>
      <c r="D14" s="22">
        <f>Budget!D14</f>
        <v>0</v>
      </c>
      <c r="E14" s="26"/>
      <c r="F14" s="23" t="str">
        <f t="shared" si="1"/>
        <v/>
      </c>
      <c r="G14" s="22">
        <f>Budget!E14</f>
        <v>0</v>
      </c>
      <c r="H14" s="26"/>
      <c r="I14" s="23" t="str">
        <f t="shared" si="2"/>
        <v/>
      </c>
      <c r="J14" s="22">
        <f>Budget!F14</f>
        <v>0</v>
      </c>
      <c r="K14" s="12" t="str">
        <f t="shared" si="3"/>
        <v/>
      </c>
      <c r="L14" s="23" t="str">
        <f t="shared" si="0"/>
        <v/>
      </c>
      <c r="M14" s="32" t="str">
        <f>IF(ISBLANK(Budget!G14),"",Budget!G14)</f>
        <v/>
      </c>
      <c r="N14" s="33" t="str">
        <f>IF(ISBLANK(Budget!H14),"",Budget!H14)</f>
        <v/>
      </c>
      <c r="O14" s="34"/>
      <c r="P14" s="35" t="str">
        <f t="shared" si="4"/>
        <v/>
      </c>
      <c r="Q14" s="7" t="str">
        <f>IF(ISBLANK(Budget!I14),"",Budget!I14)</f>
        <v/>
      </c>
      <c r="R14" s="7" t="str">
        <f>IF(ISBLANK(Budget!J14),"",Budget!J14)</f>
        <v/>
      </c>
      <c r="S14" s="50"/>
      <c r="T14" s="47" t="str">
        <f t="shared" si="5"/>
        <v/>
      </c>
    </row>
    <row r="15" spans="1:20" x14ac:dyDescent="0.25">
      <c r="A15" s="15" t="str">
        <f>Budget!A15</f>
        <v>L</v>
      </c>
      <c r="B15" s="15">
        <f>Budget!B15</f>
        <v>0</v>
      </c>
      <c r="C15" s="3">
        <f>Budget!C15</f>
        <v>0</v>
      </c>
      <c r="D15" s="22">
        <f>Budget!D15</f>
        <v>0</v>
      </c>
      <c r="E15" s="26"/>
      <c r="F15" s="23" t="str">
        <f t="shared" si="1"/>
        <v/>
      </c>
      <c r="G15" s="22">
        <f>Budget!E15</f>
        <v>0</v>
      </c>
      <c r="H15" s="26"/>
      <c r="I15" s="23" t="str">
        <f t="shared" si="2"/>
        <v/>
      </c>
      <c r="J15" s="22">
        <f>Budget!F15</f>
        <v>0</v>
      </c>
      <c r="K15" s="12" t="str">
        <f t="shared" si="3"/>
        <v/>
      </c>
      <c r="L15" s="23" t="str">
        <f t="shared" si="0"/>
        <v/>
      </c>
      <c r="M15" s="32" t="str">
        <f>IF(ISBLANK(Budget!G15),"",Budget!G15)</f>
        <v/>
      </c>
      <c r="N15" s="33" t="str">
        <f>IF(ISBLANK(Budget!H15),"",Budget!H15)</f>
        <v/>
      </c>
      <c r="O15" s="34"/>
      <c r="P15" s="35" t="str">
        <f t="shared" si="4"/>
        <v/>
      </c>
      <c r="Q15" s="7" t="str">
        <f>IF(ISBLANK(Budget!I15),"",Budget!I15)</f>
        <v/>
      </c>
      <c r="R15" s="7" t="str">
        <f>IF(ISBLANK(Budget!J15),"",Budget!J15)</f>
        <v/>
      </c>
      <c r="S15" s="50"/>
      <c r="T15" s="47" t="str">
        <f t="shared" si="5"/>
        <v/>
      </c>
    </row>
    <row r="16" spans="1:20" x14ac:dyDescent="0.25">
      <c r="A16" s="15" t="str">
        <f>Budget!A16</f>
        <v>M</v>
      </c>
      <c r="B16" s="15">
        <f>Budget!B16</f>
        <v>0</v>
      </c>
      <c r="C16" s="3">
        <f>Budget!C16</f>
        <v>0</v>
      </c>
      <c r="D16" s="22">
        <f>Budget!D16</f>
        <v>0</v>
      </c>
      <c r="E16" s="26"/>
      <c r="F16" s="23" t="str">
        <f t="shared" si="1"/>
        <v/>
      </c>
      <c r="G16" s="22">
        <f>Budget!E16</f>
        <v>0</v>
      </c>
      <c r="H16" s="26"/>
      <c r="I16" s="23" t="str">
        <f t="shared" si="2"/>
        <v/>
      </c>
      <c r="J16" s="22">
        <f>Budget!F16</f>
        <v>0</v>
      </c>
      <c r="K16" s="12" t="str">
        <f t="shared" si="3"/>
        <v/>
      </c>
      <c r="L16" s="23" t="str">
        <f t="shared" si="0"/>
        <v/>
      </c>
      <c r="M16" s="32" t="str">
        <f>IF(ISBLANK(Budget!G16),"",Budget!G16)</f>
        <v/>
      </c>
      <c r="N16" s="33" t="str">
        <f>IF(ISBLANK(Budget!H16),"",Budget!H16)</f>
        <v/>
      </c>
      <c r="O16" s="34"/>
      <c r="P16" s="35" t="str">
        <f t="shared" si="4"/>
        <v/>
      </c>
      <c r="Q16" s="7" t="str">
        <f>IF(ISBLANK(Budget!I16),"",Budget!I16)</f>
        <v/>
      </c>
      <c r="R16" s="7" t="str">
        <f>IF(ISBLANK(Budget!J16),"",Budget!J16)</f>
        <v/>
      </c>
      <c r="S16" s="50"/>
      <c r="T16" s="47" t="str">
        <f t="shared" si="5"/>
        <v/>
      </c>
    </row>
    <row r="17" spans="1:20" x14ac:dyDescent="0.25">
      <c r="A17" s="15" t="str">
        <f>Budget!A17</f>
        <v>N</v>
      </c>
      <c r="B17" s="15">
        <f>Budget!B17</f>
        <v>0</v>
      </c>
      <c r="C17" s="3">
        <f>Budget!C17</f>
        <v>0</v>
      </c>
      <c r="D17" s="22">
        <f>Budget!D17</f>
        <v>0</v>
      </c>
      <c r="E17" s="26"/>
      <c r="F17" s="23" t="str">
        <f t="shared" si="1"/>
        <v/>
      </c>
      <c r="G17" s="22">
        <f>Budget!E17</f>
        <v>0</v>
      </c>
      <c r="H17" s="26"/>
      <c r="I17" s="23" t="str">
        <f t="shared" si="2"/>
        <v/>
      </c>
      <c r="J17" s="22">
        <f>Budget!F17</f>
        <v>0</v>
      </c>
      <c r="K17" s="12" t="str">
        <f t="shared" si="3"/>
        <v/>
      </c>
      <c r="L17" s="23" t="str">
        <f t="shared" si="0"/>
        <v/>
      </c>
      <c r="M17" s="32" t="str">
        <f>IF(ISBLANK(Budget!G17),"",Budget!G17)</f>
        <v/>
      </c>
      <c r="N17" s="33" t="str">
        <f>IF(ISBLANK(Budget!H17),"",Budget!H17)</f>
        <v/>
      </c>
      <c r="O17" s="34"/>
      <c r="P17" s="35" t="str">
        <f t="shared" si="4"/>
        <v/>
      </c>
      <c r="Q17" s="7" t="str">
        <f>IF(ISBLANK(Budget!I17),"",Budget!I17)</f>
        <v/>
      </c>
      <c r="R17" s="7" t="str">
        <f>IF(ISBLANK(Budget!J17),"",Budget!J17)</f>
        <v/>
      </c>
      <c r="S17" s="50"/>
      <c r="T17" s="47" t="str">
        <f t="shared" si="5"/>
        <v/>
      </c>
    </row>
    <row r="18" spans="1:20" x14ac:dyDescent="0.25">
      <c r="A18" s="15" t="str">
        <f>Budget!A18</f>
        <v>O</v>
      </c>
      <c r="B18" s="15">
        <f>Budget!B18</f>
        <v>0</v>
      </c>
      <c r="C18" s="3">
        <f>Budget!C18</f>
        <v>0</v>
      </c>
      <c r="D18" s="22">
        <f>Budget!D18</f>
        <v>0</v>
      </c>
      <c r="E18" s="26"/>
      <c r="F18" s="23" t="str">
        <f t="shared" si="1"/>
        <v/>
      </c>
      <c r="G18" s="22">
        <f>Budget!E18</f>
        <v>0</v>
      </c>
      <c r="H18" s="26"/>
      <c r="I18" s="23" t="str">
        <f t="shared" si="2"/>
        <v/>
      </c>
      <c r="J18" s="22">
        <f>Budget!F18</f>
        <v>0</v>
      </c>
      <c r="K18" s="12" t="str">
        <f t="shared" si="3"/>
        <v/>
      </c>
      <c r="L18" s="23" t="str">
        <f t="shared" si="0"/>
        <v/>
      </c>
      <c r="M18" s="32" t="str">
        <f>IF(ISBLANK(Budget!G18),"",Budget!G18)</f>
        <v/>
      </c>
      <c r="N18" s="33" t="str">
        <f>IF(ISBLANK(Budget!H18),"",Budget!H18)</f>
        <v/>
      </c>
      <c r="O18" s="34"/>
      <c r="P18" s="35" t="str">
        <f t="shared" si="4"/>
        <v/>
      </c>
      <c r="Q18" s="7" t="str">
        <f>IF(ISBLANK(Budget!I18),"",Budget!I18)</f>
        <v/>
      </c>
      <c r="R18" s="7" t="str">
        <f>IF(ISBLANK(Budget!J18),"",Budget!J18)</f>
        <v/>
      </c>
      <c r="S18" s="50"/>
      <c r="T18" s="47" t="str">
        <f t="shared" si="5"/>
        <v/>
      </c>
    </row>
    <row r="19" spans="1:20" x14ac:dyDescent="0.25">
      <c r="A19" s="15" t="str">
        <f>Budget!A19</f>
        <v>P</v>
      </c>
      <c r="B19" s="15">
        <f>Budget!B19</f>
        <v>0</v>
      </c>
      <c r="C19" s="3">
        <f>Budget!C19</f>
        <v>0</v>
      </c>
      <c r="D19" s="22">
        <f>Budget!D19</f>
        <v>0</v>
      </c>
      <c r="E19" s="26"/>
      <c r="F19" s="23" t="str">
        <f t="shared" si="1"/>
        <v/>
      </c>
      <c r="G19" s="22">
        <f>Budget!E19</f>
        <v>0</v>
      </c>
      <c r="H19" s="26"/>
      <c r="I19" s="23" t="str">
        <f t="shared" si="2"/>
        <v/>
      </c>
      <c r="J19" s="22">
        <f>Budget!F19</f>
        <v>0</v>
      </c>
      <c r="K19" s="12" t="str">
        <f t="shared" si="3"/>
        <v/>
      </c>
      <c r="L19" s="23" t="str">
        <f t="shared" si="0"/>
        <v/>
      </c>
      <c r="M19" s="32" t="str">
        <f>IF(ISBLANK(Budget!G19),"",Budget!G19)</f>
        <v/>
      </c>
      <c r="N19" s="33" t="str">
        <f>IF(ISBLANK(Budget!H19),"",Budget!H19)</f>
        <v/>
      </c>
      <c r="O19" s="34"/>
      <c r="P19" s="35" t="str">
        <f t="shared" si="4"/>
        <v/>
      </c>
      <c r="Q19" s="7" t="str">
        <f>IF(ISBLANK(Budget!I19),"",Budget!I19)</f>
        <v/>
      </c>
      <c r="R19" s="7" t="str">
        <f>IF(ISBLANK(Budget!J19),"",Budget!J19)</f>
        <v/>
      </c>
      <c r="S19" s="50"/>
      <c r="T19" s="47" t="str">
        <f t="shared" si="5"/>
        <v/>
      </c>
    </row>
    <row r="20" spans="1:20" x14ac:dyDescent="0.25">
      <c r="A20" s="15" t="str">
        <f>Budget!A20</f>
        <v>P</v>
      </c>
      <c r="B20" s="15">
        <f>Budget!B20</f>
        <v>0</v>
      </c>
      <c r="C20" s="3">
        <f>Budget!C20</f>
        <v>0</v>
      </c>
      <c r="D20" s="22">
        <f>Budget!D20</f>
        <v>0</v>
      </c>
      <c r="E20" s="26"/>
      <c r="F20" s="23" t="str">
        <f t="shared" si="1"/>
        <v/>
      </c>
      <c r="G20" s="22">
        <f>Budget!E20</f>
        <v>0</v>
      </c>
      <c r="H20" s="26"/>
      <c r="I20" s="23" t="str">
        <f t="shared" si="2"/>
        <v/>
      </c>
      <c r="J20" s="22">
        <f>Budget!F20</f>
        <v>0</v>
      </c>
      <c r="K20" s="12" t="str">
        <f t="shared" si="3"/>
        <v/>
      </c>
      <c r="L20" s="23" t="str">
        <f t="shared" si="0"/>
        <v/>
      </c>
      <c r="M20" s="32" t="str">
        <f>IF(ISBLANK(Budget!G20),"",Budget!G20)</f>
        <v/>
      </c>
      <c r="N20" s="33" t="str">
        <f>IF(ISBLANK(Budget!H20),"",Budget!H20)</f>
        <v/>
      </c>
      <c r="O20" s="34"/>
      <c r="P20" s="35" t="str">
        <f t="shared" si="4"/>
        <v/>
      </c>
      <c r="Q20" s="7" t="str">
        <f>IF(ISBLANK(Budget!I20),"",Budget!I20)</f>
        <v/>
      </c>
      <c r="R20" s="7" t="str">
        <f>IF(ISBLANK(Budget!J20),"",Budget!J20)</f>
        <v/>
      </c>
      <c r="S20" s="50"/>
      <c r="T20" s="47" t="str">
        <f t="shared" si="5"/>
        <v/>
      </c>
    </row>
    <row r="21" spans="1:20" x14ac:dyDescent="0.25">
      <c r="A21" s="15" t="str">
        <f>Budget!A21</f>
        <v>Q</v>
      </c>
      <c r="B21" s="15">
        <f>Budget!B21</f>
        <v>0</v>
      </c>
      <c r="C21" s="3">
        <f>Budget!C21</f>
        <v>0</v>
      </c>
      <c r="D21" s="22">
        <f>Budget!D21</f>
        <v>0</v>
      </c>
      <c r="E21" s="26"/>
      <c r="F21" s="23" t="str">
        <f t="shared" si="1"/>
        <v/>
      </c>
      <c r="G21" s="22">
        <f>Budget!E21</f>
        <v>0</v>
      </c>
      <c r="H21" s="26"/>
      <c r="I21" s="23" t="str">
        <f t="shared" si="2"/>
        <v/>
      </c>
      <c r="J21" s="22">
        <f>Budget!F21</f>
        <v>0</v>
      </c>
      <c r="K21" s="12" t="str">
        <f t="shared" si="3"/>
        <v/>
      </c>
      <c r="L21" s="23" t="str">
        <f t="shared" si="0"/>
        <v/>
      </c>
      <c r="M21" s="32" t="str">
        <f>IF(ISBLANK(Budget!G21),"",Budget!G21)</f>
        <v/>
      </c>
      <c r="N21" s="33" t="str">
        <f>IF(ISBLANK(Budget!H21),"",Budget!H21)</f>
        <v/>
      </c>
      <c r="O21" s="34"/>
      <c r="P21" s="35" t="str">
        <f t="shared" si="4"/>
        <v/>
      </c>
      <c r="Q21" s="7" t="str">
        <f>IF(ISBLANK(Budget!I21),"",Budget!I21)</f>
        <v/>
      </c>
      <c r="R21" s="7" t="str">
        <f>IF(ISBLANK(Budget!J21),"",Budget!J21)</f>
        <v/>
      </c>
      <c r="S21" s="50"/>
      <c r="T21" s="47" t="str">
        <f t="shared" si="5"/>
        <v/>
      </c>
    </row>
    <row r="22" spans="1:20" x14ac:dyDescent="0.25">
      <c r="A22" s="15" t="str">
        <f>Budget!A22</f>
        <v>R</v>
      </c>
      <c r="B22" s="15">
        <f>Budget!B22</f>
        <v>0</v>
      </c>
      <c r="C22" s="3">
        <f>Budget!C22</f>
        <v>0</v>
      </c>
      <c r="D22" s="22">
        <f>Budget!D22</f>
        <v>0</v>
      </c>
      <c r="E22" s="26"/>
      <c r="F22" s="23" t="str">
        <f t="shared" si="1"/>
        <v/>
      </c>
      <c r="G22" s="22">
        <f>Budget!E22</f>
        <v>0</v>
      </c>
      <c r="H22" s="26"/>
      <c r="I22" s="23" t="str">
        <f t="shared" si="2"/>
        <v/>
      </c>
      <c r="J22" s="22">
        <f>Budget!F22</f>
        <v>0</v>
      </c>
      <c r="K22" s="12" t="str">
        <f t="shared" si="3"/>
        <v/>
      </c>
      <c r="L22" s="23" t="str">
        <f t="shared" si="0"/>
        <v/>
      </c>
      <c r="M22" s="32" t="str">
        <f>IF(ISBLANK(Budget!G22),"",Budget!G22)</f>
        <v/>
      </c>
      <c r="N22" s="33" t="str">
        <f>IF(ISBLANK(Budget!H22),"",Budget!H22)</f>
        <v/>
      </c>
      <c r="O22" s="34"/>
      <c r="P22" s="35" t="str">
        <f t="shared" si="4"/>
        <v/>
      </c>
      <c r="Q22" s="7" t="str">
        <f>IF(ISBLANK(Budget!I22),"",Budget!I22)</f>
        <v/>
      </c>
      <c r="R22" s="7" t="str">
        <f>IF(ISBLANK(Budget!J22),"",Budget!J22)</f>
        <v/>
      </c>
      <c r="S22" s="50"/>
      <c r="T22" s="47" t="str">
        <f t="shared" si="5"/>
        <v/>
      </c>
    </row>
    <row r="23" spans="1:20" x14ac:dyDescent="0.25">
      <c r="A23" s="15" t="str">
        <f>Budget!A23</f>
        <v>S</v>
      </c>
      <c r="B23" s="15">
        <f>Budget!B23</f>
        <v>0</v>
      </c>
      <c r="C23" s="3">
        <f>Budget!C23</f>
        <v>0</v>
      </c>
      <c r="D23" s="22">
        <f>Budget!D23</f>
        <v>0</v>
      </c>
      <c r="E23" s="26"/>
      <c r="F23" s="23" t="str">
        <f t="shared" si="1"/>
        <v/>
      </c>
      <c r="G23" s="22">
        <f>Budget!E23</f>
        <v>0</v>
      </c>
      <c r="H23" s="26"/>
      <c r="I23" s="23" t="str">
        <f t="shared" si="2"/>
        <v/>
      </c>
      <c r="J23" s="22">
        <f>Budget!F23</f>
        <v>0</v>
      </c>
      <c r="K23" s="12" t="str">
        <f t="shared" si="3"/>
        <v/>
      </c>
      <c r="L23" s="23" t="str">
        <f t="shared" si="0"/>
        <v/>
      </c>
      <c r="M23" s="32" t="str">
        <f>IF(ISBLANK(Budget!G23),"",Budget!G23)</f>
        <v/>
      </c>
      <c r="N23" s="33" t="str">
        <f>IF(ISBLANK(Budget!H23),"",Budget!H23)</f>
        <v/>
      </c>
      <c r="O23" s="34"/>
      <c r="P23" s="35" t="str">
        <f t="shared" si="4"/>
        <v/>
      </c>
      <c r="Q23" s="7" t="str">
        <f>IF(ISBLANK(Budget!I23),"",Budget!I23)</f>
        <v/>
      </c>
      <c r="R23" s="7" t="str">
        <f>IF(ISBLANK(Budget!J23),"",Budget!J23)</f>
        <v/>
      </c>
      <c r="S23" s="50"/>
      <c r="T23" s="47" t="str">
        <f t="shared" si="5"/>
        <v/>
      </c>
    </row>
    <row r="24" spans="1:20" x14ac:dyDescent="0.25">
      <c r="A24" s="15" t="str">
        <f>Budget!A24</f>
        <v>S</v>
      </c>
      <c r="B24" s="15">
        <f>Budget!B24</f>
        <v>0</v>
      </c>
      <c r="C24" s="3">
        <f>Budget!C24</f>
        <v>0</v>
      </c>
      <c r="D24" s="22">
        <f>Budget!D24</f>
        <v>0</v>
      </c>
      <c r="E24" s="26"/>
      <c r="F24" s="23" t="str">
        <f t="shared" si="1"/>
        <v/>
      </c>
      <c r="G24" s="22">
        <f>Budget!E24</f>
        <v>0</v>
      </c>
      <c r="H24" s="26"/>
      <c r="I24" s="23" t="str">
        <f t="shared" si="2"/>
        <v/>
      </c>
      <c r="J24" s="22">
        <f>Budget!F24</f>
        <v>0</v>
      </c>
      <c r="K24" s="12" t="str">
        <f t="shared" si="3"/>
        <v/>
      </c>
      <c r="L24" s="23" t="str">
        <f t="shared" si="0"/>
        <v/>
      </c>
      <c r="M24" s="32" t="str">
        <f>IF(ISBLANK(Budget!G24),"",Budget!G24)</f>
        <v/>
      </c>
      <c r="N24" s="33" t="str">
        <f>IF(ISBLANK(Budget!H24),"",Budget!H24)</f>
        <v/>
      </c>
      <c r="O24" s="34"/>
      <c r="P24" s="35" t="str">
        <f t="shared" si="4"/>
        <v/>
      </c>
      <c r="Q24" s="7" t="str">
        <f>IF(ISBLANK(Budget!I24),"",Budget!I24)</f>
        <v/>
      </c>
      <c r="R24" s="7" t="str">
        <f>IF(ISBLANK(Budget!J24),"",Budget!J24)</f>
        <v/>
      </c>
      <c r="S24" s="50"/>
      <c r="T24" s="47" t="str">
        <f t="shared" si="5"/>
        <v/>
      </c>
    </row>
    <row r="25" spans="1:20" x14ac:dyDescent="0.25">
      <c r="A25" s="15" t="str">
        <f>Budget!A25</f>
        <v>T</v>
      </c>
      <c r="B25" s="15">
        <f>Budget!B25</f>
        <v>0</v>
      </c>
      <c r="C25" s="3">
        <f>Budget!C25</f>
        <v>0</v>
      </c>
      <c r="D25" s="22">
        <f>Budget!D25</f>
        <v>0</v>
      </c>
      <c r="E25" s="26"/>
      <c r="F25" s="23" t="str">
        <f t="shared" si="1"/>
        <v/>
      </c>
      <c r="G25" s="22">
        <f>Budget!E25</f>
        <v>0</v>
      </c>
      <c r="H25" s="26"/>
      <c r="I25" s="23" t="str">
        <f t="shared" si="2"/>
        <v/>
      </c>
      <c r="J25" s="22">
        <f>Budget!F25</f>
        <v>0</v>
      </c>
      <c r="K25" s="12" t="str">
        <f t="shared" si="3"/>
        <v/>
      </c>
      <c r="L25" s="23" t="str">
        <f t="shared" si="0"/>
        <v/>
      </c>
      <c r="M25" s="32" t="str">
        <f>IF(ISBLANK(Budget!G25),"",Budget!G25)</f>
        <v/>
      </c>
      <c r="N25" s="33" t="str">
        <f>IF(ISBLANK(Budget!H25),"",Budget!H25)</f>
        <v/>
      </c>
      <c r="O25" s="34"/>
      <c r="P25" s="35" t="str">
        <f t="shared" si="4"/>
        <v/>
      </c>
      <c r="Q25" s="7" t="str">
        <f>IF(ISBLANK(Budget!I25),"",Budget!I25)</f>
        <v/>
      </c>
      <c r="R25" s="7" t="str">
        <f>IF(ISBLANK(Budget!J25),"",Budget!J25)</f>
        <v/>
      </c>
      <c r="S25" s="50"/>
      <c r="T25" s="47" t="str">
        <f t="shared" si="5"/>
        <v/>
      </c>
    </row>
    <row r="26" spans="1:20" x14ac:dyDescent="0.25">
      <c r="A26" s="15" t="str">
        <f>Budget!A26</f>
        <v>U</v>
      </c>
      <c r="B26" s="15">
        <f>Budget!B26</f>
        <v>0</v>
      </c>
      <c r="C26" s="3">
        <f>Budget!C26</f>
        <v>0</v>
      </c>
      <c r="D26" s="22">
        <f>Budget!D26</f>
        <v>0</v>
      </c>
      <c r="E26" s="26"/>
      <c r="F26" s="23" t="str">
        <f t="shared" si="1"/>
        <v/>
      </c>
      <c r="G26" s="22">
        <f>Budget!E26</f>
        <v>0</v>
      </c>
      <c r="H26" s="26"/>
      <c r="I26" s="23" t="str">
        <f t="shared" si="2"/>
        <v/>
      </c>
      <c r="J26" s="22">
        <f>Budget!F26</f>
        <v>0</v>
      </c>
      <c r="K26" s="12" t="str">
        <f t="shared" si="3"/>
        <v/>
      </c>
      <c r="L26" s="23" t="str">
        <f t="shared" si="0"/>
        <v/>
      </c>
      <c r="M26" s="32" t="str">
        <f>IF(ISBLANK(Budget!G26),"",Budget!G26)</f>
        <v/>
      </c>
      <c r="N26" s="33" t="str">
        <f>IF(ISBLANK(Budget!H26),"",Budget!H26)</f>
        <v/>
      </c>
      <c r="O26" s="34"/>
      <c r="P26" s="35" t="str">
        <f t="shared" si="4"/>
        <v/>
      </c>
      <c r="Q26" s="7" t="str">
        <f>IF(ISBLANK(Budget!I26),"",Budget!I26)</f>
        <v/>
      </c>
      <c r="R26" s="7" t="str">
        <f>IF(ISBLANK(Budget!J26),"",Budget!J26)</f>
        <v/>
      </c>
      <c r="S26" s="50"/>
      <c r="T26" s="47" t="str">
        <f t="shared" si="5"/>
        <v/>
      </c>
    </row>
    <row r="27" spans="1:20" x14ac:dyDescent="0.25">
      <c r="A27" s="17" t="str">
        <f>Budget!A27</f>
        <v>V</v>
      </c>
      <c r="B27" s="17">
        <f>Budget!B27</f>
        <v>0</v>
      </c>
      <c r="C27" s="8">
        <f>Budget!C27</f>
        <v>0</v>
      </c>
      <c r="D27" s="24">
        <f>Budget!D27</f>
        <v>0</v>
      </c>
      <c r="E27" s="27"/>
      <c r="F27" s="25" t="str">
        <f t="shared" si="1"/>
        <v/>
      </c>
      <c r="G27" s="24">
        <f>Budget!E27</f>
        <v>0</v>
      </c>
      <c r="H27" s="27"/>
      <c r="I27" s="25" t="str">
        <f t="shared" si="2"/>
        <v/>
      </c>
      <c r="J27" s="24">
        <f>Budget!F27</f>
        <v>0</v>
      </c>
      <c r="K27" s="8" t="str">
        <f t="shared" si="3"/>
        <v/>
      </c>
      <c r="L27" s="25" t="str">
        <f t="shared" si="0"/>
        <v/>
      </c>
      <c r="M27" s="36" t="str">
        <f>IF(ISBLANK(Budget!G27),"",Budget!G27)</f>
        <v/>
      </c>
      <c r="N27" s="9" t="str">
        <f>IF(ISBLANK(Budget!H27),"",Budget!H27)</f>
        <v/>
      </c>
      <c r="O27" s="19"/>
      <c r="P27" s="37" t="str">
        <f t="shared" si="4"/>
        <v/>
      </c>
      <c r="Q27" s="48" t="str">
        <f>IF(ISBLANK(Budget!I27),"",Budget!I27)</f>
        <v/>
      </c>
      <c r="R27" s="10" t="str">
        <f>IF(ISBLANK(Budget!J27),"",Budget!J27)</f>
        <v/>
      </c>
      <c r="S27" s="27"/>
      <c r="T27" s="49" t="str">
        <f t="shared" si="5"/>
        <v/>
      </c>
    </row>
    <row r="28" spans="1:20" x14ac:dyDescent="0.25">
      <c r="B28" s="1"/>
    </row>
    <row r="29" spans="1:20" x14ac:dyDescent="0.25">
      <c r="B29" s="1" t="s">
        <v>45</v>
      </c>
      <c r="C29" s="1"/>
      <c r="D29" s="1"/>
      <c r="F29" s="1"/>
      <c r="J29" s="20">
        <f>Budget!F29</f>
        <v>0</v>
      </c>
      <c r="K29" s="20">
        <f>SUM(K4:K27)</f>
        <v>0</v>
      </c>
      <c r="L29" s="28">
        <f>J29-K29</f>
        <v>0</v>
      </c>
      <c r="M29" s="50"/>
      <c r="N29" s="11">
        <f>Budget!H29</f>
        <v>0</v>
      </c>
      <c r="O29" s="11">
        <f>SUM(O4:O27)</f>
        <v>0</v>
      </c>
      <c r="P29" s="28">
        <f>N29-O29</f>
        <v>0</v>
      </c>
      <c r="Q29" s="11"/>
      <c r="R29" s="11">
        <f>Budget!J29</f>
        <v>0</v>
      </c>
      <c r="S29" s="11">
        <f>SUM(S4:S27)</f>
        <v>0</v>
      </c>
      <c r="T29" s="28">
        <f>SUM(T4:T27)</f>
        <v>0</v>
      </c>
    </row>
    <row r="30" spans="1:20" x14ac:dyDescent="0.25">
      <c r="B30" s="1" t="s">
        <v>46</v>
      </c>
      <c r="C30" s="1"/>
      <c r="D30" s="1"/>
      <c r="E30" s="1"/>
      <c r="F30" s="1"/>
      <c r="L30" s="50"/>
      <c r="M30" s="50"/>
      <c r="N30" s="50"/>
      <c r="O30" s="50"/>
      <c r="P30" s="52"/>
      <c r="Q30" s="52"/>
      <c r="R30" s="52">
        <f>Budget!J30</f>
        <v>0</v>
      </c>
      <c r="S30" s="52">
        <f>K29+O29+S29</f>
        <v>0</v>
      </c>
      <c r="T30" s="51">
        <f>R30-S30</f>
        <v>0</v>
      </c>
    </row>
  </sheetData>
  <mergeCells count="4">
    <mergeCell ref="Q2:T2"/>
    <mergeCell ref="C2:L2"/>
    <mergeCell ref="A2:B2"/>
    <mergeCell ref="M2:P2"/>
  </mergeCells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2" id="{53B26D89-5BD5-492E-8CA3-E66FDF012DA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F4:F27</xm:sqref>
        </x14:conditionalFormatting>
        <x14:conditionalFormatting xmlns:xm="http://schemas.microsoft.com/office/excel/2006/main">
          <x14:cfRule type="iconSet" priority="9" id="{7D60CD66-196F-466D-9482-A4F7DC9FAF9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P4:P27</xm:sqref>
        </x14:conditionalFormatting>
        <x14:conditionalFormatting xmlns:xm="http://schemas.microsoft.com/office/excel/2006/main">
          <x14:cfRule type="iconSet" priority="7" id="{21E893C3-572D-4225-AF1C-127EF0E51E1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6" id="{37E6FD84-4E28-44D3-998E-1EA9BF7579F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T30</xm:sqref>
        </x14:conditionalFormatting>
        <x14:conditionalFormatting xmlns:xm="http://schemas.microsoft.com/office/excel/2006/main">
          <x14:cfRule type="iconSet" priority="5" id="{76944D08-4961-4161-B3D3-97FCDF02AAD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L29</xm:sqref>
        </x14:conditionalFormatting>
        <x14:conditionalFormatting xmlns:xm="http://schemas.microsoft.com/office/excel/2006/main">
          <x14:cfRule type="iconSet" priority="4" id="{FFFA96BC-1966-41BB-98F9-321FCFE36BC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P29</xm:sqref>
        </x14:conditionalFormatting>
        <x14:conditionalFormatting xmlns:xm="http://schemas.microsoft.com/office/excel/2006/main">
          <x14:cfRule type="iconSet" priority="3" id="{5DDC5C96-B219-4E9C-B34F-CBE2F3B2169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I4:I27</xm:sqref>
        </x14:conditionalFormatting>
        <x14:conditionalFormatting xmlns:xm="http://schemas.microsoft.com/office/excel/2006/main">
          <x14:cfRule type="iconSet" priority="2" id="{42961C60-8A54-4A8B-BE0E-356EC9D0B6D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L4:L27</xm:sqref>
        </x14:conditionalFormatting>
        <x14:conditionalFormatting xmlns:xm="http://schemas.microsoft.com/office/excel/2006/main">
          <x14:cfRule type="iconSet" priority="1" id="{3813D898-6259-43D4-93D8-CE992EDB6A6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T4:T27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zoomScaleNormal="100" workbookViewId="0">
      <selection activeCell="K4" sqref="K4:K27"/>
    </sheetView>
  </sheetViews>
  <sheetFormatPr defaultRowHeight="15" x14ac:dyDescent="0.25"/>
  <cols>
    <col min="1" max="1" width="12.7109375" bestFit="1" customWidth="1"/>
    <col min="2" max="2" width="29.28515625" bestFit="1" customWidth="1"/>
    <col min="4" max="4" width="16.7109375" bestFit="1" customWidth="1"/>
    <col min="5" max="5" width="10.28515625" customWidth="1"/>
    <col min="6" max="6" width="6.5703125" customWidth="1"/>
    <col min="7" max="7" width="10.140625" customWidth="1"/>
    <col min="8" max="8" width="9.42578125" customWidth="1"/>
    <col min="9" max="9" width="7.5703125" customWidth="1"/>
    <col min="10" max="10" width="10.7109375" customWidth="1"/>
    <col min="11" max="11" width="11.42578125" customWidth="1"/>
    <col min="12" max="12" width="7.140625" customWidth="1"/>
    <col min="13" max="13" width="14.42578125" bestFit="1" customWidth="1"/>
    <col min="14" max="14" width="10.140625" customWidth="1"/>
    <col min="15" max="15" width="12.7109375" customWidth="1"/>
    <col min="16" max="16" width="10.42578125" bestFit="1" customWidth="1"/>
    <col min="17" max="17" width="16.5703125" bestFit="1" customWidth="1"/>
    <col min="18" max="18" width="9.7109375" bestFit="1" customWidth="1"/>
  </cols>
  <sheetData>
    <row r="1" spans="1:20" ht="18.75" x14ac:dyDescent="0.3">
      <c r="A1" s="21" t="s">
        <v>44</v>
      </c>
      <c r="C1" s="1" t="s">
        <v>49</v>
      </c>
      <c r="D1" s="1" t="s">
        <v>51</v>
      </c>
    </row>
    <row r="2" spans="1:20" x14ac:dyDescent="0.25">
      <c r="A2" s="56" t="str">
        <f>Budget!A2</f>
        <v>Activities</v>
      </c>
      <c r="B2" s="56"/>
      <c r="C2" s="53" t="str">
        <f>Budget!C2</f>
        <v>HR</v>
      </c>
      <c r="D2" s="53"/>
      <c r="E2" s="53"/>
      <c r="F2" s="53"/>
      <c r="G2" s="53"/>
      <c r="H2" s="53"/>
      <c r="I2" s="53"/>
      <c r="J2" s="53"/>
      <c r="K2" s="53"/>
      <c r="L2" s="53"/>
      <c r="M2" s="58" t="str">
        <f>Budget!G2</f>
        <v>Materials</v>
      </c>
      <c r="N2" s="58"/>
      <c r="O2" s="58"/>
      <c r="P2" s="58"/>
      <c r="Q2" s="57" t="str">
        <f>Budget!I2</f>
        <v>Pay per use (equipment, etc.)</v>
      </c>
      <c r="R2" s="57"/>
      <c r="S2" s="57"/>
      <c r="T2" s="57"/>
    </row>
    <row r="3" spans="1:20" ht="29.25" customHeight="1" x14ac:dyDescent="0.25">
      <c r="A3" s="14" t="str">
        <f>Budget!A3</f>
        <v>Activity Code</v>
      </c>
      <c r="B3" s="14" t="str">
        <f>Budget!B3</f>
        <v>Activity Name</v>
      </c>
      <c r="C3" s="2" t="str">
        <f>Budget!C3</f>
        <v>Resource</v>
      </c>
      <c r="D3" s="38" t="str">
        <f>Budget!D3</f>
        <v>Budget Rate (£/h)</v>
      </c>
      <c r="E3" s="39" t="s">
        <v>37</v>
      </c>
      <c r="F3" s="39" t="s">
        <v>39</v>
      </c>
      <c r="G3" s="39" t="str">
        <f>Budget!E3</f>
        <v>HR Budget Time (h)</v>
      </c>
      <c r="H3" s="39" t="s">
        <v>38</v>
      </c>
      <c r="I3" s="39" t="s">
        <v>43</v>
      </c>
      <c r="J3" s="39" t="str">
        <f>Budget!F3</f>
        <v>HR Budget Cost (£)</v>
      </c>
      <c r="K3" s="39" t="s">
        <v>41</v>
      </c>
      <c r="L3" s="40" t="s">
        <v>42</v>
      </c>
      <c r="M3" s="41" t="str">
        <f>Budget!G3</f>
        <v>Material Name</v>
      </c>
      <c r="N3" s="42" t="str">
        <f>Budget!H3</f>
        <v>Materials Budget (£)</v>
      </c>
      <c r="O3" s="42" t="s">
        <v>47</v>
      </c>
      <c r="P3" s="43" t="s">
        <v>48</v>
      </c>
      <c r="Q3" s="44" t="str">
        <f>Budget!I3</f>
        <v>Name</v>
      </c>
      <c r="R3" s="45" t="str">
        <f>Budget!J3</f>
        <v>Budget(£)</v>
      </c>
      <c r="S3" s="45" t="s">
        <v>47</v>
      </c>
      <c r="T3" s="46" t="s">
        <v>48</v>
      </c>
    </row>
    <row r="4" spans="1:20" x14ac:dyDescent="0.25">
      <c r="A4" s="15" t="str">
        <f>Budget!A4</f>
        <v>A</v>
      </c>
      <c r="B4" s="15">
        <f>Budget!B4</f>
        <v>0</v>
      </c>
      <c r="C4" s="3">
        <f>Budget!C4</f>
        <v>0</v>
      </c>
      <c r="D4" s="22">
        <f>Budget!D4</f>
        <v>0</v>
      </c>
      <c r="E4" s="26"/>
      <c r="F4" s="23" t="str">
        <f>IF(ISNUMBER(E4),D4-E4,"")</f>
        <v/>
      </c>
      <c r="G4" s="22">
        <f>Budget!E4</f>
        <v>0</v>
      </c>
      <c r="H4" s="26"/>
      <c r="I4" s="23" t="str">
        <f>IF(ISNUMBER(H4),G4-H4,"")</f>
        <v/>
      </c>
      <c r="J4" s="22">
        <f>Budget!F4</f>
        <v>0</v>
      </c>
      <c r="K4" s="12" t="str">
        <f>IF(ISNUMBER(H4),E4*H4,"")</f>
        <v/>
      </c>
      <c r="L4" s="23" t="str">
        <f t="shared" ref="L4:L27" si="0">IF(ISNUMBER(K4),J4-K4,"")</f>
        <v/>
      </c>
      <c r="M4" s="29" t="str">
        <f>IF(ISBLANK(Budget!G4),"",Budget!G4)</f>
        <v/>
      </c>
      <c r="N4" s="30" t="str">
        <f>IF(ISBLANK(Budget!H4),"",Budget!H4)</f>
        <v/>
      </c>
      <c r="O4" s="31"/>
      <c r="P4" s="35" t="str">
        <f>IF(AND(ISNUMBER(N4),ISNUMBER(O4)),N4-O4,"")</f>
        <v/>
      </c>
      <c r="Q4" s="7" t="str">
        <f>IF(ISBLANK(Budget!I4),"",Budget!I4)</f>
        <v/>
      </c>
      <c r="R4" s="7" t="str">
        <f>IF(ISBLANK(Budget!J4),"",Budget!J4)</f>
        <v/>
      </c>
      <c r="S4" s="50"/>
      <c r="T4" s="47" t="str">
        <f>IF(AND(ISNUMBER(R4),ISNUMBER(S4)),R4-S4,"")</f>
        <v/>
      </c>
    </row>
    <row r="5" spans="1:20" x14ac:dyDescent="0.25">
      <c r="A5" s="15" t="str">
        <f>Budget!A5</f>
        <v>B</v>
      </c>
      <c r="B5" s="15">
        <f>Budget!B5</f>
        <v>0</v>
      </c>
      <c r="C5" s="3">
        <f>Budget!C5</f>
        <v>0</v>
      </c>
      <c r="D5" s="22">
        <f>Budget!D5</f>
        <v>0</v>
      </c>
      <c r="E5" s="26"/>
      <c r="F5" s="23" t="str">
        <f t="shared" ref="F5:F27" si="1">IF(ISNUMBER(E5),D5-E5,"")</f>
        <v/>
      </c>
      <c r="G5" s="22">
        <f>Budget!E5</f>
        <v>0</v>
      </c>
      <c r="H5" s="26"/>
      <c r="I5" s="23" t="str">
        <f t="shared" ref="I5:I27" si="2">IF(ISNUMBER(H5),G5-H5,"")</f>
        <v/>
      </c>
      <c r="J5" s="22">
        <f>Budget!F5</f>
        <v>0</v>
      </c>
      <c r="K5" s="12" t="str">
        <f t="shared" ref="K5:K27" si="3">IF(ISNUMBER(H5),E5*H5,"")</f>
        <v/>
      </c>
      <c r="L5" s="23" t="str">
        <f t="shared" si="0"/>
        <v/>
      </c>
      <c r="M5" s="32" t="str">
        <f>IF(ISBLANK(Budget!G5),"",Budget!G5)</f>
        <v/>
      </c>
      <c r="N5" s="33" t="str">
        <f>IF(ISBLANK(Budget!H5),"",Budget!H5)</f>
        <v/>
      </c>
      <c r="O5" s="34"/>
      <c r="P5" s="35" t="str">
        <f t="shared" ref="P5:P27" si="4">IF(AND(ISNUMBER(N5),ISNUMBER(O5)),N5-O5,"")</f>
        <v/>
      </c>
      <c r="Q5" s="7" t="str">
        <f>IF(ISBLANK(Budget!I5),"",Budget!I5)</f>
        <v/>
      </c>
      <c r="R5" s="7" t="str">
        <f>IF(ISBLANK(Budget!J5),"",Budget!J5)</f>
        <v/>
      </c>
      <c r="S5" s="50"/>
      <c r="T5" s="47" t="str">
        <f t="shared" ref="T5:T27" si="5">IF(AND(ISNUMBER(R5),ISNUMBER(S5)),R5-S5,"")</f>
        <v/>
      </c>
    </row>
    <row r="6" spans="1:20" x14ac:dyDescent="0.25">
      <c r="A6" s="15" t="str">
        <f>Budget!A6</f>
        <v>C</v>
      </c>
      <c r="B6" s="15">
        <f>Budget!B6</f>
        <v>0</v>
      </c>
      <c r="C6" s="3">
        <f>Budget!C6</f>
        <v>0</v>
      </c>
      <c r="D6" s="22">
        <f>Budget!D6</f>
        <v>0</v>
      </c>
      <c r="E6" s="26"/>
      <c r="F6" s="23" t="str">
        <f t="shared" si="1"/>
        <v/>
      </c>
      <c r="G6" s="22">
        <f>Budget!E6</f>
        <v>0</v>
      </c>
      <c r="H6" s="26"/>
      <c r="I6" s="23" t="str">
        <f t="shared" si="2"/>
        <v/>
      </c>
      <c r="J6" s="22">
        <f>Budget!F6</f>
        <v>0</v>
      </c>
      <c r="K6" s="12" t="str">
        <f t="shared" si="3"/>
        <v/>
      </c>
      <c r="L6" s="23" t="str">
        <f t="shared" si="0"/>
        <v/>
      </c>
      <c r="M6" s="32" t="str">
        <f>IF(ISBLANK(Budget!G6),"",Budget!G6)</f>
        <v/>
      </c>
      <c r="N6" s="33" t="str">
        <f>IF(ISBLANK(Budget!H6),"",Budget!H6)</f>
        <v/>
      </c>
      <c r="O6" s="34"/>
      <c r="P6" s="35" t="str">
        <f t="shared" si="4"/>
        <v/>
      </c>
      <c r="Q6" s="7" t="str">
        <f>IF(ISBLANK(Budget!I6),"",Budget!I6)</f>
        <v/>
      </c>
      <c r="R6" s="7" t="str">
        <f>IF(ISBLANK(Budget!J6),"",Budget!J6)</f>
        <v/>
      </c>
      <c r="S6" s="50"/>
      <c r="T6" s="47" t="str">
        <f t="shared" si="5"/>
        <v/>
      </c>
    </row>
    <row r="7" spans="1:20" x14ac:dyDescent="0.25">
      <c r="A7" s="15" t="str">
        <f>Budget!A7</f>
        <v>D</v>
      </c>
      <c r="B7" s="15">
        <f>Budget!B7</f>
        <v>0</v>
      </c>
      <c r="C7" s="3">
        <f>Budget!C7</f>
        <v>0</v>
      </c>
      <c r="D7" s="22">
        <f>Budget!D7</f>
        <v>0</v>
      </c>
      <c r="E7" s="26"/>
      <c r="F7" s="23" t="str">
        <f t="shared" si="1"/>
        <v/>
      </c>
      <c r="G7" s="22">
        <f>Budget!E7</f>
        <v>0</v>
      </c>
      <c r="H7" s="26"/>
      <c r="I7" s="23" t="str">
        <f t="shared" si="2"/>
        <v/>
      </c>
      <c r="J7" s="22">
        <f>Budget!F7</f>
        <v>0</v>
      </c>
      <c r="K7" s="12" t="str">
        <f t="shared" si="3"/>
        <v/>
      </c>
      <c r="L7" s="23" t="str">
        <f t="shared" si="0"/>
        <v/>
      </c>
      <c r="M7" s="32" t="str">
        <f>IF(ISBLANK(Budget!G7),"",Budget!G7)</f>
        <v/>
      </c>
      <c r="N7" s="33" t="str">
        <f>IF(ISBLANK(Budget!H7),"",Budget!H7)</f>
        <v/>
      </c>
      <c r="O7" s="34"/>
      <c r="P7" s="35" t="str">
        <f t="shared" si="4"/>
        <v/>
      </c>
      <c r="Q7" s="7" t="str">
        <f>IF(ISBLANK(Budget!I7),"",Budget!I7)</f>
        <v/>
      </c>
      <c r="R7" s="7" t="str">
        <f>IF(ISBLANK(Budget!J7),"",Budget!J7)</f>
        <v/>
      </c>
      <c r="S7" s="50"/>
      <c r="T7" s="47" t="str">
        <f t="shared" si="5"/>
        <v/>
      </c>
    </row>
    <row r="8" spans="1:20" x14ac:dyDescent="0.25">
      <c r="A8" s="15" t="str">
        <f>Budget!A8</f>
        <v>E</v>
      </c>
      <c r="B8" s="15">
        <f>Budget!B8</f>
        <v>0</v>
      </c>
      <c r="C8" s="3">
        <f>Budget!C8</f>
        <v>0</v>
      </c>
      <c r="D8" s="22">
        <f>Budget!D8</f>
        <v>0</v>
      </c>
      <c r="E8" s="26"/>
      <c r="F8" s="23" t="str">
        <f t="shared" si="1"/>
        <v/>
      </c>
      <c r="G8" s="22">
        <f>Budget!E8</f>
        <v>0</v>
      </c>
      <c r="H8" s="26"/>
      <c r="I8" s="23" t="str">
        <f t="shared" si="2"/>
        <v/>
      </c>
      <c r="J8" s="22">
        <f>Budget!F8</f>
        <v>0</v>
      </c>
      <c r="K8" s="12" t="str">
        <f t="shared" si="3"/>
        <v/>
      </c>
      <c r="L8" s="23" t="str">
        <f t="shared" si="0"/>
        <v/>
      </c>
      <c r="M8" s="32" t="str">
        <f>IF(ISBLANK(Budget!G8),"",Budget!G8)</f>
        <v/>
      </c>
      <c r="N8" s="33" t="str">
        <f>IF(ISBLANK(Budget!H8),"",Budget!H8)</f>
        <v/>
      </c>
      <c r="O8" s="34"/>
      <c r="P8" s="35" t="str">
        <f t="shared" si="4"/>
        <v/>
      </c>
      <c r="Q8" s="7" t="str">
        <f>IF(ISBLANK(Budget!I8),"",Budget!I8)</f>
        <v/>
      </c>
      <c r="R8" s="7" t="str">
        <f>IF(ISBLANK(Budget!J8),"",Budget!J8)</f>
        <v/>
      </c>
      <c r="S8" s="50"/>
      <c r="T8" s="47" t="str">
        <f t="shared" si="5"/>
        <v/>
      </c>
    </row>
    <row r="9" spans="1:20" x14ac:dyDescent="0.25">
      <c r="A9" s="15" t="str">
        <f>Budget!A9</f>
        <v>F</v>
      </c>
      <c r="B9" s="15">
        <f>Budget!B9</f>
        <v>0</v>
      </c>
      <c r="C9" s="3">
        <f>Budget!C9</f>
        <v>0</v>
      </c>
      <c r="D9" s="22">
        <f>Budget!D9</f>
        <v>0</v>
      </c>
      <c r="E9" s="26"/>
      <c r="F9" s="23" t="str">
        <f t="shared" si="1"/>
        <v/>
      </c>
      <c r="G9" s="22">
        <f>Budget!E9</f>
        <v>0</v>
      </c>
      <c r="H9" s="26"/>
      <c r="I9" s="23" t="str">
        <f t="shared" si="2"/>
        <v/>
      </c>
      <c r="J9" s="22">
        <f>Budget!F9</f>
        <v>0</v>
      </c>
      <c r="K9" s="12" t="str">
        <f t="shared" si="3"/>
        <v/>
      </c>
      <c r="L9" s="23" t="str">
        <f t="shared" si="0"/>
        <v/>
      </c>
      <c r="M9" s="32" t="str">
        <f>IF(ISBLANK(Budget!G9),"",Budget!G9)</f>
        <v/>
      </c>
      <c r="N9" s="33" t="str">
        <f>IF(ISBLANK(Budget!H9),"",Budget!H9)</f>
        <v/>
      </c>
      <c r="O9" s="34"/>
      <c r="P9" s="35" t="str">
        <f t="shared" si="4"/>
        <v/>
      </c>
      <c r="Q9" s="7" t="str">
        <f>IF(ISBLANK(Budget!I9),"",Budget!I9)</f>
        <v/>
      </c>
      <c r="R9" s="7" t="str">
        <f>IF(ISBLANK(Budget!J9),"",Budget!J9)</f>
        <v/>
      </c>
      <c r="S9" s="50"/>
      <c r="T9" s="47" t="str">
        <f t="shared" si="5"/>
        <v/>
      </c>
    </row>
    <row r="10" spans="1:20" x14ac:dyDescent="0.25">
      <c r="A10" s="15" t="str">
        <f>Budget!A10</f>
        <v>G</v>
      </c>
      <c r="B10" s="15">
        <f>Budget!B10</f>
        <v>0</v>
      </c>
      <c r="C10" s="3">
        <f>Budget!C10</f>
        <v>0</v>
      </c>
      <c r="D10" s="22">
        <f>Budget!D10</f>
        <v>0</v>
      </c>
      <c r="E10" s="26"/>
      <c r="F10" s="23" t="str">
        <f t="shared" si="1"/>
        <v/>
      </c>
      <c r="G10" s="22">
        <f>Budget!E10</f>
        <v>0</v>
      </c>
      <c r="H10" s="26"/>
      <c r="I10" s="23" t="str">
        <f t="shared" si="2"/>
        <v/>
      </c>
      <c r="J10" s="22">
        <f>Budget!F10</f>
        <v>0</v>
      </c>
      <c r="K10" s="12" t="str">
        <f t="shared" si="3"/>
        <v/>
      </c>
      <c r="L10" s="23" t="str">
        <f t="shared" si="0"/>
        <v/>
      </c>
      <c r="M10" s="32" t="str">
        <f>IF(ISBLANK(Budget!G10),"",Budget!G10)</f>
        <v/>
      </c>
      <c r="N10" s="33" t="str">
        <f>IF(ISBLANK(Budget!H10),"",Budget!H10)</f>
        <v/>
      </c>
      <c r="O10" s="34"/>
      <c r="P10" s="35" t="str">
        <f t="shared" si="4"/>
        <v/>
      </c>
      <c r="Q10" s="7" t="str">
        <f>IF(ISBLANK(Budget!I10),"",Budget!I10)</f>
        <v/>
      </c>
      <c r="R10" s="7" t="str">
        <f>IF(ISBLANK(Budget!J10),"",Budget!J10)</f>
        <v/>
      </c>
      <c r="S10" s="50"/>
      <c r="T10" s="47" t="str">
        <f t="shared" si="5"/>
        <v/>
      </c>
    </row>
    <row r="11" spans="1:20" x14ac:dyDescent="0.25">
      <c r="A11" s="15" t="str">
        <f>Budget!A11</f>
        <v>H</v>
      </c>
      <c r="B11" s="15">
        <f>Budget!B11</f>
        <v>0</v>
      </c>
      <c r="C11" s="3">
        <f>Budget!C11</f>
        <v>0</v>
      </c>
      <c r="D11" s="22">
        <f>Budget!D11</f>
        <v>0</v>
      </c>
      <c r="E11" s="26"/>
      <c r="F11" s="23" t="str">
        <f t="shared" si="1"/>
        <v/>
      </c>
      <c r="G11" s="22">
        <f>Budget!E11</f>
        <v>0</v>
      </c>
      <c r="H11" s="26"/>
      <c r="I11" s="23" t="str">
        <f t="shared" si="2"/>
        <v/>
      </c>
      <c r="J11" s="22">
        <f>Budget!F11</f>
        <v>0</v>
      </c>
      <c r="K11" s="12" t="str">
        <f t="shared" si="3"/>
        <v/>
      </c>
      <c r="L11" s="23" t="str">
        <f t="shared" si="0"/>
        <v/>
      </c>
      <c r="M11" s="32" t="str">
        <f>IF(ISBLANK(Budget!G11),"",Budget!G11)</f>
        <v/>
      </c>
      <c r="N11" s="33" t="str">
        <f>IF(ISBLANK(Budget!H11),"",Budget!H11)</f>
        <v/>
      </c>
      <c r="O11" s="34"/>
      <c r="P11" s="35" t="str">
        <f t="shared" si="4"/>
        <v/>
      </c>
      <c r="Q11" s="7" t="str">
        <f>IF(ISBLANK(Budget!I11),"",Budget!I11)</f>
        <v/>
      </c>
      <c r="R11" s="7" t="str">
        <f>IF(ISBLANK(Budget!J11),"",Budget!J11)</f>
        <v/>
      </c>
      <c r="S11" s="50"/>
      <c r="T11" s="47" t="str">
        <f t="shared" si="5"/>
        <v/>
      </c>
    </row>
    <row r="12" spans="1:20" x14ac:dyDescent="0.25">
      <c r="A12" s="15" t="str">
        <f>Budget!A12</f>
        <v>I</v>
      </c>
      <c r="B12" s="15">
        <f>Budget!B12</f>
        <v>0</v>
      </c>
      <c r="C12" s="3">
        <f>Budget!C12</f>
        <v>0</v>
      </c>
      <c r="D12" s="22">
        <f>Budget!D12</f>
        <v>0</v>
      </c>
      <c r="E12" s="26"/>
      <c r="F12" s="23" t="str">
        <f t="shared" si="1"/>
        <v/>
      </c>
      <c r="G12" s="22">
        <f>Budget!E12</f>
        <v>0</v>
      </c>
      <c r="H12" s="26"/>
      <c r="I12" s="23" t="str">
        <f t="shared" si="2"/>
        <v/>
      </c>
      <c r="J12" s="22">
        <f>Budget!F12</f>
        <v>0</v>
      </c>
      <c r="K12" s="12" t="str">
        <f t="shared" si="3"/>
        <v/>
      </c>
      <c r="L12" s="23" t="str">
        <f t="shared" si="0"/>
        <v/>
      </c>
      <c r="M12" s="32" t="str">
        <f>IF(ISBLANK(Budget!G12),"",Budget!G12)</f>
        <v/>
      </c>
      <c r="N12" s="33" t="str">
        <f>IF(ISBLANK(Budget!H12),"",Budget!H12)</f>
        <v/>
      </c>
      <c r="O12" s="34"/>
      <c r="P12" s="35" t="str">
        <f t="shared" si="4"/>
        <v/>
      </c>
      <c r="Q12" s="7" t="str">
        <f>IF(ISBLANK(Budget!I12),"",Budget!I12)</f>
        <v/>
      </c>
      <c r="R12" s="7" t="str">
        <f>IF(ISBLANK(Budget!J12),"",Budget!J12)</f>
        <v/>
      </c>
      <c r="S12" s="50"/>
      <c r="T12" s="47" t="str">
        <f t="shared" si="5"/>
        <v/>
      </c>
    </row>
    <row r="13" spans="1:20" x14ac:dyDescent="0.25">
      <c r="A13" s="15" t="str">
        <f>Budget!A13</f>
        <v>J</v>
      </c>
      <c r="B13" s="15">
        <f>Budget!B13</f>
        <v>0</v>
      </c>
      <c r="C13" s="3">
        <f>Budget!C13</f>
        <v>0</v>
      </c>
      <c r="D13" s="22">
        <f>Budget!D13</f>
        <v>0</v>
      </c>
      <c r="E13" s="26"/>
      <c r="F13" s="23" t="str">
        <f t="shared" si="1"/>
        <v/>
      </c>
      <c r="G13" s="22">
        <f>Budget!E13</f>
        <v>0</v>
      </c>
      <c r="H13" s="26"/>
      <c r="I13" s="23" t="str">
        <f t="shared" si="2"/>
        <v/>
      </c>
      <c r="J13" s="22">
        <f>Budget!F13</f>
        <v>0</v>
      </c>
      <c r="K13" s="12" t="str">
        <f t="shared" si="3"/>
        <v/>
      </c>
      <c r="L13" s="23" t="str">
        <f t="shared" si="0"/>
        <v/>
      </c>
      <c r="M13" s="32" t="str">
        <f>IF(ISBLANK(Budget!G13),"",Budget!G13)</f>
        <v/>
      </c>
      <c r="N13" s="33" t="str">
        <f>IF(ISBLANK(Budget!H13),"",Budget!H13)</f>
        <v/>
      </c>
      <c r="O13" s="34"/>
      <c r="P13" s="35" t="str">
        <f t="shared" si="4"/>
        <v/>
      </c>
      <c r="Q13" s="7" t="str">
        <f>IF(ISBLANK(Budget!I13),"",Budget!I13)</f>
        <v/>
      </c>
      <c r="R13" s="7" t="str">
        <f>IF(ISBLANK(Budget!J13),"",Budget!J13)</f>
        <v/>
      </c>
      <c r="S13" s="50"/>
      <c r="T13" s="47" t="str">
        <f t="shared" si="5"/>
        <v/>
      </c>
    </row>
    <row r="14" spans="1:20" x14ac:dyDescent="0.25">
      <c r="A14" s="15" t="str">
        <f>Budget!A14</f>
        <v>K</v>
      </c>
      <c r="B14" s="15">
        <f>Budget!B14</f>
        <v>0</v>
      </c>
      <c r="C14" s="3">
        <f>Budget!C14</f>
        <v>0</v>
      </c>
      <c r="D14" s="22">
        <f>Budget!D14</f>
        <v>0</v>
      </c>
      <c r="E14" s="26"/>
      <c r="F14" s="23" t="str">
        <f t="shared" si="1"/>
        <v/>
      </c>
      <c r="G14" s="22">
        <f>Budget!E14</f>
        <v>0</v>
      </c>
      <c r="H14" s="26"/>
      <c r="I14" s="23" t="str">
        <f t="shared" si="2"/>
        <v/>
      </c>
      <c r="J14" s="22">
        <f>Budget!F14</f>
        <v>0</v>
      </c>
      <c r="K14" s="12" t="str">
        <f t="shared" si="3"/>
        <v/>
      </c>
      <c r="L14" s="23" t="str">
        <f t="shared" si="0"/>
        <v/>
      </c>
      <c r="M14" s="32" t="str">
        <f>IF(ISBLANK(Budget!G14),"",Budget!G14)</f>
        <v/>
      </c>
      <c r="N14" s="33" t="str">
        <f>IF(ISBLANK(Budget!H14),"",Budget!H14)</f>
        <v/>
      </c>
      <c r="O14" s="34"/>
      <c r="P14" s="35" t="str">
        <f t="shared" si="4"/>
        <v/>
      </c>
      <c r="Q14" s="7" t="str">
        <f>IF(ISBLANK(Budget!I14),"",Budget!I14)</f>
        <v/>
      </c>
      <c r="R14" s="7" t="str">
        <f>IF(ISBLANK(Budget!J14),"",Budget!J14)</f>
        <v/>
      </c>
      <c r="S14" s="50"/>
      <c r="T14" s="47" t="str">
        <f t="shared" si="5"/>
        <v/>
      </c>
    </row>
    <row r="15" spans="1:20" x14ac:dyDescent="0.25">
      <c r="A15" s="15" t="str">
        <f>Budget!A15</f>
        <v>L</v>
      </c>
      <c r="B15" s="15">
        <f>Budget!B15</f>
        <v>0</v>
      </c>
      <c r="C15" s="3">
        <f>Budget!C15</f>
        <v>0</v>
      </c>
      <c r="D15" s="22">
        <f>Budget!D15</f>
        <v>0</v>
      </c>
      <c r="E15" s="26"/>
      <c r="F15" s="23" t="str">
        <f t="shared" si="1"/>
        <v/>
      </c>
      <c r="G15" s="22">
        <f>Budget!E15</f>
        <v>0</v>
      </c>
      <c r="H15" s="26"/>
      <c r="I15" s="23" t="str">
        <f t="shared" si="2"/>
        <v/>
      </c>
      <c r="J15" s="22">
        <f>Budget!F15</f>
        <v>0</v>
      </c>
      <c r="K15" s="12" t="str">
        <f t="shared" si="3"/>
        <v/>
      </c>
      <c r="L15" s="23" t="str">
        <f t="shared" si="0"/>
        <v/>
      </c>
      <c r="M15" s="32" t="str">
        <f>IF(ISBLANK(Budget!G15),"",Budget!G15)</f>
        <v/>
      </c>
      <c r="N15" s="33" t="str">
        <f>IF(ISBLANK(Budget!H15),"",Budget!H15)</f>
        <v/>
      </c>
      <c r="O15" s="34"/>
      <c r="P15" s="35" t="str">
        <f t="shared" si="4"/>
        <v/>
      </c>
      <c r="Q15" s="7" t="str">
        <f>IF(ISBLANK(Budget!I15),"",Budget!I15)</f>
        <v/>
      </c>
      <c r="R15" s="7" t="str">
        <f>IF(ISBLANK(Budget!J15),"",Budget!J15)</f>
        <v/>
      </c>
      <c r="S15" s="50"/>
      <c r="T15" s="47" t="str">
        <f t="shared" si="5"/>
        <v/>
      </c>
    </row>
    <row r="16" spans="1:20" x14ac:dyDescent="0.25">
      <c r="A16" s="15" t="str">
        <f>Budget!A16</f>
        <v>M</v>
      </c>
      <c r="B16" s="15">
        <f>Budget!B16</f>
        <v>0</v>
      </c>
      <c r="C16" s="3">
        <f>Budget!C16</f>
        <v>0</v>
      </c>
      <c r="D16" s="22">
        <f>Budget!D16</f>
        <v>0</v>
      </c>
      <c r="E16" s="26"/>
      <c r="F16" s="23" t="str">
        <f t="shared" si="1"/>
        <v/>
      </c>
      <c r="G16" s="22">
        <f>Budget!E16</f>
        <v>0</v>
      </c>
      <c r="H16" s="26"/>
      <c r="I16" s="23" t="str">
        <f t="shared" si="2"/>
        <v/>
      </c>
      <c r="J16" s="22">
        <f>Budget!F16</f>
        <v>0</v>
      </c>
      <c r="K16" s="12" t="str">
        <f t="shared" si="3"/>
        <v/>
      </c>
      <c r="L16" s="23" t="str">
        <f t="shared" si="0"/>
        <v/>
      </c>
      <c r="M16" s="32" t="str">
        <f>IF(ISBLANK(Budget!G16),"",Budget!G16)</f>
        <v/>
      </c>
      <c r="N16" s="33" t="str">
        <f>IF(ISBLANK(Budget!H16),"",Budget!H16)</f>
        <v/>
      </c>
      <c r="O16" s="34"/>
      <c r="P16" s="35" t="str">
        <f t="shared" si="4"/>
        <v/>
      </c>
      <c r="Q16" s="7" t="str">
        <f>IF(ISBLANK(Budget!I16),"",Budget!I16)</f>
        <v/>
      </c>
      <c r="R16" s="7" t="str">
        <f>IF(ISBLANK(Budget!J16),"",Budget!J16)</f>
        <v/>
      </c>
      <c r="S16" s="50"/>
      <c r="T16" s="47" t="str">
        <f t="shared" si="5"/>
        <v/>
      </c>
    </row>
    <row r="17" spans="1:20" x14ac:dyDescent="0.25">
      <c r="A17" s="15" t="str">
        <f>Budget!A17</f>
        <v>N</v>
      </c>
      <c r="B17" s="15">
        <f>Budget!B17</f>
        <v>0</v>
      </c>
      <c r="C17" s="3">
        <f>Budget!C17</f>
        <v>0</v>
      </c>
      <c r="D17" s="22">
        <f>Budget!D17</f>
        <v>0</v>
      </c>
      <c r="E17" s="26"/>
      <c r="F17" s="23" t="str">
        <f t="shared" si="1"/>
        <v/>
      </c>
      <c r="G17" s="22">
        <f>Budget!E17</f>
        <v>0</v>
      </c>
      <c r="H17" s="26"/>
      <c r="I17" s="23" t="str">
        <f t="shared" si="2"/>
        <v/>
      </c>
      <c r="J17" s="22">
        <f>Budget!F17</f>
        <v>0</v>
      </c>
      <c r="K17" s="12" t="str">
        <f t="shared" si="3"/>
        <v/>
      </c>
      <c r="L17" s="23" t="str">
        <f t="shared" si="0"/>
        <v/>
      </c>
      <c r="M17" s="32" t="str">
        <f>IF(ISBLANK(Budget!G17),"",Budget!G17)</f>
        <v/>
      </c>
      <c r="N17" s="33" t="str">
        <f>IF(ISBLANK(Budget!H17),"",Budget!H17)</f>
        <v/>
      </c>
      <c r="O17" s="34"/>
      <c r="P17" s="35" t="str">
        <f t="shared" si="4"/>
        <v/>
      </c>
      <c r="Q17" s="7" t="str">
        <f>IF(ISBLANK(Budget!I17),"",Budget!I17)</f>
        <v/>
      </c>
      <c r="R17" s="7" t="str">
        <f>IF(ISBLANK(Budget!J17),"",Budget!J17)</f>
        <v/>
      </c>
      <c r="S17" s="50"/>
      <c r="T17" s="47" t="str">
        <f t="shared" si="5"/>
        <v/>
      </c>
    </row>
    <row r="18" spans="1:20" x14ac:dyDescent="0.25">
      <c r="A18" s="15" t="str">
        <f>Budget!A18</f>
        <v>O</v>
      </c>
      <c r="B18" s="15">
        <f>Budget!B18</f>
        <v>0</v>
      </c>
      <c r="C18" s="3">
        <f>Budget!C18</f>
        <v>0</v>
      </c>
      <c r="D18" s="22">
        <f>Budget!D18</f>
        <v>0</v>
      </c>
      <c r="E18" s="26"/>
      <c r="F18" s="23" t="str">
        <f t="shared" si="1"/>
        <v/>
      </c>
      <c r="G18" s="22">
        <f>Budget!E18</f>
        <v>0</v>
      </c>
      <c r="H18" s="26"/>
      <c r="I18" s="23" t="str">
        <f t="shared" si="2"/>
        <v/>
      </c>
      <c r="J18" s="22">
        <f>Budget!F18</f>
        <v>0</v>
      </c>
      <c r="K18" s="12" t="str">
        <f t="shared" si="3"/>
        <v/>
      </c>
      <c r="L18" s="23" t="str">
        <f t="shared" si="0"/>
        <v/>
      </c>
      <c r="M18" s="32" t="str">
        <f>IF(ISBLANK(Budget!G18),"",Budget!G18)</f>
        <v/>
      </c>
      <c r="N18" s="33" t="str">
        <f>IF(ISBLANK(Budget!H18),"",Budget!H18)</f>
        <v/>
      </c>
      <c r="O18" s="34"/>
      <c r="P18" s="35" t="str">
        <f t="shared" si="4"/>
        <v/>
      </c>
      <c r="Q18" s="7" t="str">
        <f>IF(ISBLANK(Budget!I18),"",Budget!I18)</f>
        <v/>
      </c>
      <c r="R18" s="7" t="str">
        <f>IF(ISBLANK(Budget!J18),"",Budget!J18)</f>
        <v/>
      </c>
      <c r="S18" s="50"/>
      <c r="T18" s="47" t="str">
        <f t="shared" si="5"/>
        <v/>
      </c>
    </row>
    <row r="19" spans="1:20" x14ac:dyDescent="0.25">
      <c r="A19" s="15" t="str">
        <f>Budget!A19</f>
        <v>P</v>
      </c>
      <c r="B19" s="15">
        <f>Budget!B19</f>
        <v>0</v>
      </c>
      <c r="C19" s="3">
        <f>Budget!C19</f>
        <v>0</v>
      </c>
      <c r="D19" s="22">
        <f>Budget!D19</f>
        <v>0</v>
      </c>
      <c r="E19" s="26"/>
      <c r="F19" s="23" t="str">
        <f t="shared" si="1"/>
        <v/>
      </c>
      <c r="G19" s="22">
        <f>Budget!E19</f>
        <v>0</v>
      </c>
      <c r="H19" s="26"/>
      <c r="I19" s="23" t="str">
        <f t="shared" si="2"/>
        <v/>
      </c>
      <c r="J19" s="22">
        <f>Budget!F19</f>
        <v>0</v>
      </c>
      <c r="K19" s="12" t="str">
        <f t="shared" si="3"/>
        <v/>
      </c>
      <c r="L19" s="23" t="str">
        <f t="shared" si="0"/>
        <v/>
      </c>
      <c r="M19" s="32" t="str">
        <f>IF(ISBLANK(Budget!G19),"",Budget!G19)</f>
        <v/>
      </c>
      <c r="N19" s="33" t="str">
        <f>IF(ISBLANK(Budget!H19),"",Budget!H19)</f>
        <v/>
      </c>
      <c r="O19" s="34"/>
      <c r="P19" s="35" t="str">
        <f t="shared" si="4"/>
        <v/>
      </c>
      <c r="Q19" s="7" t="str">
        <f>IF(ISBLANK(Budget!I19),"",Budget!I19)</f>
        <v/>
      </c>
      <c r="R19" s="7" t="str">
        <f>IF(ISBLANK(Budget!J19),"",Budget!J19)</f>
        <v/>
      </c>
      <c r="S19" s="50"/>
      <c r="T19" s="47" t="str">
        <f t="shared" si="5"/>
        <v/>
      </c>
    </row>
    <row r="20" spans="1:20" x14ac:dyDescent="0.25">
      <c r="A20" s="15" t="str">
        <f>Budget!A20</f>
        <v>P</v>
      </c>
      <c r="B20" s="15">
        <f>Budget!B20</f>
        <v>0</v>
      </c>
      <c r="C20" s="3">
        <f>Budget!C20</f>
        <v>0</v>
      </c>
      <c r="D20" s="22">
        <f>Budget!D20</f>
        <v>0</v>
      </c>
      <c r="E20" s="26"/>
      <c r="F20" s="23" t="str">
        <f t="shared" si="1"/>
        <v/>
      </c>
      <c r="G20" s="22">
        <f>Budget!E20</f>
        <v>0</v>
      </c>
      <c r="H20" s="26"/>
      <c r="I20" s="23" t="str">
        <f t="shared" si="2"/>
        <v/>
      </c>
      <c r="J20" s="22">
        <f>Budget!F20</f>
        <v>0</v>
      </c>
      <c r="K20" s="12" t="str">
        <f t="shared" si="3"/>
        <v/>
      </c>
      <c r="L20" s="23" t="str">
        <f t="shared" si="0"/>
        <v/>
      </c>
      <c r="M20" s="32" t="str">
        <f>IF(ISBLANK(Budget!G20),"",Budget!G20)</f>
        <v/>
      </c>
      <c r="N20" s="33" t="str">
        <f>IF(ISBLANK(Budget!H20),"",Budget!H20)</f>
        <v/>
      </c>
      <c r="O20" s="34"/>
      <c r="P20" s="35" t="str">
        <f t="shared" si="4"/>
        <v/>
      </c>
      <c r="Q20" s="7" t="str">
        <f>IF(ISBLANK(Budget!I20),"",Budget!I20)</f>
        <v/>
      </c>
      <c r="R20" s="7" t="str">
        <f>IF(ISBLANK(Budget!J20),"",Budget!J20)</f>
        <v/>
      </c>
      <c r="S20" s="50"/>
      <c r="T20" s="47" t="str">
        <f t="shared" si="5"/>
        <v/>
      </c>
    </row>
    <row r="21" spans="1:20" x14ac:dyDescent="0.25">
      <c r="A21" s="15" t="str">
        <f>Budget!A21</f>
        <v>Q</v>
      </c>
      <c r="B21" s="15">
        <f>Budget!B21</f>
        <v>0</v>
      </c>
      <c r="C21" s="3">
        <f>Budget!C21</f>
        <v>0</v>
      </c>
      <c r="D21" s="22">
        <f>Budget!D21</f>
        <v>0</v>
      </c>
      <c r="E21" s="26"/>
      <c r="F21" s="23" t="str">
        <f t="shared" si="1"/>
        <v/>
      </c>
      <c r="G21" s="22">
        <f>Budget!E21</f>
        <v>0</v>
      </c>
      <c r="H21" s="26"/>
      <c r="I21" s="23" t="str">
        <f t="shared" si="2"/>
        <v/>
      </c>
      <c r="J21" s="22">
        <f>Budget!F21</f>
        <v>0</v>
      </c>
      <c r="K21" s="12" t="str">
        <f t="shared" si="3"/>
        <v/>
      </c>
      <c r="L21" s="23" t="str">
        <f t="shared" si="0"/>
        <v/>
      </c>
      <c r="M21" s="32" t="str">
        <f>IF(ISBLANK(Budget!G21),"",Budget!G21)</f>
        <v/>
      </c>
      <c r="N21" s="33" t="str">
        <f>IF(ISBLANK(Budget!H21),"",Budget!H21)</f>
        <v/>
      </c>
      <c r="O21" s="34"/>
      <c r="P21" s="35" t="str">
        <f t="shared" si="4"/>
        <v/>
      </c>
      <c r="Q21" s="7" t="str">
        <f>IF(ISBLANK(Budget!I21),"",Budget!I21)</f>
        <v/>
      </c>
      <c r="R21" s="7" t="str">
        <f>IF(ISBLANK(Budget!J21),"",Budget!J21)</f>
        <v/>
      </c>
      <c r="S21" s="50"/>
      <c r="T21" s="47" t="str">
        <f t="shared" si="5"/>
        <v/>
      </c>
    </row>
    <row r="22" spans="1:20" x14ac:dyDescent="0.25">
      <c r="A22" s="15" t="str">
        <f>Budget!A22</f>
        <v>R</v>
      </c>
      <c r="B22" s="15">
        <f>Budget!B22</f>
        <v>0</v>
      </c>
      <c r="C22" s="3">
        <f>Budget!C22</f>
        <v>0</v>
      </c>
      <c r="D22" s="22">
        <f>Budget!D22</f>
        <v>0</v>
      </c>
      <c r="E22" s="26"/>
      <c r="F22" s="23" t="str">
        <f t="shared" si="1"/>
        <v/>
      </c>
      <c r="G22" s="22">
        <f>Budget!E22</f>
        <v>0</v>
      </c>
      <c r="H22" s="26"/>
      <c r="I22" s="23" t="str">
        <f t="shared" si="2"/>
        <v/>
      </c>
      <c r="J22" s="22">
        <f>Budget!F22</f>
        <v>0</v>
      </c>
      <c r="K22" s="12" t="str">
        <f t="shared" si="3"/>
        <v/>
      </c>
      <c r="L22" s="23" t="str">
        <f t="shared" si="0"/>
        <v/>
      </c>
      <c r="M22" s="32" t="str">
        <f>IF(ISBLANK(Budget!G22),"",Budget!G22)</f>
        <v/>
      </c>
      <c r="N22" s="33" t="str">
        <f>IF(ISBLANK(Budget!H22),"",Budget!H22)</f>
        <v/>
      </c>
      <c r="O22" s="34"/>
      <c r="P22" s="35" t="str">
        <f t="shared" si="4"/>
        <v/>
      </c>
      <c r="Q22" s="7" t="str">
        <f>IF(ISBLANK(Budget!I22),"",Budget!I22)</f>
        <v/>
      </c>
      <c r="R22" s="7" t="str">
        <f>IF(ISBLANK(Budget!J22),"",Budget!J22)</f>
        <v/>
      </c>
      <c r="S22" s="50"/>
      <c r="T22" s="47" t="str">
        <f t="shared" si="5"/>
        <v/>
      </c>
    </row>
    <row r="23" spans="1:20" x14ac:dyDescent="0.25">
      <c r="A23" s="15" t="str">
        <f>Budget!A23</f>
        <v>S</v>
      </c>
      <c r="B23" s="15">
        <f>Budget!B23</f>
        <v>0</v>
      </c>
      <c r="C23" s="3">
        <f>Budget!C23</f>
        <v>0</v>
      </c>
      <c r="D23" s="22">
        <f>Budget!D23</f>
        <v>0</v>
      </c>
      <c r="E23" s="26"/>
      <c r="F23" s="23" t="str">
        <f t="shared" si="1"/>
        <v/>
      </c>
      <c r="G23" s="22">
        <f>Budget!E23</f>
        <v>0</v>
      </c>
      <c r="H23" s="26"/>
      <c r="I23" s="23" t="str">
        <f t="shared" si="2"/>
        <v/>
      </c>
      <c r="J23" s="22">
        <f>Budget!F23</f>
        <v>0</v>
      </c>
      <c r="K23" s="12" t="str">
        <f t="shared" si="3"/>
        <v/>
      </c>
      <c r="L23" s="23" t="str">
        <f t="shared" si="0"/>
        <v/>
      </c>
      <c r="M23" s="32" t="str">
        <f>IF(ISBLANK(Budget!G23),"",Budget!G23)</f>
        <v/>
      </c>
      <c r="N23" s="33" t="str">
        <f>IF(ISBLANK(Budget!H23),"",Budget!H23)</f>
        <v/>
      </c>
      <c r="O23" s="34"/>
      <c r="P23" s="35" t="str">
        <f t="shared" si="4"/>
        <v/>
      </c>
      <c r="Q23" s="7" t="str">
        <f>IF(ISBLANK(Budget!I23),"",Budget!I23)</f>
        <v/>
      </c>
      <c r="R23" s="7" t="str">
        <f>IF(ISBLANK(Budget!J23),"",Budget!J23)</f>
        <v/>
      </c>
      <c r="S23" s="50"/>
      <c r="T23" s="47" t="str">
        <f t="shared" si="5"/>
        <v/>
      </c>
    </row>
    <row r="24" spans="1:20" x14ac:dyDescent="0.25">
      <c r="A24" s="15" t="str">
        <f>Budget!A24</f>
        <v>S</v>
      </c>
      <c r="B24" s="15">
        <f>Budget!B24</f>
        <v>0</v>
      </c>
      <c r="C24" s="3">
        <f>Budget!C24</f>
        <v>0</v>
      </c>
      <c r="D24" s="22">
        <f>Budget!D24</f>
        <v>0</v>
      </c>
      <c r="E24" s="26"/>
      <c r="F24" s="23" t="str">
        <f t="shared" si="1"/>
        <v/>
      </c>
      <c r="G24" s="22">
        <f>Budget!E24</f>
        <v>0</v>
      </c>
      <c r="H24" s="26"/>
      <c r="I24" s="23" t="str">
        <f t="shared" si="2"/>
        <v/>
      </c>
      <c r="J24" s="22">
        <f>Budget!F24</f>
        <v>0</v>
      </c>
      <c r="K24" s="12" t="str">
        <f t="shared" si="3"/>
        <v/>
      </c>
      <c r="L24" s="23" t="str">
        <f t="shared" si="0"/>
        <v/>
      </c>
      <c r="M24" s="32" t="str">
        <f>IF(ISBLANK(Budget!G24),"",Budget!G24)</f>
        <v/>
      </c>
      <c r="N24" s="33" t="str">
        <f>IF(ISBLANK(Budget!H24),"",Budget!H24)</f>
        <v/>
      </c>
      <c r="O24" s="34"/>
      <c r="P24" s="35" t="str">
        <f t="shared" si="4"/>
        <v/>
      </c>
      <c r="Q24" s="7" t="str">
        <f>IF(ISBLANK(Budget!I24),"",Budget!I24)</f>
        <v/>
      </c>
      <c r="R24" s="7" t="str">
        <f>IF(ISBLANK(Budget!J24),"",Budget!J24)</f>
        <v/>
      </c>
      <c r="S24" s="50"/>
      <c r="T24" s="47" t="str">
        <f t="shared" si="5"/>
        <v/>
      </c>
    </row>
    <row r="25" spans="1:20" x14ac:dyDescent="0.25">
      <c r="A25" s="15" t="str">
        <f>Budget!A25</f>
        <v>T</v>
      </c>
      <c r="B25" s="15">
        <f>Budget!B25</f>
        <v>0</v>
      </c>
      <c r="C25" s="3">
        <f>Budget!C25</f>
        <v>0</v>
      </c>
      <c r="D25" s="22">
        <f>Budget!D25</f>
        <v>0</v>
      </c>
      <c r="E25" s="26"/>
      <c r="F25" s="23" t="str">
        <f t="shared" si="1"/>
        <v/>
      </c>
      <c r="G25" s="22">
        <f>Budget!E25</f>
        <v>0</v>
      </c>
      <c r="H25" s="26"/>
      <c r="I25" s="23" t="str">
        <f t="shared" si="2"/>
        <v/>
      </c>
      <c r="J25" s="22">
        <f>Budget!F25</f>
        <v>0</v>
      </c>
      <c r="K25" s="12" t="str">
        <f t="shared" si="3"/>
        <v/>
      </c>
      <c r="L25" s="23" t="str">
        <f t="shared" si="0"/>
        <v/>
      </c>
      <c r="M25" s="32" t="str">
        <f>IF(ISBLANK(Budget!G25),"",Budget!G25)</f>
        <v/>
      </c>
      <c r="N25" s="33" t="str">
        <f>IF(ISBLANK(Budget!H25),"",Budget!H25)</f>
        <v/>
      </c>
      <c r="O25" s="34"/>
      <c r="P25" s="35" t="str">
        <f t="shared" si="4"/>
        <v/>
      </c>
      <c r="Q25" s="7" t="str">
        <f>IF(ISBLANK(Budget!I25),"",Budget!I25)</f>
        <v/>
      </c>
      <c r="R25" s="7" t="str">
        <f>IF(ISBLANK(Budget!J25),"",Budget!J25)</f>
        <v/>
      </c>
      <c r="S25" s="50"/>
      <c r="T25" s="47" t="str">
        <f t="shared" si="5"/>
        <v/>
      </c>
    </row>
    <row r="26" spans="1:20" x14ac:dyDescent="0.25">
      <c r="A26" s="15" t="str">
        <f>Budget!A26</f>
        <v>U</v>
      </c>
      <c r="B26" s="15">
        <f>Budget!B26</f>
        <v>0</v>
      </c>
      <c r="C26" s="3">
        <f>Budget!C26</f>
        <v>0</v>
      </c>
      <c r="D26" s="22">
        <f>Budget!D26</f>
        <v>0</v>
      </c>
      <c r="E26" s="26"/>
      <c r="F26" s="23" t="str">
        <f t="shared" si="1"/>
        <v/>
      </c>
      <c r="G26" s="22">
        <f>Budget!E26</f>
        <v>0</v>
      </c>
      <c r="H26" s="26"/>
      <c r="I26" s="23" t="str">
        <f t="shared" si="2"/>
        <v/>
      </c>
      <c r="J26" s="22">
        <f>Budget!F26</f>
        <v>0</v>
      </c>
      <c r="K26" s="12" t="str">
        <f t="shared" si="3"/>
        <v/>
      </c>
      <c r="L26" s="23" t="str">
        <f t="shared" si="0"/>
        <v/>
      </c>
      <c r="M26" s="32" t="str">
        <f>IF(ISBLANK(Budget!G26),"",Budget!G26)</f>
        <v/>
      </c>
      <c r="N26" s="33" t="str">
        <f>IF(ISBLANK(Budget!H26),"",Budget!H26)</f>
        <v/>
      </c>
      <c r="O26" s="34"/>
      <c r="P26" s="35" t="str">
        <f t="shared" si="4"/>
        <v/>
      </c>
      <c r="Q26" s="7" t="str">
        <f>IF(ISBLANK(Budget!I26),"",Budget!I26)</f>
        <v/>
      </c>
      <c r="R26" s="7" t="str">
        <f>IF(ISBLANK(Budget!J26),"",Budget!J26)</f>
        <v/>
      </c>
      <c r="S26" s="50"/>
      <c r="T26" s="47" t="str">
        <f t="shared" si="5"/>
        <v/>
      </c>
    </row>
    <row r="27" spans="1:20" x14ac:dyDescent="0.25">
      <c r="A27" s="17" t="str">
        <f>Budget!A27</f>
        <v>V</v>
      </c>
      <c r="B27" s="17">
        <f>Budget!B27</f>
        <v>0</v>
      </c>
      <c r="C27" s="8">
        <f>Budget!C27</f>
        <v>0</v>
      </c>
      <c r="D27" s="24">
        <f>Budget!D27</f>
        <v>0</v>
      </c>
      <c r="E27" s="27"/>
      <c r="F27" s="25" t="str">
        <f t="shared" si="1"/>
        <v/>
      </c>
      <c r="G27" s="24">
        <f>Budget!E27</f>
        <v>0</v>
      </c>
      <c r="H27" s="27"/>
      <c r="I27" s="25" t="str">
        <f t="shared" si="2"/>
        <v/>
      </c>
      <c r="J27" s="24">
        <f>Budget!F27</f>
        <v>0</v>
      </c>
      <c r="K27" s="8" t="str">
        <f t="shared" si="3"/>
        <v/>
      </c>
      <c r="L27" s="25" t="str">
        <f t="shared" si="0"/>
        <v/>
      </c>
      <c r="M27" s="36" t="str">
        <f>IF(ISBLANK(Budget!G27),"",Budget!G27)</f>
        <v/>
      </c>
      <c r="N27" s="9" t="str">
        <f>IF(ISBLANK(Budget!H27),"",Budget!H27)</f>
        <v/>
      </c>
      <c r="O27" s="19"/>
      <c r="P27" s="37" t="str">
        <f t="shared" si="4"/>
        <v/>
      </c>
      <c r="Q27" s="48" t="str">
        <f>IF(ISBLANK(Budget!I27),"",Budget!I27)</f>
        <v/>
      </c>
      <c r="R27" s="10" t="str">
        <f>IF(ISBLANK(Budget!J27),"",Budget!J27)</f>
        <v/>
      </c>
      <c r="S27" s="27"/>
      <c r="T27" s="49" t="str">
        <f t="shared" si="5"/>
        <v/>
      </c>
    </row>
    <row r="28" spans="1:20" x14ac:dyDescent="0.25">
      <c r="B28" s="1"/>
    </row>
    <row r="29" spans="1:20" x14ac:dyDescent="0.25">
      <c r="B29" s="1" t="s">
        <v>45</v>
      </c>
      <c r="C29" s="1"/>
      <c r="D29" s="1"/>
      <c r="F29" s="1"/>
      <c r="J29" s="20">
        <f>Budget!F29</f>
        <v>0</v>
      </c>
      <c r="K29" s="20">
        <f>SUM(K4:K27)</f>
        <v>0</v>
      </c>
      <c r="L29" s="28">
        <f>J29-K29</f>
        <v>0</v>
      </c>
      <c r="M29" s="50"/>
      <c r="N29" s="11">
        <f>Budget!H29</f>
        <v>0</v>
      </c>
      <c r="O29" s="11">
        <f>SUM(O4:O27)</f>
        <v>0</v>
      </c>
      <c r="P29" s="28">
        <f>N29-O29</f>
        <v>0</v>
      </c>
      <c r="Q29" s="11"/>
      <c r="R29" s="11">
        <f>Budget!J29</f>
        <v>0</v>
      </c>
      <c r="S29" s="11">
        <f>SUM(S4:S27)</f>
        <v>0</v>
      </c>
      <c r="T29" s="28">
        <f>SUM(T4:T27)</f>
        <v>0</v>
      </c>
    </row>
    <row r="30" spans="1:20" x14ac:dyDescent="0.25">
      <c r="B30" s="1" t="s">
        <v>46</v>
      </c>
      <c r="C30" s="1"/>
      <c r="D30" s="1"/>
      <c r="E30" s="1"/>
      <c r="F30" s="1"/>
      <c r="L30" s="50"/>
      <c r="M30" s="50"/>
      <c r="N30" s="50"/>
      <c r="O30" s="50"/>
      <c r="P30" s="52"/>
      <c r="Q30" s="52"/>
      <c r="R30" s="52">
        <f>Budget!J30</f>
        <v>0</v>
      </c>
      <c r="S30" s="52">
        <f>K29+O29+S29</f>
        <v>0</v>
      </c>
      <c r="T30" s="51">
        <f>R30-S30</f>
        <v>0</v>
      </c>
    </row>
  </sheetData>
  <mergeCells count="4">
    <mergeCell ref="A2:B2"/>
    <mergeCell ref="C2:L2"/>
    <mergeCell ref="M2:P2"/>
    <mergeCell ref="Q2:T2"/>
  </mergeCells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" id="{054DA159-1724-43E3-9766-C5E3118EF42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F4:F27</xm:sqref>
        </x14:conditionalFormatting>
        <x14:conditionalFormatting xmlns:xm="http://schemas.microsoft.com/office/excel/2006/main">
          <x14:cfRule type="iconSet" priority="8" id="{E3A6FBCC-162F-4421-B536-23E8FF59D74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P4:P27</xm:sqref>
        </x14:conditionalFormatting>
        <x14:conditionalFormatting xmlns:xm="http://schemas.microsoft.com/office/excel/2006/main">
          <x14:cfRule type="iconSet" priority="7" id="{3AF93626-BB75-4B37-8112-2DA4E3F457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6" id="{E076FAA3-0E4B-441A-B6A4-484E3607074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T30</xm:sqref>
        </x14:conditionalFormatting>
        <x14:conditionalFormatting xmlns:xm="http://schemas.microsoft.com/office/excel/2006/main">
          <x14:cfRule type="iconSet" priority="5" id="{4A9A8C0D-9046-41E8-A55E-EC4E29BC701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L29</xm:sqref>
        </x14:conditionalFormatting>
        <x14:conditionalFormatting xmlns:xm="http://schemas.microsoft.com/office/excel/2006/main">
          <x14:cfRule type="iconSet" priority="4" id="{32C34CC6-73EB-409F-BF22-F1645B97D7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P29</xm:sqref>
        </x14:conditionalFormatting>
        <x14:conditionalFormatting xmlns:xm="http://schemas.microsoft.com/office/excel/2006/main">
          <x14:cfRule type="iconSet" priority="3" id="{975CFAE3-A3BA-471D-8057-4DE852C26FE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I4:I27</xm:sqref>
        </x14:conditionalFormatting>
        <x14:conditionalFormatting xmlns:xm="http://schemas.microsoft.com/office/excel/2006/main">
          <x14:cfRule type="iconSet" priority="2" id="{7CC004BB-1995-4F73-89A1-474CC89036E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L4:L27</xm:sqref>
        </x14:conditionalFormatting>
        <x14:conditionalFormatting xmlns:xm="http://schemas.microsoft.com/office/excel/2006/main">
          <x14:cfRule type="iconSet" priority="1" id="{6EB08687-E3EE-42DE-8BF9-6B4E561F0E1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T4:T27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Budget</vt:lpstr>
      <vt:lpstr>Actual Intermediate</vt:lpstr>
      <vt:lpstr>Actual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</dc:creator>
  <cp:lastModifiedBy>GC</cp:lastModifiedBy>
  <dcterms:created xsi:type="dcterms:W3CDTF">2016-06-04T09:59:02Z</dcterms:created>
  <dcterms:modified xsi:type="dcterms:W3CDTF">2016-06-05T09:31:07Z</dcterms:modified>
</cp:coreProperties>
</file>