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olin4-my.sharepoint.com/personal/mjohnson_olin_com/Documents/Documents/Audit Tools/"/>
    </mc:Choice>
  </mc:AlternateContent>
  <xr:revisionPtr revIDLastSave="0" documentId="10_ncr:100000_{6DA44ACC-5849-47A6-AD0E-747317265ED3}" xr6:coauthVersionLast="31" xr6:coauthVersionMax="31" xr10:uidLastSave="{00000000-0000-0000-0000-000000000000}"/>
  <bookViews>
    <workbookView xWindow="0" yWindow="0" windowWidth="15345" windowHeight="3990" xr2:uid="{0714E23F-6EC8-4AF6-9F13-EA9F434BB6D9}"/>
  </bookViews>
  <sheets>
    <sheet name="Checklist" sheetId="1" r:id="rId1"/>
    <sheet name="Ranking Sheet" sheetId="2" r:id="rId2"/>
    <sheet name="Report Types" sheetId="3" r:id="rId3"/>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9" i="1" l="1"/>
  <c r="G63" i="1"/>
  <c r="G65" i="1" l="1"/>
  <c r="K59" i="1"/>
  <c r="G59" i="1"/>
  <c r="G61" i="1"/>
  <c r="J61" i="1"/>
</calcChain>
</file>

<file path=xl/sharedStrings.xml><?xml version="1.0" encoding="utf-8"?>
<sst xmlns="http://schemas.openxmlformats.org/spreadsheetml/2006/main" count="260" uniqueCount="184">
  <si>
    <t>Vendor Owner:</t>
  </si>
  <si>
    <t>Response Is -</t>
  </si>
  <si>
    <t>Type of Business:</t>
  </si>
  <si>
    <t>Name of Service Organization:</t>
  </si>
  <si>
    <t>Name of Independent Service Auditor:</t>
  </si>
  <si>
    <t>Category</t>
  </si>
  <si>
    <t>Issue</t>
  </si>
  <si>
    <t>Action</t>
  </si>
  <si>
    <t>Answer</t>
  </si>
  <si>
    <t>Issues</t>
  </si>
  <si>
    <t>Meta Information</t>
  </si>
  <si>
    <t>Name of Auditor</t>
  </si>
  <si>
    <t>Type of Report</t>
  </si>
  <si>
    <t>Report Reviewer</t>
  </si>
  <si>
    <t>Date of Report</t>
  </si>
  <si>
    <t>Date of Audit</t>
  </si>
  <si>
    <t>Page Numbers</t>
  </si>
  <si>
    <t>Name of Service Organization
(auditee)</t>
  </si>
  <si>
    <t>Auditor Signer Credentials</t>
  </si>
  <si>
    <t>SO Signer Credentials</t>
  </si>
  <si>
    <t>Use of Information</t>
  </si>
  <si>
    <t>Statement of Risk</t>
  </si>
  <si>
    <t>What is the official name of the service organization?</t>
  </si>
  <si>
    <t>Who signed the Service Organization's Assertion</t>
  </si>
  <si>
    <t>List your name, title, and credentials here.</t>
  </si>
  <si>
    <t>What was the period (start/finish month) of the audit?</t>
  </si>
  <si>
    <t>What is the official name of the independent service auditor (the firm) who issued the report? What is their web address?</t>
  </si>
  <si>
    <t>What type of report is it (SOC-1, SOC-2, SOC-3)? SOC-1 is related only to ICFR, SOC-2 is related to controls over security/systems and privacy, and SOC-3 is related to controls over the same but SOC-2 differs from SOC-3 primarily in its distribution (SOC-2 is meant for private distribution whereas SOC-3 is meant for public distribution) and the fact that no description of Service Organization's system is required in a SOC-3 report (because it will be distributed widely.)</t>
  </si>
  <si>
    <t>Who signed the report, and what are the credentials this person?</t>
  </si>
  <si>
    <t>What was the date of the report (not when the audit conducted, the date of the report.)</t>
  </si>
  <si>
    <t>Does report adequately establish that all pages have been submitted?</t>
  </si>
  <si>
    <t>Does the vendor host information or simply have access to it? What data classification (highest) is the information being shared? Describe the use of information in the proposed relationship.</t>
  </si>
  <si>
    <t>What are the primary KNOWN risk factors associated with the engagement between Client and Service Organization?</t>
  </si>
  <si>
    <t>The credentials should be a CPA, but should also include CISA, CRISC, CISSP, or some other respected information security designation. If it's signed by a company, perform due diligence on the company, and document here why you think the company is sufficiently capable to perform such an audit.</t>
  </si>
  <si>
    <t>Document the type of report it is, and whether it is clear from the report format whether appropriate descriptions are being used.</t>
  </si>
  <si>
    <t>There should be a section in the report where the service organization declares controls. Who signed that? If it's not an appropriate title, be sure to explain why you think it's not.</t>
  </si>
  <si>
    <t>If not, how do we know we have the entire report? Most reports list page x of y. If the report has a table of contents, this will suffice as well.</t>
  </si>
  <si>
    <t>Try to describe the type of "most-sensitive" information stored, whether it's hosted, how it gets back and forth, and any special issues related to the relationship. What goals (confidentiality, availability, integrity) must be accomplished in this type of engagement?</t>
  </si>
  <si>
    <t>Control Universe</t>
  </si>
  <si>
    <t>Assurance</t>
  </si>
  <si>
    <t>User Control Considerations</t>
  </si>
  <si>
    <t>Governance</t>
  </si>
  <si>
    <t>Covered Services</t>
  </si>
  <si>
    <t>Expected Controls</t>
  </si>
  <si>
    <t>SO Controls Declared</t>
  </si>
  <si>
    <t>Audit Risk</t>
  </si>
  <si>
    <t>Control Testing</t>
  </si>
  <si>
    <t>Required Controls Understood by Vendor Owner</t>
  </si>
  <si>
    <t>Missing Controls Risk Response</t>
  </si>
  <si>
    <t>Unrealistic Control Requirements</t>
  </si>
  <si>
    <t>Access Management</t>
  </si>
  <si>
    <t>Awareness Training</t>
  </si>
  <si>
    <t>Does the report list the type of services that is being procured by Client from Service Organization. Does the report cover the actual department or corporate division that provides the covered services to Client?</t>
  </si>
  <si>
    <t>Make an inventory of the controls you would expect to be in place for this type of service.</t>
  </si>
  <si>
    <t>Make a list of controls that were NOT declared that would be expected to be tested.</t>
  </si>
  <si>
    <t>Is the date of the report within the last year?</t>
  </si>
  <si>
    <t>Was it performed by a licensed CPA firm?</t>
  </si>
  <si>
    <t>Does the description of how controls were tested measure up to appropriate standards?</t>
  </si>
  <si>
    <t>Does the report type match the reason for which Client is relying upon the report?</t>
  </si>
  <si>
    <t>Was the User Control Considerations reviewed and considered? Note: Enlist the assistance of your Information Security Officer. Vendor owner should understand the controls being required, and know which ones are NOT in place.</t>
  </si>
  <si>
    <t>Have missing User Control Considerations been introduced in the Risk Assessment? Note: Enlist the assistance of your Information Security Officer</t>
  </si>
  <si>
    <t>Do any of the User Control Considerations seem to be unrealistic, controls that the service organization should be responsible for, or a legal loophole to the service organization's responsibility?</t>
  </si>
  <si>
    <t>Does the audit report establish that the vendor has appropriate login and password protection policies?</t>
  </si>
  <si>
    <t>Does the audit report establish that the vendor has security policies and standards addressing how they protect nonpublic information?</t>
  </si>
  <si>
    <t>Be sure that the declared services include the services being procured by Client, and that the test is of the organization's unit that provides those services.</t>
  </si>
  <si>
    <r>
      <rPr>
        <b/>
        <sz val="11"/>
        <color rgb="FF0000FF"/>
        <rFont val="Calibri"/>
        <family val="2"/>
        <scheme val="minor"/>
      </rPr>
      <t>List here.</t>
    </r>
    <r>
      <rPr>
        <b/>
        <sz val="11"/>
        <color rgb="FFFF0000"/>
        <rFont val="Calibri"/>
        <family val="2"/>
        <scheme val="minor"/>
      </rPr>
      <t/>
    </r>
  </si>
  <si>
    <t>Document anything that looks off, here.</t>
  </si>
  <si>
    <t>Exceptions</t>
  </si>
  <si>
    <t>Concerns</t>
  </si>
  <si>
    <t>Remote Access</t>
  </si>
  <si>
    <t>Portable Device Management</t>
  </si>
  <si>
    <t>Business Continuity</t>
  </si>
  <si>
    <t>Incident Response</t>
  </si>
  <si>
    <t>Risk Management</t>
  </si>
  <si>
    <t>Network Monitoring</t>
  </si>
  <si>
    <t>Anti-Virus Protection</t>
  </si>
  <si>
    <t>Patch Management</t>
  </si>
  <si>
    <t>Vendor Management</t>
  </si>
  <si>
    <t>Declared Controls</t>
  </si>
  <si>
    <t>Sampling Approach</t>
  </si>
  <si>
    <t>Risk Response</t>
  </si>
  <si>
    <t>Independent Service Auditor</t>
  </si>
  <si>
    <t>Report</t>
  </si>
  <si>
    <t>Does the audit report establish that the vendor has a program for making sure their employees understand vulnerabilities and risks associated with Information Security?</t>
  </si>
  <si>
    <t>Does the audit report establish that the vendor utilizes remote access, does the vendor have a remote access policy or safeguards in place?</t>
  </si>
  <si>
    <t>Does the audit report establish that the vendor has appropriate policies and procedures governing the use of portable devices?</t>
  </si>
  <si>
    <t>Does the audit report exude that an adequate incident response plan is in place, and does this plan require notification of Client in the event of an incident?</t>
  </si>
  <si>
    <t>Does the audit report exude that the Service Organization maintains an adequate risk management program, including risk measurement, response, and monitoring?</t>
  </si>
  <si>
    <t>Does the audit report establish that the vendor's network is monitored by an Intrusion detection or prevention system (IDS / IPS)?</t>
  </si>
  <si>
    <t>Does the audit report establish that the vendor utilizes anti-virus Virus protection on their network?</t>
  </si>
  <si>
    <t>Does the report refer out to any "sub-service providers?"</t>
  </si>
  <si>
    <t>Does the format and substance of the report match with the type of report (is the reporting company following appropriate audit standards?)</t>
  </si>
  <si>
    <t>Do the controls and assertions made by the service organization align with controls that would be expected for the type of service, information access, and information sharing required by the relationship?</t>
  </si>
  <si>
    <t>Does auditor express how tests were conducted in terms of how samples were taken for testing? Does this expression align appropriately with what one would reasonably expect based on the type of services being provided?</t>
  </si>
  <si>
    <t>Has Client formally responded to risk resulting from the exceptions listed above?</t>
  </si>
  <si>
    <t>Are there any concerns with the Independent Service Auditor not expressed above.</t>
  </si>
  <si>
    <t>Are there any concerns with the report format, type of report, standards compliance, etc. that are not listed above?</t>
  </si>
  <si>
    <t>Are there any controls that should have been tested that have not been expressed in the report?</t>
  </si>
  <si>
    <t>If data belonging to Client ends up in a different third party control, consider ordering the report from the third party.</t>
  </si>
  <si>
    <t>a</t>
  </si>
  <si>
    <t>b</t>
  </si>
  <si>
    <t>c</t>
  </si>
  <si>
    <t>d</t>
  </si>
  <si>
    <t>e</t>
  </si>
  <si>
    <t>f</t>
  </si>
  <si>
    <t>g</t>
  </si>
  <si>
    <t>Name of Issue</t>
  </si>
  <si>
    <t>Describe relative exception or deficiency.</t>
  </si>
  <si>
    <t>Describe the issue and determine how it impacts Client in terms of the type of service and engagement considered.</t>
  </si>
  <si>
    <t>Item No.</t>
  </si>
  <si>
    <t>Yes, Sufficient, or Complete? 
(enter 1)</t>
  </si>
  <si>
    <t>Likelihood to cause a problem
(1-8)</t>
  </si>
  <si>
    <t>Impact Severity
(1-5)</t>
  </si>
  <si>
    <t>Risk Level
(1-13)</t>
  </si>
  <si>
    <t>Not Applicable or Redundant
(enter 1)</t>
  </si>
  <si>
    <t>Organization Name:</t>
  </si>
  <si>
    <t>Detailed SOC Review Checklist</t>
  </si>
  <si>
    <t>Date of Review:</t>
  </si>
  <si>
    <t>Impact Severity</t>
  </si>
  <si>
    <t>Items Complete</t>
  </si>
  <si>
    <t>Percent Complete</t>
  </si>
  <si>
    <t>Items Incomplete</t>
  </si>
  <si>
    <t>Percent Incomplete</t>
  </si>
  <si>
    <t>Total Risk</t>
  </si>
  <si>
    <t>Vendor Risk</t>
  </si>
  <si>
    <t>Items Not Applicable</t>
  </si>
  <si>
    <t>Rank</t>
  </si>
  <si>
    <t>Likelihood of Occurrence</t>
  </si>
  <si>
    <t>Description</t>
  </si>
  <si>
    <t>Highly Unlikely</t>
  </si>
  <si>
    <t>Negligible</t>
  </si>
  <si>
    <t>Very Low</t>
  </si>
  <si>
    <t>Low</t>
  </si>
  <si>
    <t>Medium</t>
  </si>
  <si>
    <t>High</t>
  </si>
  <si>
    <t>Very High</t>
  </si>
  <si>
    <t>Extreme</t>
  </si>
  <si>
    <t>Is just not going to occur</t>
  </si>
  <si>
    <t>Unlikely to occur</t>
  </si>
  <si>
    <t>Likely to occur once every year or less</t>
  </si>
  <si>
    <t>Likely to occur once every six months or less</t>
  </si>
  <si>
    <t>Likely to occur once per month or less</t>
  </si>
  <si>
    <t>Likely to occur multiple times per month</t>
  </si>
  <si>
    <t>Likely to occur multiple times per day</t>
  </si>
  <si>
    <t>Likely to occur two/three times every five years</t>
  </si>
  <si>
    <t>Risk Ranking</t>
  </si>
  <si>
    <t>Interpretation</t>
  </si>
  <si>
    <t>Low-Moderate</t>
  </si>
  <si>
    <t>Moderate</t>
  </si>
  <si>
    <t>Moderate-High</t>
  </si>
  <si>
    <t>Ranking</t>
  </si>
  <si>
    <t>Insignificant</t>
  </si>
  <si>
    <t>Minor</t>
  </si>
  <si>
    <t>Significant</t>
  </si>
  <si>
    <t>Serious</t>
  </si>
  <si>
    <t>Will have almost no impact if threat is realized and exploits vulnerability</t>
  </si>
  <si>
    <t>Will have some minor effect on the system. It will require minimal effort to repair or reconfigure the system.</t>
  </si>
  <si>
    <t>Critical</t>
  </si>
  <si>
    <t>May cause extended system outage or be permanently closed, causing operations to resume in a hot-site environment.  May result in complete compromise of organization's information or services.</t>
  </si>
  <si>
    <t>May cause damage to the reputation of system management, and/or notable loss of confidence in the system's resources or services.  It will require expenditure of significant resources to repair.  May cause considerable system outage and/or loss of connected customers or business confidence.  May result in compromise of large amounts of information or systems.</t>
  </si>
  <si>
    <t>SOC-2</t>
  </si>
  <si>
    <t>SOC-3</t>
  </si>
  <si>
    <t>SOC-1</t>
  </si>
  <si>
    <t>SSAE 16: AICPA Guide</t>
  </si>
  <si>
    <t>AT 101: AICPA Guide</t>
  </si>
  <si>
    <t>AT 101: Technical Practice Aid</t>
  </si>
  <si>
    <t>ICFR</t>
  </si>
  <si>
    <t>Security/ Systems, Privacy</t>
  </si>
  <si>
    <t>Undefined</t>
  </si>
  <si>
    <t>Trust Services Principles / GAPP</t>
  </si>
  <si>
    <t>User auditor, management of Service Organization, management of user</t>
  </si>
  <si>
    <t>Anyone</t>
  </si>
  <si>
    <t>Standard:</t>
  </si>
  <si>
    <t>Controls:</t>
  </si>
  <si>
    <t>Controls Reference:</t>
  </si>
  <si>
    <t>Usage of Report:</t>
  </si>
  <si>
    <t>SOC Framework</t>
  </si>
  <si>
    <t>AT Section 101: Attest Engagements</t>
  </si>
  <si>
    <t>Will result in some tangible harm, albeit negligible and perhaps only noted by a few individuals or agencies.  May cause political embarrassment.  Will require some expenditure of resources to repair</t>
  </si>
  <si>
    <r>
      <rPr>
        <b/>
        <sz val="11"/>
        <color rgb="FF0000FF"/>
        <rFont val="Calibri"/>
        <family val="2"/>
        <scheme val="minor"/>
      </rPr>
      <t xml:space="preserve">List here.
</t>
    </r>
    <r>
      <rPr>
        <b/>
        <sz val="11"/>
        <color rgb="FFFF0000"/>
        <rFont val="Calibri"/>
        <family val="2"/>
        <scheme val="minor"/>
      </rPr>
      <t>This is the single most important part of this checklist process.</t>
    </r>
    <r>
      <rPr>
        <sz val="11"/>
        <color rgb="FF0000FF"/>
        <rFont val="Calibri"/>
        <family val="2"/>
        <scheme val="minor"/>
      </rPr>
      <t xml:space="preserve"> 
What are your expectations? Consider the following: </t>
    </r>
    <r>
      <rPr>
        <sz val="11"/>
        <color theme="9" tint="-0.499984740745262"/>
        <rFont val="Calibri"/>
        <family val="2"/>
        <scheme val="minor"/>
      </rPr>
      <t>access management (physical access / clean desktop / logical access / passwords / termination / etc.) application security (are they testing the application itself?) asset management, awareness training, background checks on employees, business continuity, disaster recovery, incident response, antimalware, penetration testing, vulnerability assessments, regular auditing, vendor management, risk assessments, insurance (errors and omission, cybersecurity), system development lifecycle controls (sdlc) (could be related to application security), change management, patch management, version control, segregation of duties, policies and procedures, management involvement, credentials of security staff, remote access, byod/portable device, network monitoring, data loss prevention, endpoint security, test environments, notification policies, user training, etc.</t>
    </r>
  </si>
  <si>
    <t>Does the audit report adequately establish that the service organization utilizes sufficient business continuity practices, including planning, training, testing, and data backup.</t>
  </si>
  <si>
    <t>Does the audit report establish that the service organization utilizes sufficient patch management processes?</t>
  </si>
  <si>
    <t>Knowledgeable Parties (see AT 101)</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</si>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</sst>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73" formatCode="0.0"/>
  </numFmts>
  <fonts count="1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b/>
      <sz val="11"/>
      <color rgb="FFFF0000"/>
      <name val="Calibri"/>
      <family val="2"/>
      <scheme val="minor"/>
    </font>
    <font>
      <sz val="11"/>
      <color theme="9" tint="-0.499984740745262"/>
      <name val="Calibri"/>
      <family val="2"/>
      <scheme val="minor"/>
    </font>
    <font>
      <sz val="1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0" fontId="11" fillId="0" borderId="0" applyNumberFormat="0" applyFill="0" applyBorder="0" applyAlignment="0" applyProtection="0"/>
  </cellStyleXfs>
  <cellXfs count="54">
    <xf numFmtId="0" fontId="0" fillId="0" borderId="0" xfId="0"/>
    <xf numFmtId="0" fontId="0" fillId="0" borderId="0" xfId="0" applyAlignment="1">
      <alignment vertical="center"/>
    </xf>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top" wrapText="1"/>
    </xf>
    <xf numFmtId="0" fontId="4" fillId="0" borderId="0" xfId="0" applyFont="1" applyAlignment="1">
      <alignment vertical="top"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0" borderId="1" xfId="0" applyFont="1"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center"/>
    </xf>
    <xf numFmtId="0" fontId="5" fillId="0" borderId="1" xfId="0" applyFont="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0" fillId="0" borderId="1" xfId="0" applyBorder="1" applyAlignment="1">
      <alignment horizontal="center" vertical="top"/>
    </xf>
    <xf numFmtId="0" fontId="0" fillId="4" borderId="0" xfId="0" applyFill="1" applyAlignment="1">
      <alignment horizontal="center" vertical="top"/>
    </xf>
    <xf numFmtId="0" fontId="0" fillId="4" borderId="0" xfId="0" applyFill="1" applyAlignment="1">
      <alignment horizontal="center" vertical="top" wrapText="1"/>
    </xf>
    <xf numFmtId="0" fontId="0" fillId="4" borderId="0" xfId="0" applyFill="1" applyAlignment="1">
      <alignment vertical="top"/>
    </xf>
    <xf numFmtId="0" fontId="4" fillId="4" borderId="0" xfId="0" applyFont="1" applyFill="1" applyAlignment="1">
      <alignment vertical="top" wrapText="1"/>
    </xf>
    <xf numFmtId="0" fontId="0" fillId="4" borderId="0" xfId="0" applyFill="1" applyAlignment="1">
      <alignment vertical="center"/>
    </xf>
    <xf numFmtId="0" fontId="7" fillId="4" borderId="0" xfId="0" applyFont="1" applyFill="1" applyAlignment="1">
      <alignment horizontal="right" vertical="top"/>
    </xf>
    <xf numFmtId="0" fontId="2" fillId="4" borderId="0" xfId="0" applyFont="1" applyFill="1" applyAlignment="1">
      <alignment horizontal="left" vertical="top"/>
    </xf>
    <xf numFmtId="0" fontId="6" fillId="4" borderId="0" xfId="0" applyFont="1" applyFill="1" applyAlignment="1">
      <alignment horizontal="right" vertical="top" wrapText="1"/>
    </xf>
    <xf numFmtId="0" fontId="9" fillId="4" borderId="0" xfId="0" applyFont="1" applyFill="1" applyAlignment="1">
      <alignment horizontal="left" vertical="center"/>
    </xf>
    <xf numFmtId="0" fontId="3" fillId="4" borderId="0" xfId="0" applyFont="1" applyFill="1" applyAlignment="1">
      <alignment horizontal="right" vertical="top"/>
    </xf>
    <xf numFmtId="0" fontId="0" fillId="4" borderId="0" xfId="0" applyFont="1" applyFill="1" applyAlignment="1">
      <alignment horizontal="left" vertical="top" wrapText="1"/>
    </xf>
    <xf numFmtId="0" fontId="3" fillId="2" borderId="1" xfId="0" applyFont="1" applyFill="1" applyBorder="1" applyAlignment="1">
      <alignment horizontal="center" vertical="center"/>
    </xf>
    <xf numFmtId="0" fontId="3" fillId="4" borderId="0" xfId="0" applyFont="1" applyFill="1" applyAlignment="1">
      <alignment horizontal="center" vertical="top"/>
    </xf>
    <xf numFmtId="0" fontId="3" fillId="0" borderId="1" xfId="0" applyFont="1" applyBorder="1" applyAlignment="1">
      <alignment horizontal="center" vertical="center" wrapText="1"/>
    </xf>
    <xf numFmtId="164" fontId="3" fillId="0" borderId="1" xfId="1" applyNumberFormat="1"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10" fillId="6" borderId="3" xfId="0" applyFont="1" applyFill="1" applyBorder="1" applyAlignment="1">
      <alignment horizontal="center"/>
    </xf>
    <xf numFmtId="0" fontId="0" fillId="0" borderId="4" xfId="0" applyBorder="1" applyAlignment="1">
      <alignment vertical="center"/>
    </xf>
    <xf numFmtId="0" fontId="0" fillId="0" borderId="5" xfId="0" applyBorder="1" applyAlignment="1">
      <alignment vertical="center" wrapText="1"/>
    </xf>
    <xf numFmtId="0" fontId="0" fillId="0" borderId="5" xfId="0" applyBorder="1" applyAlignment="1">
      <alignment vertical="center"/>
    </xf>
    <xf numFmtId="0" fontId="11" fillId="0" borderId="0" xfId="2"/>
    <xf numFmtId="0" fontId="10" fillId="6" borderId="1" xfId="0" applyFont="1" applyFill="1" applyBorder="1"/>
    <xf numFmtId="0" fontId="10" fillId="6" borderId="1" xfId="0" applyFont="1" applyFill="1" applyBorder="1" applyAlignment="1">
      <alignment horizontal="center" vertical="center"/>
    </xf>
    <xf numFmtId="0" fontId="3" fillId="0" borderId="1" xfId="0" applyFont="1" applyBorder="1" applyAlignment="1">
      <alignment horizontal="left" vertical="center"/>
    </xf>
    <xf numFmtId="0" fontId="0" fillId="4" borderId="0" xfId="0" applyFill="1"/>
    <xf numFmtId="0" fontId="3" fillId="0" borderId="0" xfId="0" applyFont="1" applyFill="1" applyBorder="1" applyAlignment="1">
      <alignment horizontal="right" vertical="center"/>
    </xf>
    <xf numFmtId="0" fontId="3" fillId="5" borderId="4" xfId="0" applyFont="1" applyFill="1" applyBorder="1" applyAlignment="1">
      <alignment horizontal="right" vertical="center"/>
    </xf>
    <xf numFmtId="0" fontId="3" fillId="5" borderId="5" xfId="0" applyFont="1" applyFill="1" applyBorder="1" applyAlignment="1">
      <alignment horizontal="right" vertical="center"/>
    </xf>
    <xf numFmtId="0" fontId="3" fillId="5" borderId="6" xfId="0" applyFont="1" applyFill="1" applyBorder="1" applyAlignment="1">
      <alignment horizontal="right" vertical="center"/>
    </xf>
    <xf numFmtId="0" fontId="0" fillId="0" borderId="6" xfId="0" applyBorder="1" applyAlignment="1">
      <alignment vertical="center"/>
    </xf>
    <xf numFmtId="0" fontId="3" fillId="5" borderId="2" xfId="0" applyFont="1" applyFill="1" applyBorder="1" applyAlignment="1">
      <alignment horizontal="center" vertical="center"/>
    </xf>
    <xf numFmtId="0" fontId="3" fillId="6" borderId="7" xfId="0" applyFont="1" applyFill="1" applyBorder="1"/>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0" fillId="0" borderId="1" xfId="0" applyBorder="1" applyAlignment="1">
      <alignment horizontal="left" vertical="top" wrapText="1"/>
    </xf>
    <xf numFmtId="173" fontId="3" fillId="0" borderId="1" xfId="0" applyNumberFormat="1" applyFont="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FF9999"/>
      <color rgb="FF36F671"/>
      <color rgb="FF2DFF8C"/>
      <color rgb="FFFFFF75"/>
      <color rgb="FFFF656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pcaobus.org/Standards/Attestation/Pages/AT10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07294-7EEF-4564-8634-A3ED7C14B731}">
  <dimension ref="A1:K73"/>
  <sheetViews>
    <sheetView tabSelected="1" zoomScale="95" zoomScaleNormal="95" workbookViewId="0">
      <pane ySplit="7" topLeftCell="A8" activePane="bottomLeft" state="frozen"/>
      <selection pane="bottomLeft" activeCell="F59" sqref="F59"/>
    </sheetView>
  </sheetViews>
  <sheetFormatPr defaultRowHeight="15" x14ac:dyDescent="0.25"/>
  <cols>
    <col min="1" max="1" width="19.28515625" style="2" bestFit="1" customWidth="1"/>
    <col min="2" max="2" width="14.7109375" style="4" customWidth="1"/>
    <col min="3" max="3" width="20.7109375" style="4" customWidth="1"/>
    <col min="4" max="4" width="60.7109375" style="3" customWidth="1"/>
    <col min="5" max="5" width="60.7109375" style="5" customWidth="1"/>
    <col min="6" max="6" width="20.7109375" style="1" customWidth="1"/>
    <col min="7" max="7" width="19.28515625" style="1" bestFit="1" customWidth="1"/>
    <col min="8" max="8" width="14.7109375" style="1" customWidth="1"/>
    <col min="9" max="10" width="12.7109375" style="1" customWidth="1"/>
    <col min="11" max="11" width="20.7109375" style="1" customWidth="1"/>
    <col min="12" max="16384" width="9.140625" style="1"/>
  </cols>
  <sheetData>
    <row r="1" spans="1:11" x14ac:dyDescent="0.25">
      <c r="A1" s="29" t="s">
        <v>116</v>
      </c>
      <c r="B1" s="29"/>
      <c r="C1" s="29"/>
      <c r="D1" s="29"/>
      <c r="E1" s="29"/>
      <c r="F1" s="29"/>
      <c r="G1" s="29"/>
      <c r="H1" s="29"/>
      <c r="I1" s="29"/>
      <c r="J1" s="29"/>
      <c r="K1" s="29"/>
    </row>
    <row r="2" spans="1:11" x14ac:dyDescent="0.25">
      <c r="A2" s="17"/>
      <c r="B2" s="18"/>
      <c r="C2" s="18"/>
      <c r="D2" s="19"/>
      <c r="E2" s="20"/>
      <c r="F2" s="21"/>
      <c r="G2" s="21"/>
      <c r="H2" s="21"/>
      <c r="I2" s="21"/>
      <c r="J2" s="21"/>
      <c r="K2" s="21"/>
    </row>
    <row r="3" spans="1:11" x14ac:dyDescent="0.25">
      <c r="A3" s="21"/>
      <c r="B3" s="22" t="s">
        <v>115</v>
      </c>
      <c r="C3" s="23"/>
      <c r="D3" s="24" t="s">
        <v>117</v>
      </c>
      <c r="E3" s="25"/>
      <c r="F3" s="21"/>
      <c r="G3" s="21"/>
      <c r="H3" s="21"/>
      <c r="I3" s="21"/>
      <c r="J3" s="21"/>
      <c r="K3" s="21"/>
    </row>
    <row r="4" spans="1:11" x14ac:dyDescent="0.25">
      <c r="A4" s="21"/>
      <c r="B4" s="26" t="s">
        <v>0</v>
      </c>
      <c r="C4" s="27"/>
      <c r="D4" s="24" t="s">
        <v>4</v>
      </c>
      <c r="E4" s="25"/>
      <c r="F4" s="21"/>
      <c r="G4" s="21"/>
      <c r="H4" s="21"/>
      <c r="I4" s="21"/>
      <c r="J4" s="21"/>
      <c r="K4" s="21"/>
    </row>
    <row r="5" spans="1:11" x14ac:dyDescent="0.25">
      <c r="A5" s="21"/>
      <c r="B5" s="26" t="s">
        <v>3</v>
      </c>
      <c r="C5" s="27"/>
      <c r="D5" s="24" t="s">
        <v>2</v>
      </c>
      <c r="E5" s="25"/>
      <c r="F5" s="21"/>
      <c r="G5" s="21"/>
      <c r="H5" s="21"/>
      <c r="I5" s="21"/>
      <c r="J5" s="21"/>
      <c r="K5" s="21"/>
    </row>
    <row r="6" spans="1:11" x14ac:dyDescent="0.25">
      <c r="A6" s="21"/>
      <c r="B6" s="21"/>
      <c r="C6" s="21"/>
      <c r="D6" s="21"/>
      <c r="E6" s="21"/>
      <c r="F6" s="21"/>
      <c r="G6" s="28" t="s">
        <v>1</v>
      </c>
      <c r="H6" s="28"/>
      <c r="I6" s="28"/>
      <c r="J6" s="28"/>
      <c r="K6" s="28"/>
    </row>
    <row r="7" spans="1:11" ht="60" x14ac:dyDescent="0.25">
      <c r="A7" s="6" t="s">
        <v>109</v>
      </c>
      <c r="B7" s="6" t="s">
        <v>5</v>
      </c>
      <c r="C7" s="6" t="s">
        <v>6</v>
      </c>
      <c r="D7" s="6" t="s">
        <v>7</v>
      </c>
      <c r="E7" s="6" t="s">
        <v>8</v>
      </c>
      <c r="F7" s="6" t="s">
        <v>9</v>
      </c>
      <c r="G7" s="7" t="s">
        <v>110</v>
      </c>
      <c r="H7" s="7" t="s">
        <v>111</v>
      </c>
      <c r="I7" s="7" t="s">
        <v>112</v>
      </c>
      <c r="J7" s="7" t="s">
        <v>113</v>
      </c>
      <c r="K7" s="7" t="s">
        <v>114</v>
      </c>
    </row>
    <row r="8" spans="1:11" ht="45" x14ac:dyDescent="0.25">
      <c r="A8" s="8">
        <v>1</v>
      </c>
      <c r="B8" s="9" t="s">
        <v>10</v>
      </c>
      <c r="C8" s="9" t="s">
        <v>17</v>
      </c>
      <c r="D8" s="10" t="s">
        <v>22</v>
      </c>
      <c r="E8" s="11"/>
      <c r="F8" s="12"/>
      <c r="G8" s="16"/>
      <c r="H8" s="16"/>
      <c r="I8" s="16">
        <v>1</v>
      </c>
      <c r="J8" s="16">
        <v>1</v>
      </c>
      <c r="K8" s="16"/>
    </row>
    <row r="9" spans="1:11" ht="30" x14ac:dyDescent="0.25">
      <c r="A9" s="8">
        <v>2</v>
      </c>
      <c r="B9" s="9" t="s">
        <v>10</v>
      </c>
      <c r="C9" s="9" t="s">
        <v>11</v>
      </c>
      <c r="D9" s="10" t="s">
        <v>26</v>
      </c>
      <c r="E9" s="11"/>
      <c r="F9" s="12"/>
      <c r="G9" s="16"/>
      <c r="H9" s="16"/>
      <c r="I9" s="16">
        <v>2</v>
      </c>
      <c r="J9" s="16">
        <v>0</v>
      </c>
      <c r="K9" s="16"/>
    </row>
    <row r="10" spans="1:11" ht="120" x14ac:dyDescent="0.25">
      <c r="A10" s="8">
        <v>3</v>
      </c>
      <c r="B10" s="9" t="s">
        <v>10</v>
      </c>
      <c r="C10" s="9" t="s">
        <v>12</v>
      </c>
      <c r="D10" s="10" t="s">
        <v>27</v>
      </c>
      <c r="E10" s="11" t="s">
        <v>34</v>
      </c>
      <c r="F10" s="12"/>
      <c r="G10" s="16"/>
      <c r="H10" s="16"/>
      <c r="I10" s="16">
        <v>3</v>
      </c>
      <c r="J10" s="16">
        <v>0</v>
      </c>
      <c r="K10" s="16"/>
    </row>
    <row r="11" spans="1:11" ht="75" x14ac:dyDescent="0.25">
      <c r="A11" s="8">
        <v>4</v>
      </c>
      <c r="B11" s="9" t="s">
        <v>10</v>
      </c>
      <c r="C11" s="9" t="s">
        <v>18</v>
      </c>
      <c r="D11" s="10" t="s">
        <v>28</v>
      </c>
      <c r="E11" s="11" t="s">
        <v>33</v>
      </c>
      <c r="F11" s="10"/>
      <c r="G11" s="16"/>
      <c r="H11" s="16"/>
      <c r="I11" s="16">
        <v>4</v>
      </c>
      <c r="J11" s="16">
        <v>13</v>
      </c>
      <c r="K11" s="16"/>
    </row>
    <row r="12" spans="1:11" ht="45" x14ac:dyDescent="0.25">
      <c r="A12" s="8">
        <v>5</v>
      </c>
      <c r="B12" s="9" t="s">
        <v>10</v>
      </c>
      <c r="C12" s="9" t="s">
        <v>19</v>
      </c>
      <c r="D12" s="10" t="s">
        <v>23</v>
      </c>
      <c r="E12" s="11" t="s">
        <v>35</v>
      </c>
      <c r="F12" s="10"/>
      <c r="G12" s="16"/>
      <c r="H12" s="16"/>
      <c r="I12" s="16">
        <v>5</v>
      </c>
      <c r="J12" s="16">
        <v>0</v>
      </c>
      <c r="K12" s="16"/>
    </row>
    <row r="13" spans="1:11" ht="30" x14ac:dyDescent="0.25">
      <c r="A13" s="8">
        <v>6</v>
      </c>
      <c r="B13" s="9" t="s">
        <v>10</v>
      </c>
      <c r="C13" s="9" t="s">
        <v>13</v>
      </c>
      <c r="D13" s="10" t="s">
        <v>24</v>
      </c>
      <c r="E13" s="11"/>
      <c r="F13" s="10"/>
      <c r="G13" s="16"/>
      <c r="H13" s="16"/>
      <c r="I13" s="16"/>
      <c r="J13" s="16">
        <v>0</v>
      </c>
      <c r="K13" s="16"/>
    </row>
    <row r="14" spans="1:11" ht="30" x14ac:dyDescent="0.25">
      <c r="A14" s="8">
        <v>7</v>
      </c>
      <c r="B14" s="9" t="s">
        <v>10</v>
      </c>
      <c r="C14" s="9" t="s">
        <v>14</v>
      </c>
      <c r="D14" s="10" t="s">
        <v>29</v>
      </c>
      <c r="E14" s="11"/>
      <c r="F14" s="10"/>
      <c r="G14" s="16"/>
      <c r="H14" s="16"/>
      <c r="I14" s="16"/>
      <c r="J14" s="16">
        <v>0</v>
      </c>
      <c r="K14" s="16"/>
    </row>
    <row r="15" spans="1:11" ht="30" x14ac:dyDescent="0.25">
      <c r="A15" s="8">
        <v>8</v>
      </c>
      <c r="B15" s="9" t="s">
        <v>10</v>
      </c>
      <c r="C15" s="9" t="s">
        <v>15</v>
      </c>
      <c r="D15" s="10" t="s">
        <v>25</v>
      </c>
      <c r="E15" s="11"/>
      <c r="F15" s="10"/>
      <c r="G15" s="16"/>
      <c r="H15" s="16"/>
      <c r="I15" s="16"/>
      <c r="J15" s="16">
        <v>0</v>
      </c>
      <c r="K15" s="16"/>
    </row>
    <row r="16" spans="1:11" ht="45" x14ac:dyDescent="0.25">
      <c r="A16" s="8">
        <v>9</v>
      </c>
      <c r="B16" s="9" t="s">
        <v>10</v>
      </c>
      <c r="C16" s="9" t="s">
        <v>16</v>
      </c>
      <c r="D16" s="10" t="s">
        <v>30</v>
      </c>
      <c r="E16" s="11" t="s">
        <v>36</v>
      </c>
      <c r="F16" s="10"/>
      <c r="G16" s="16"/>
      <c r="H16" s="16"/>
      <c r="I16" s="16"/>
      <c r="J16" s="16">
        <v>0</v>
      </c>
      <c r="K16" s="16"/>
    </row>
    <row r="17" spans="1:11" ht="60" x14ac:dyDescent="0.25">
      <c r="A17" s="8">
        <v>10</v>
      </c>
      <c r="B17" s="9" t="s">
        <v>10</v>
      </c>
      <c r="C17" s="9" t="s">
        <v>20</v>
      </c>
      <c r="D17" s="10" t="s">
        <v>31</v>
      </c>
      <c r="E17" s="11"/>
      <c r="F17" s="10"/>
      <c r="G17" s="16"/>
      <c r="H17" s="16"/>
      <c r="I17" s="16"/>
      <c r="J17" s="16"/>
      <c r="K17" s="16">
        <v>1</v>
      </c>
    </row>
    <row r="18" spans="1:11" ht="75" x14ac:dyDescent="0.25">
      <c r="A18" s="8">
        <v>11</v>
      </c>
      <c r="B18" s="9" t="s">
        <v>38</v>
      </c>
      <c r="C18" s="9" t="s">
        <v>21</v>
      </c>
      <c r="D18" s="10" t="s">
        <v>32</v>
      </c>
      <c r="E18" s="11" t="s">
        <v>37</v>
      </c>
      <c r="F18" s="10"/>
      <c r="G18" s="16"/>
      <c r="H18" s="16"/>
      <c r="I18" s="16"/>
      <c r="J18" s="16">
        <v>0</v>
      </c>
      <c r="K18" s="16"/>
    </row>
    <row r="19" spans="1:11" ht="60" x14ac:dyDescent="0.25">
      <c r="A19" s="8">
        <v>12</v>
      </c>
      <c r="B19" s="9" t="s">
        <v>38</v>
      </c>
      <c r="C19" s="9" t="s">
        <v>42</v>
      </c>
      <c r="D19" s="10" t="s">
        <v>52</v>
      </c>
      <c r="E19" s="11" t="s">
        <v>64</v>
      </c>
      <c r="F19" s="10"/>
      <c r="G19" s="16"/>
      <c r="H19" s="16"/>
      <c r="I19" s="16"/>
      <c r="J19" s="16">
        <v>0</v>
      </c>
      <c r="K19" s="16"/>
    </row>
    <row r="20" spans="1:11" ht="255" x14ac:dyDescent="0.25">
      <c r="A20" s="8">
        <v>13</v>
      </c>
      <c r="B20" s="9" t="s">
        <v>38</v>
      </c>
      <c r="C20" s="9" t="s">
        <v>43</v>
      </c>
      <c r="D20" s="10" t="s">
        <v>53</v>
      </c>
      <c r="E20" s="11" t="s">
        <v>179</v>
      </c>
      <c r="F20" s="10"/>
      <c r="G20" s="16"/>
      <c r="H20" s="16"/>
      <c r="I20" s="16"/>
      <c r="J20" s="16">
        <v>0</v>
      </c>
      <c r="K20" s="16"/>
    </row>
    <row r="21" spans="1:11" ht="30" x14ac:dyDescent="0.25">
      <c r="A21" s="8">
        <v>14</v>
      </c>
      <c r="B21" s="9" t="s">
        <v>38</v>
      </c>
      <c r="C21" s="9" t="s">
        <v>44</v>
      </c>
      <c r="D21" s="10" t="s">
        <v>54</v>
      </c>
      <c r="E21" s="13" t="s">
        <v>65</v>
      </c>
      <c r="F21" s="10"/>
      <c r="G21" s="16"/>
      <c r="H21" s="16"/>
      <c r="I21" s="16"/>
      <c r="J21" s="16">
        <v>0</v>
      </c>
      <c r="K21" s="16"/>
    </row>
    <row r="22" spans="1:11" x14ac:dyDescent="0.25">
      <c r="A22" s="8">
        <v>15</v>
      </c>
      <c r="B22" s="9" t="s">
        <v>39</v>
      </c>
      <c r="C22" s="9" t="s">
        <v>45</v>
      </c>
      <c r="D22" s="10" t="s">
        <v>55</v>
      </c>
      <c r="E22" s="11"/>
      <c r="F22" s="10"/>
      <c r="G22" s="16"/>
      <c r="H22" s="16"/>
      <c r="I22" s="16"/>
      <c r="J22" s="16">
        <v>0</v>
      </c>
      <c r="K22" s="16"/>
    </row>
    <row r="23" spans="1:11" x14ac:dyDescent="0.25">
      <c r="A23" s="8">
        <v>16</v>
      </c>
      <c r="B23" s="9" t="s">
        <v>39</v>
      </c>
      <c r="C23" s="9" t="s">
        <v>45</v>
      </c>
      <c r="D23" s="10" t="s">
        <v>56</v>
      </c>
      <c r="E23" s="11"/>
      <c r="F23" s="10"/>
      <c r="G23" s="16">
        <v>1</v>
      </c>
      <c r="H23" s="16"/>
      <c r="I23" s="16"/>
      <c r="J23" s="16">
        <v>0</v>
      </c>
      <c r="K23" s="16"/>
    </row>
    <row r="24" spans="1:11" ht="30" x14ac:dyDescent="0.25">
      <c r="A24" s="8">
        <v>17</v>
      </c>
      <c r="B24" s="9" t="s">
        <v>39</v>
      </c>
      <c r="C24" s="9" t="s">
        <v>46</v>
      </c>
      <c r="D24" s="10" t="s">
        <v>57</v>
      </c>
      <c r="E24" s="11" t="s">
        <v>66</v>
      </c>
      <c r="F24" s="10"/>
      <c r="G24" s="16">
        <v>1</v>
      </c>
      <c r="H24" s="16"/>
      <c r="I24" s="16"/>
      <c r="J24" s="16">
        <v>0</v>
      </c>
      <c r="K24" s="16"/>
    </row>
    <row r="25" spans="1:11" ht="30" x14ac:dyDescent="0.25">
      <c r="A25" s="8">
        <v>18</v>
      </c>
      <c r="B25" s="9" t="s">
        <v>39</v>
      </c>
      <c r="C25" s="9" t="s">
        <v>45</v>
      </c>
      <c r="D25" s="10" t="s">
        <v>58</v>
      </c>
      <c r="E25" s="11"/>
      <c r="F25" s="10"/>
      <c r="G25" s="16">
        <v>1</v>
      </c>
      <c r="H25" s="16"/>
      <c r="I25" s="16"/>
      <c r="J25" s="16">
        <v>0</v>
      </c>
      <c r="K25" s="16"/>
    </row>
    <row r="26" spans="1:11" ht="60" x14ac:dyDescent="0.25">
      <c r="A26" s="8">
        <v>19</v>
      </c>
      <c r="B26" s="9" t="s">
        <v>40</v>
      </c>
      <c r="C26" s="9" t="s">
        <v>47</v>
      </c>
      <c r="D26" s="10" t="s">
        <v>59</v>
      </c>
      <c r="E26" s="11"/>
      <c r="F26" s="10"/>
      <c r="G26" s="16">
        <v>1</v>
      </c>
      <c r="H26" s="16"/>
      <c r="I26" s="16"/>
      <c r="J26" s="16">
        <v>0</v>
      </c>
      <c r="K26" s="16"/>
    </row>
    <row r="27" spans="1:11" ht="45" x14ac:dyDescent="0.25">
      <c r="A27" s="8">
        <v>20</v>
      </c>
      <c r="B27" s="9" t="s">
        <v>40</v>
      </c>
      <c r="C27" s="9" t="s">
        <v>48</v>
      </c>
      <c r="D27" s="10" t="s">
        <v>60</v>
      </c>
      <c r="E27" s="11"/>
      <c r="F27" s="10"/>
      <c r="G27" s="16">
        <v>1</v>
      </c>
      <c r="H27" s="16">
        <v>3</v>
      </c>
      <c r="I27" s="16">
        <v>5</v>
      </c>
      <c r="J27" s="16">
        <v>8</v>
      </c>
      <c r="K27" s="16"/>
    </row>
    <row r="28" spans="1:11" ht="45" x14ac:dyDescent="0.25">
      <c r="A28" s="8">
        <v>21</v>
      </c>
      <c r="B28" s="9" t="s">
        <v>40</v>
      </c>
      <c r="C28" s="9" t="s">
        <v>49</v>
      </c>
      <c r="D28" s="10" t="s">
        <v>61</v>
      </c>
      <c r="E28" s="11"/>
      <c r="F28" s="10"/>
      <c r="G28" s="16"/>
      <c r="H28" s="16"/>
      <c r="I28" s="16"/>
      <c r="J28" s="16">
        <v>0</v>
      </c>
      <c r="K28" s="16"/>
    </row>
    <row r="29" spans="1:11" ht="30" x14ac:dyDescent="0.25">
      <c r="A29" s="8">
        <v>22</v>
      </c>
      <c r="B29" s="9" t="s">
        <v>41</v>
      </c>
      <c r="C29" s="9" t="s">
        <v>50</v>
      </c>
      <c r="D29" s="10" t="s">
        <v>62</v>
      </c>
      <c r="E29" s="11"/>
      <c r="F29" s="10"/>
      <c r="G29" s="16"/>
      <c r="H29" s="16"/>
      <c r="I29" s="16"/>
      <c r="J29" s="16">
        <v>0</v>
      </c>
      <c r="K29" s="16"/>
    </row>
    <row r="30" spans="1:11" ht="45" x14ac:dyDescent="0.25">
      <c r="A30" s="8">
        <v>23</v>
      </c>
      <c r="B30" s="9" t="s">
        <v>41</v>
      </c>
      <c r="C30" s="9" t="s">
        <v>51</v>
      </c>
      <c r="D30" s="10" t="s">
        <v>63</v>
      </c>
      <c r="E30" s="11"/>
      <c r="F30" s="10"/>
      <c r="G30" s="16"/>
      <c r="H30" s="16"/>
      <c r="I30" s="16"/>
      <c r="J30" s="16">
        <v>0</v>
      </c>
      <c r="K30" s="16"/>
    </row>
    <row r="31" spans="1:11" ht="45" x14ac:dyDescent="0.25">
      <c r="A31" s="8">
        <v>24</v>
      </c>
      <c r="B31" s="9" t="s">
        <v>41</v>
      </c>
      <c r="C31" s="9" t="s">
        <v>51</v>
      </c>
      <c r="D31" s="10" t="s">
        <v>83</v>
      </c>
      <c r="E31" s="11"/>
      <c r="F31" s="10"/>
      <c r="G31" s="16"/>
      <c r="H31" s="16"/>
      <c r="I31" s="16"/>
      <c r="J31" s="16">
        <v>0</v>
      </c>
      <c r="K31" s="16"/>
    </row>
    <row r="32" spans="1:11" ht="45" x14ac:dyDescent="0.25">
      <c r="A32" s="8">
        <v>25</v>
      </c>
      <c r="B32" s="9" t="s">
        <v>41</v>
      </c>
      <c r="C32" s="9" t="s">
        <v>69</v>
      </c>
      <c r="D32" s="10" t="s">
        <v>84</v>
      </c>
      <c r="E32" s="11"/>
      <c r="F32" s="10"/>
      <c r="G32" s="16"/>
      <c r="H32" s="16"/>
      <c r="I32" s="16"/>
      <c r="J32" s="16">
        <v>0</v>
      </c>
      <c r="K32" s="16"/>
    </row>
    <row r="33" spans="1:11" ht="30" x14ac:dyDescent="0.25">
      <c r="A33" s="8">
        <v>26</v>
      </c>
      <c r="B33" s="9" t="s">
        <v>41</v>
      </c>
      <c r="C33" s="9" t="s">
        <v>70</v>
      </c>
      <c r="D33" s="10" t="s">
        <v>85</v>
      </c>
      <c r="E33" s="11"/>
      <c r="F33" s="10"/>
      <c r="G33" s="16"/>
      <c r="H33" s="16"/>
      <c r="I33" s="16"/>
      <c r="J33" s="16">
        <v>0</v>
      </c>
      <c r="K33" s="16"/>
    </row>
    <row r="34" spans="1:11" ht="45" x14ac:dyDescent="0.25">
      <c r="A34" s="8">
        <v>27</v>
      </c>
      <c r="B34" s="9" t="s">
        <v>41</v>
      </c>
      <c r="C34" s="9" t="s">
        <v>71</v>
      </c>
      <c r="D34" s="10" t="s">
        <v>180</v>
      </c>
      <c r="E34" s="11"/>
      <c r="F34" s="10"/>
      <c r="G34" s="16"/>
      <c r="H34" s="16"/>
      <c r="I34" s="16"/>
      <c r="J34" s="16">
        <v>0</v>
      </c>
      <c r="K34" s="16"/>
    </row>
    <row r="35" spans="1:11" ht="45" x14ac:dyDescent="0.25">
      <c r="A35" s="8">
        <v>28</v>
      </c>
      <c r="B35" s="9" t="s">
        <v>41</v>
      </c>
      <c r="C35" s="9" t="s">
        <v>72</v>
      </c>
      <c r="D35" s="10" t="s">
        <v>86</v>
      </c>
      <c r="E35" s="11"/>
      <c r="F35" s="10"/>
      <c r="G35" s="16"/>
      <c r="H35" s="16"/>
      <c r="I35" s="16"/>
      <c r="J35" s="16">
        <v>0</v>
      </c>
      <c r="K35" s="16"/>
    </row>
    <row r="36" spans="1:11" ht="45" x14ac:dyDescent="0.25">
      <c r="A36" s="8">
        <v>29</v>
      </c>
      <c r="B36" s="9" t="s">
        <v>41</v>
      </c>
      <c r="C36" s="9" t="s">
        <v>73</v>
      </c>
      <c r="D36" s="10" t="s">
        <v>87</v>
      </c>
      <c r="E36" s="11"/>
      <c r="F36" s="10"/>
      <c r="G36" s="16"/>
      <c r="H36" s="16"/>
      <c r="I36" s="16"/>
      <c r="J36" s="16">
        <v>0</v>
      </c>
      <c r="K36" s="16"/>
    </row>
    <row r="37" spans="1:11" ht="45" x14ac:dyDescent="0.25">
      <c r="A37" s="8">
        <v>30</v>
      </c>
      <c r="B37" s="9" t="s">
        <v>41</v>
      </c>
      <c r="C37" s="9" t="s">
        <v>74</v>
      </c>
      <c r="D37" s="10" t="s">
        <v>88</v>
      </c>
      <c r="E37" s="11"/>
      <c r="F37" s="10"/>
      <c r="G37" s="16"/>
      <c r="H37" s="16"/>
      <c r="I37" s="16"/>
      <c r="J37" s="16">
        <v>0</v>
      </c>
      <c r="K37" s="16"/>
    </row>
    <row r="38" spans="1:11" ht="30" x14ac:dyDescent="0.25">
      <c r="A38" s="8">
        <v>31</v>
      </c>
      <c r="B38" s="9" t="s">
        <v>41</v>
      </c>
      <c r="C38" s="9" t="s">
        <v>75</v>
      </c>
      <c r="D38" s="10" t="s">
        <v>89</v>
      </c>
      <c r="E38" s="11"/>
      <c r="F38" s="10"/>
      <c r="G38" s="16"/>
      <c r="H38" s="16"/>
      <c r="I38" s="16"/>
      <c r="J38" s="16">
        <v>0</v>
      </c>
      <c r="K38" s="16"/>
    </row>
    <row r="39" spans="1:11" ht="30" x14ac:dyDescent="0.25">
      <c r="A39" s="8">
        <v>32</v>
      </c>
      <c r="B39" s="9" t="s">
        <v>41</v>
      </c>
      <c r="C39" s="9" t="s">
        <v>76</v>
      </c>
      <c r="D39" s="10" t="s">
        <v>181</v>
      </c>
      <c r="E39" s="11"/>
      <c r="F39" s="10"/>
      <c r="G39" s="16"/>
      <c r="H39" s="16"/>
      <c r="I39" s="16"/>
      <c r="J39" s="16">
        <v>0</v>
      </c>
      <c r="K39" s="16"/>
    </row>
    <row r="40" spans="1:11" ht="30" x14ac:dyDescent="0.25">
      <c r="A40" s="8">
        <v>33</v>
      </c>
      <c r="B40" s="9" t="s">
        <v>41</v>
      </c>
      <c r="C40" s="9" t="s">
        <v>77</v>
      </c>
      <c r="D40" s="10" t="s">
        <v>90</v>
      </c>
      <c r="E40" s="11" t="s">
        <v>98</v>
      </c>
      <c r="F40" s="10"/>
      <c r="G40" s="16"/>
      <c r="H40" s="16"/>
      <c r="I40" s="16"/>
      <c r="J40" s="16">
        <v>0</v>
      </c>
      <c r="K40" s="16"/>
    </row>
    <row r="41" spans="1:11" ht="45" x14ac:dyDescent="0.25">
      <c r="A41" s="8">
        <v>34</v>
      </c>
      <c r="B41" s="9" t="s">
        <v>39</v>
      </c>
      <c r="C41" s="9" t="s">
        <v>45</v>
      </c>
      <c r="D41" s="10" t="s">
        <v>91</v>
      </c>
      <c r="E41" s="11"/>
      <c r="F41" s="10"/>
      <c r="G41" s="16"/>
      <c r="H41" s="16"/>
      <c r="I41" s="16"/>
      <c r="J41" s="16">
        <v>0</v>
      </c>
      <c r="K41" s="16"/>
    </row>
    <row r="42" spans="1:11" ht="60" x14ac:dyDescent="0.25">
      <c r="A42" s="8">
        <v>35</v>
      </c>
      <c r="B42" s="9" t="s">
        <v>38</v>
      </c>
      <c r="C42" s="9" t="s">
        <v>78</v>
      </c>
      <c r="D42" s="10" t="s">
        <v>92</v>
      </c>
      <c r="E42" s="11"/>
      <c r="F42" s="10"/>
      <c r="G42" s="16"/>
      <c r="H42" s="16"/>
      <c r="I42" s="16"/>
      <c r="J42" s="16">
        <v>0</v>
      </c>
      <c r="K42" s="16"/>
    </row>
    <row r="43" spans="1:11" ht="60" x14ac:dyDescent="0.25">
      <c r="A43" s="8">
        <v>36</v>
      </c>
      <c r="B43" s="9" t="s">
        <v>38</v>
      </c>
      <c r="C43" s="9" t="s">
        <v>79</v>
      </c>
      <c r="D43" s="10" t="s">
        <v>93</v>
      </c>
      <c r="E43" s="11"/>
      <c r="F43" s="10"/>
      <c r="G43" s="16"/>
      <c r="H43" s="16"/>
      <c r="I43" s="16"/>
      <c r="J43" s="16">
        <v>0</v>
      </c>
      <c r="K43" s="16"/>
    </row>
    <row r="44" spans="1:11" ht="30" x14ac:dyDescent="0.25">
      <c r="A44" s="8">
        <v>37</v>
      </c>
      <c r="B44" s="9" t="s">
        <v>67</v>
      </c>
      <c r="C44" s="9" t="s">
        <v>80</v>
      </c>
      <c r="D44" s="10" t="s">
        <v>94</v>
      </c>
      <c r="E44" s="11"/>
      <c r="F44" s="10"/>
      <c r="G44" s="16"/>
      <c r="H44" s="16"/>
      <c r="I44" s="16"/>
      <c r="J44" s="16">
        <v>0</v>
      </c>
      <c r="K44" s="16"/>
    </row>
    <row r="45" spans="1:11" ht="30" x14ac:dyDescent="0.25">
      <c r="A45" s="8">
        <v>38</v>
      </c>
      <c r="B45" s="9" t="s">
        <v>68</v>
      </c>
      <c r="C45" s="9" t="s">
        <v>81</v>
      </c>
      <c r="D45" s="10" t="s">
        <v>95</v>
      </c>
      <c r="E45" s="11"/>
      <c r="F45" s="10"/>
      <c r="G45" s="16"/>
      <c r="H45" s="16"/>
      <c r="I45" s="16"/>
      <c r="J45" s="16">
        <v>0</v>
      </c>
      <c r="K45" s="16"/>
    </row>
    <row r="46" spans="1:11" ht="30" x14ac:dyDescent="0.25">
      <c r="A46" s="8">
        <v>39</v>
      </c>
      <c r="B46" s="9" t="s">
        <v>68</v>
      </c>
      <c r="C46" s="9" t="s">
        <v>82</v>
      </c>
      <c r="D46" s="10" t="s">
        <v>96</v>
      </c>
      <c r="E46" s="11"/>
      <c r="F46" s="10"/>
      <c r="G46" s="16"/>
      <c r="H46" s="16"/>
      <c r="I46" s="16"/>
      <c r="J46" s="16">
        <v>0</v>
      </c>
      <c r="K46" s="16"/>
    </row>
    <row r="47" spans="1:11" ht="30" x14ac:dyDescent="0.25">
      <c r="A47" s="8">
        <v>40</v>
      </c>
      <c r="B47" s="9" t="s">
        <v>68</v>
      </c>
      <c r="C47" s="9" t="s">
        <v>46</v>
      </c>
      <c r="D47" s="10" t="s">
        <v>97</v>
      </c>
      <c r="E47" s="11"/>
      <c r="F47" s="10"/>
      <c r="G47" s="16"/>
      <c r="H47" s="16"/>
      <c r="I47" s="16"/>
      <c r="J47" s="16">
        <v>0</v>
      </c>
      <c r="K47" s="16"/>
    </row>
    <row r="48" spans="1:11" ht="30" x14ac:dyDescent="0.25">
      <c r="A48" s="8" t="s">
        <v>99</v>
      </c>
      <c r="B48" s="9" t="s">
        <v>67</v>
      </c>
      <c r="C48" s="14" t="s">
        <v>106</v>
      </c>
      <c r="D48" s="15" t="s">
        <v>107</v>
      </c>
      <c r="E48" s="11" t="s">
        <v>108</v>
      </c>
      <c r="F48" s="10"/>
      <c r="G48" s="16"/>
      <c r="H48" s="16"/>
      <c r="I48" s="16"/>
      <c r="J48" s="16">
        <v>0</v>
      </c>
      <c r="K48" s="16"/>
    </row>
    <row r="49" spans="1:11" ht="30" x14ac:dyDescent="0.25">
      <c r="A49" s="8" t="s">
        <v>100</v>
      </c>
      <c r="B49" s="9" t="s">
        <v>67</v>
      </c>
      <c r="C49" s="14" t="s">
        <v>106</v>
      </c>
      <c r="D49" s="15" t="s">
        <v>107</v>
      </c>
      <c r="E49" s="11" t="s">
        <v>108</v>
      </c>
      <c r="F49" s="10"/>
      <c r="G49" s="16"/>
      <c r="H49" s="16"/>
      <c r="I49" s="16"/>
      <c r="J49" s="16">
        <v>0</v>
      </c>
      <c r="K49" s="16"/>
    </row>
    <row r="50" spans="1:11" ht="30" x14ac:dyDescent="0.25">
      <c r="A50" s="8" t="s">
        <v>101</v>
      </c>
      <c r="B50" s="9" t="s">
        <v>67</v>
      </c>
      <c r="C50" s="14" t="s">
        <v>106</v>
      </c>
      <c r="D50" s="15" t="s">
        <v>107</v>
      </c>
      <c r="E50" s="11" t="s">
        <v>108</v>
      </c>
      <c r="F50" s="10"/>
      <c r="G50" s="16"/>
      <c r="H50" s="16"/>
      <c r="I50" s="16"/>
      <c r="J50" s="16">
        <v>0</v>
      </c>
      <c r="K50" s="16"/>
    </row>
    <row r="51" spans="1:11" ht="30" x14ac:dyDescent="0.25">
      <c r="A51" s="8" t="s">
        <v>102</v>
      </c>
      <c r="B51" s="9" t="s">
        <v>67</v>
      </c>
      <c r="C51" s="14" t="s">
        <v>106</v>
      </c>
      <c r="D51" s="15" t="s">
        <v>107</v>
      </c>
      <c r="E51" s="11" t="s">
        <v>108</v>
      </c>
      <c r="F51" s="10"/>
      <c r="G51" s="16"/>
      <c r="H51" s="16"/>
      <c r="I51" s="16"/>
      <c r="J51" s="16">
        <v>0</v>
      </c>
      <c r="K51" s="16"/>
    </row>
    <row r="52" spans="1:11" ht="30" x14ac:dyDescent="0.25">
      <c r="A52" s="8" t="s">
        <v>103</v>
      </c>
      <c r="B52" s="9" t="s">
        <v>67</v>
      </c>
      <c r="C52" s="14" t="s">
        <v>106</v>
      </c>
      <c r="D52" s="15" t="s">
        <v>107</v>
      </c>
      <c r="E52" s="11" t="s">
        <v>108</v>
      </c>
      <c r="F52" s="10"/>
      <c r="G52" s="16"/>
      <c r="H52" s="16"/>
      <c r="I52" s="16"/>
      <c r="J52" s="16">
        <v>0</v>
      </c>
      <c r="K52" s="16"/>
    </row>
    <row r="53" spans="1:11" ht="30" x14ac:dyDescent="0.25">
      <c r="A53" s="8" t="s">
        <v>104</v>
      </c>
      <c r="B53" s="9" t="s">
        <v>67</v>
      </c>
      <c r="C53" s="14" t="s">
        <v>106</v>
      </c>
      <c r="D53" s="15" t="s">
        <v>107</v>
      </c>
      <c r="E53" s="11" t="s">
        <v>108</v>
      </c>
      <c r="F53" s="10"/>
      <c r="G53" s="16"/>
      <c r="H53" s="16"/>
      <c r="I53" s="16"/>
      <c r="J53" s="16">
        <v>0</v>
      </c>
      <c r="K53" s="16"/>
    </row>
    <row r="54" spans="1:11" ht="30" x14ac:dyDescent="0.25">
      <c r="A54" s="8" t="s">
        <v>105</v>
      </c>
      <c r="B54" s="9" t="s">
        <v>67</v>
      </c>
      <c r="C54" s="14" t="s">
        <v>106</v>
      </c>
      <c r="D54" s="15" t="s">
        <v>107</v>
      </c>
      <c r="E54" s="11" t="s">
        <v>108</v>
      </c>
      <c r="F54" s="10"/>
      <c r="G54" s="16"/>
      <c r="H54" s="16"/>
      <c r="I54" s="16"/>
      <c r="J54" s="16">
        <v>0</v>
      </c>
      <c r="K54" s="16"/>
    </row>
    <row r="55" spans="1:11" x14ac:dyDescent="0.25">
      <c r="A55" s="8"/>
      <c r="B55" s="9"/>
      <c r="C55" s="14"/>
      <c r="D55" s="15"/>
      <c r="E55" s="11"/>
      <c r="F55" s="10"/>
      <c r="G55" s="16"/>
      <c r="H55" s="16"/>
      <c r="I55" s="16"/>
      <c r="J55" s="16">
        <v>0</v>
      </c>
      <c r="K55" s="16"/>
    </row>
    <row r="56" spans="1:11" x14ac:dyDescent="0.25">
      <c r="A56" s="8"/>
      <c r="B56" s="9"/>
      <c r="C56" s="14"/>
      <c r="D56" s="15"/>
      <c r="E56" s="11"/>
      <c r="F56" s="10"/>
      <c r="G56" s="16"/>
      <c r="H56" s="16"/>
      <c r="I56" s="16"/>
      <c r="J56" s="16">
        <v>0</v>
      </c>
      <c r="K56" s="16"/>
    </row>
    <row r="57" spans="1:11" x14ac:dyDescent="0.25">
      <c r="A57" s="8"/>
      <c r="B57" s="9"/>
      <c r="C57" s="14"/>
      <c r="D57" s="15"/>
      <c r="E57" s="11"/>
      <c r="F57" s="10"/>
      <c r="G57" s="16"/>
      <c r="H57" s="16"/>
      <c r="I57" s="16"/>
      <c r="J57" s="16">
        <v>0</v>
      </c>
      <c r="K57" s="16"/>
    </row>
    <row r="58" spans="1:11" x14ac:dyDescent="0.25">
      <c r="G58" s="32" t="s">
        <v>119</v>
      </c>
      <c r="J58" s="33" t="s">
        <v>123</v>
      </c>
      <c r="K58" s="33" t="s">
        <v>125</v>
      </c>
    </row>
    <row r="59" spans="1:11" x14ac:dyDescent="0.25">
      <c r="G59" s="30">
        <f>COUNTIF($G$8:$G$47,"1")</f>
        <v>5</v>
      </c>
      <c r="J59" s="53">
        <f>AVERAGE($J$8:$J$57)</f>
        <v>0.44897959183673469</v>
      </c>
      <c r="K59" s="30">
        <f>COUNTIF($K$8:$K$57,"1")</f>
        <v>1</v>
      </c>
    </row>
    <row r="60" spans="1:11" x14ac:dyDescent="0.25">
      <c r="C60" s="1"/>
      <c r="D60" s="1"/>
      <c r="E60" s="1"/>
      <c r="G60" s="32" t="s">
        <v>120</v>
      </c>
      <c r="J60" s="32" t="s">
        <v>124</v>
      </c>
    </row>
    <row r="61" spans="1:11" x14ac:dyDescent="0.25">
      <c r="C61" s="1"/>
      <c r="D61" s="1"/>
      <c r="E61" s="1"/>
      <c r="G61" s="31">
        <f>$B$71/40</f>
        <v>0</v>
      </c>
      <c r="J61" s="31">
        <f>$B$67/57</f>
        <v>0</v>
      </c>
    </row>
    <row r="62" spans="1:11" x14ac:dyDescent="0.25">
      <c r="C62" s="1"/>
      <c r="D62" s="1"/>
      <c r="E62" s="1"/>
      <c r="G62" s="32" t="s">
        <v>121</v>
      </c>
    </row>
    <row r="63" spans="1:11" x14ac:dyDescent="0.25">
      <c r="C63" s="1"/>
      <c r="D63" s="1"/>
      <c r="E63" s="1"/>
      <c r="G63" s="30">
        <f>COUNTBLANK($E$8:$E$47)</f>
        <v>30</v>
      </c>
    </row>
    <row r="64" spans="1:11" x14ac:dyDescent="0.25">
      <c r="C64" s="1"/>
      <c r="D64" s="1"/>
      <c r="E64" s="1"/>
      <c r="G64" s="32" t="s">
        <v>122</v>
      </c>
    </row>
    <row r="65" spans="1:7" x14ac:dyDescent="0.25">
      <c r="C65" s="1"/>
      <c r="D65" s="1"/>
      <c r="E65" s="1"/>
      <c r="G65" s="31">
        <f>$B$68/40</f>
        <v>0</v>
      </c>
    </row>
    <row r="66" spans="1:7" x14ac:dyDescent="0.25">
      <c r="A66"/>
      <c r="B66"/>
      <c r="C66" s="1"/>
      <c r="D66" s="1"/>
      <c r="E66" s="1"/>
    </row>
    <row r="67" spans="1:7" x14ac:dyDescent="0.25">
      <c r="A67"/>
      <c r="B67"/>
      <c r="C67" s="1"/>
      <c r="D67" s="1"/>
      <c r="E67" s="1"/>
    </row>
    <row r="68" spans="1:7" x14ac:dyDescent="0.25">
      <c r="A68"/>
      <c r="B68"/>
    </row>
    <row r="69" spans="1:7" x14ac:dyDescent="0.25">
      <c r="A69"/>
      <c r="B69"/>
    </row>
    <row r="70" spans="1:7" x14ac:dyDescent="0.25">
      <c r="A70"/>
      <c r="B70"/>
    </row>
    <row r="71" spans="1:7" x14ac:dyDescent="0.25">
      <c r="A71"/>
      <c r="B71"/>
    </row>
    <row r="72" spans="1:7" x14ac:dyDescent="0.25">
      <c r="A72"/>
      <c r="B72"/>
    </row>
    <row r="73" spans="1:7" x14ac:dyDescent="0.25">
      <c r="A73"/>
      <c r="B73"/>
    </row>
  </sheetData>
  <mergeCells count="2">
    <mergeCell ref="G6:K6"/>
    <mergeCell ref="A1:K1"/>
  </mergeCells>
  <conditionalFormatting sqref="J8:J57">
    <cfRule type="colorScale" priority="2">
      <colorScale>
        <cfvo type="num" val="1"/>
        <cfvo type="num" val="7"/>
        <cfvo type="num" val="13"/>
        <color rgb="FF36F671"/>
        <color rgb="FFFFFF75"/>
        <color rgb="FFFF6565"/>
      </colorScale>
    </cfRule>
  </conditionalFormatting>
  <conditionalFormatting sqref="I8:I57">
    <cfRule type="colorScale" priority="1">
      <colorScale>
        <cfvo type="num" val="1"/>
        <cfvo type="num" val="3"/>
        <cfvo type="num" val="5"/>
        <color theme="9" tint="0.59999389629810485"/>
        <color theme="7" tint="0.59999389629810485"/>
        <color rgb="FFFF9999"/>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7ACB-B05A-492E-9605-61D38374048A}">
  <dimension ref="A1:BC86"/>
  <sheetViews>
    <sheetView topLeftCell="A4" workbookViewId="0">
      <selection activeCell="E19" sqref="E19"/>
    </sheetView>
  </sheetViews>
  <sheetFormatPr defaultRowHeight="15" x14ac:dyDescent="0.25"/>
  <cols>
    <col min="1" max="1" width="8" bestFit="1" customWidth="1"/>
    <col min="2" max="2" width="23.42578125" bestFit="1" customWidth="1"/>
    <col min="3" max="3" width="60.7109375" customWidth="1"/>
    <col min="5" max="5" width="12" bestFit="1" customWidth="1"/>
    <col min="6" max="6" width="14.5703125" bestFit="1" customWidth="1"/>
    <col min="7" max="55" width="9.140625" style="42"/>
  </cols>
  <sheetData>
    <row r="1" spans="1:6" x14ac:dyDescent="0.25">
      <c r="A1" s="39" t="s">
        <v>126</v>
      </c>
      <c r="B1" s="39" t="s">
        <v>127</v>
      </c>
      <c r="C1" s="39" t="s">
        <v>128</v>
      </c>
      <c r="D1" s="42"/>
      <c r="E1" s="40" t="s">
        <v>145</v>
      </c>
      <c r="F1" s="40" t="s">
        <v>146</v>
      </c>
    </row>
    <row r="2" spans="1:6" ht="15.75" x14ac:dyDescent="0.25">
      <c r="A2" s="50">
        <v>1</v>
      </c>
      <c r="B2" s="51" t="s">
        <v>129</v>
      </c>
      <c r="C2" s="12" t="s">
        <v>137</v>
      </c>
      <c r="D2" s="42"/>
      <c r="E2" s="16">
        <v>1</v>
      </c>
      <c r="F2" s="41" t="s">
        <v>132</v>
      </c>
    </row>
    <row r="3" spans="1:6" ht="15.75" x14ac:dyDescent="0.25">
      <c r="A3" s="50">
        <v>2</v>
      </c>
      <c r="B3" s="51" t="s">
        <v>130</v>
      </c>
      <c r="C3" s="12" t="s">
        <v>138</v>
      </c>
      <c r="D3" s="42"/>
      <c r="E3" s="16">
        <v>2</v>
      </c>
      <c r="F3" s="41" t="s">
        <v>132</v>
      </c>
    </row>
    <row r="4" spans="1:6" ht="15.75" x14ac:dyDescent="0.25">
      <c r="A4" s="50">
        <v>3</v>
      </c>
      <c r="B4" s="51" t="s">
        <v>131</v>
      </c>
      <c r="C4" s="12" t="s">
        <v>144</v>
      </c>
      <c r="D4" s="42"/>
      <c r="E4" s="16">
        <v>3</v>
      </c>
      <c r="F4" s="41" t="s">
        <v>132</v>
      </c>
    </row>
    <row r="5" spans="1:6" ht="15.75" x14ac:dyDescent="0.25">
      <c r="A5" s="50">
        <v>4</v>
      </c>
      <c r="B5" s="51" t="s">
        <v>132</v>
      </c>
      <c r="C5" s="12" t="s">
        <v>139</v>
      </c>
      <c r="D5" s="42"/>
      <c r="E5" s="16">
        <v>4</v>
      </c>
      <c r="F5" s="41" t="s">
        <v>132</v>
      </c>
    </row>
    <row r="6" spans="1:6" ht="15.75" x14ac:dyDescent="0.25">
      <c r="A6" s="50">
        <v>5</v>
      </c>
      <c r="B6" s="51" t="s">
        <v>133</v>
      </c>
      <c r="C6" s="12" t="s">
        <v>140</v>
      </c>
      <c r="D6" s="42"/>
      <c r="E6" s="16">
        <v>5</v>
      </c>
      <c r="F6" s="41" t="s">
        <v>147</v>
      </c>
    </row>
    <row r="7" spans="1:6" ht="15.75" x14ac:dyDescent="0.25">
      <c r="A7" s="50">
        <v>6</v>
      </c>
      <c r="B7" s="51" t="s">
        <v>134</v>
      </c>
      <c r="C7" s="12" t="s">
        <v>141</v>
      </c>
      <c r="D7" s="42"/>
      <c r="E7" s="16">
        <v>6</v>
      </c>
      <c r="F7" s="41" t="s">
        <v>147</v>
      </c>
    </row>
    <row r="8" spans="1:6" ht="15.75" x14ac:dyDescent="0.25">
      <c r="A8" s="50">
        <v>7</v>
      </c>
      <c r="B8" s="51" t="s">
        <v>135</v>
      </c>
      <c r="C8" s="12" t="s">
        <v>142</v>
      </c>
      <c r="D8" s="42"/>
      <c r="E8" s="16">
        <v>7</v>
      </c>
      <c r="F8" s="41" t="s">
        <v>148</v>
      </c>
    </row>
    <row r="9" spans="1:6" ht="15.75" x14ac:dyDescent="0.25">
      <c r="A9" s="50">
        <v>8</v>
      </c>
      <c r="B9" s="51" t="s">
        <v>136</v>
      </c>
      <c r="C9" s="12" t="s">
        <v>143</v>
      </c>
      <c r="D9" s="42"/>
      <c r="E9" s="16">
        <v>8</v>
      </c>
      <c r="F9" s="41" t="s">
        <v>148</v>
      </c>
    </row>
    <row r="10" spans="1:6" x14ac:dyDescent="0.25">
      <c r="A10" s="42"/>
      <c r="B10" s="42"/>
      <c r="C10" s="42"/>
      <c r="D10" s="42"/>
      <c r="E10" s="16">
        <v>9</v>
      </c>
      <c r="F10" s="41" t="s">
        <v>149</v>
      </c>
    </row>
    <row r="11" spans="1:6" x14ac:dyDescent="0.25">
      <c r="A11" s="42"/>
      <c r="B11" s="42"/>
      <c r="C11" s="42"/>
      <c r="D11" s="42"/>
      <c r="E11" s="16">
        <v>10</v>
      </c>
      <c r="F11" s="41" t="s">
        <v>149</v>
      </c>
    </row>
    <row r="12" spans="1:6" x14ac:dyDescent="0.25">
      <c r="A12" s="42"/>
      <c r="B12" s="42"/>
      <c r="C12" s="42"/>
      <c r="D12" s="42"/>
      <c r="E12" s="16">
        <v>11</v>
      </c>
      <c r="F12" s="41" t="s">
        <v>134</v>
      </c>
    </row>
    <row r="13" spans="1:6" x14ac:dyDescent="0.25">
      <c r="A13" s="42"/>
      <c r="B13" s="42"/>
      <c r="C13" s="42"/>
      <c r="D13" s="42"/>
      <c r="E13" s="16">
        <v>12</v>
      </c>
      <c r="F13" s="41" t="s">
        <v>134</v>
      </c>
    </row>
    <row r="14" spans="1:6" x14ac:dyDescent="0.25">
      <c r="A14" s="42"/>
      <c r="B14" s="42"/>
      <c r="C14" s="42"/>
      <c r="D14" s="42"/>
      <c r="E14" s="16">
        <v>13</v>
      </c>
      <c r="F14" s="41" t="s">
        <v>134</v>
      </c>
    </row>
    <row r="15" spans="1:6" x14ac:dyDescent="0.25">
      <c r="A15" s="39" t="s">
        <v>150</v>
      </c>
      <c r="B15" s="39" t="s">
        <v>118</v>
      </c>
      <c r="C15" s="39" t="s">
        <v>128</v>
      </c>
      <c r="D15" s="42"/>
      <c r="E15" s="42"/>
      <c r="F15" s="42"/>
    </row>
    <row r="16" spans="1:6" ht="30" x14ac:dyDescent="0.25">
      <c r="A16" s="50">
        <v>1</v>
      </c>
      <c r="B16" s="50" t="s">
        <v>151</v>
      </c>
      <c r="C16" s="52" t="s">
        <v>155</v>
      </c>
      <c r="D16" s="42"/>
      <c r="E16" s="42"/>
      <c r="F16" s="42"/>
    </row>
    <row r="17" spans="1:6" ht="30" x14ac:dyDescent="0.25">
      <c r="A17" s="50">
        <v>2</v>
      </c>
      <c r="B17" s="50" t="s">
        <v>152</v>
      </c>
      <c r="C17" s="52" t="s">
        <v>156</v>
      </c>
      <c r="D17" s="42"/>
      <c r="E17" s="42"/>
      <c r="F17" s="42"/>
    </row>
    <row r="18" spans="1:6" ht="60" x14ac:dyDescent="0.25">
      <c r="A18" s="50">
        <v>3</v>
      </c>
      <c r="B18" s="50" t="s">
        <v>153</v>
      </c>
      <c r="C18" s="52" t="s">
        <v>178</v>
      </c>
      <c r="D18" s="42"/>
      <c r="E18" s="42"/>
      <c r="F18" s="42"/>
    </row>
    <row r="19" spans="1:6" ht="90" x14ac:dyDescent="0.25">
      <c r="A19" s="50">
        <v>4</v>
      </c>
      <c r="B19" s="50" t="s">
        <v>154</v>
      </c>
      <c r="C19" s="52" t="s">
        <v>159</v>
      </c>
      <c r="D19" s="42"/>
      <c r="E19" s="42"/>
      <c r="F19" s="42"/>
    </row>
    <row r="20" spans="1:6" ht="54.95" customHeight="1" x14ac:dyDescent="0.25">
      <c r="A20" s="50">
        <v>5</v>
      </c>
      <c r="B20" s="50" t="s">
        <v>157</v>
      </c>
      <c r="C20" s="52" t="s">
        <v>158</v>
      </c>
      <c r="D20" s="42"/>
      <c r="E20" s="42"/>
      <c r="F20" s="42"/>
    </row>
    <row r="21" spans="1:6" s="42" customFormat="1" x14ac:dyDescent="0.25"/>
    <row r="22" spans="1:6" s="42" customFormat="1" x14ac:dyDescent="0.25"/>
    <row r="23" spans="1:6" s="42" customFormat="1" x14ac:dyDescent="0.25"/>
    <row r="24" spans="1:6" s="42" customFormat="1" x14ac:dyDescent="0.25"/>
    <row r="25" spans="1:6" s="42" customFormat="1" x14ac:dyDescent="0.25"/>
    <row r="26" spans="1:6" s="42" customFormat="1" x14ac:dyDescent="0.25"/>
    <row r="27" spans="1:6" s="42" customFormat="1" x14ac:dyDescent="0.25"/>
    <row r="28" spans="1:6" s="42" customFormat="1" x14ac:dyDescent="0.25"/>
    <row r="29" spans="1:6" s="42" customFormat="1" x14ac:dyDescent="0.25"/>
    <row r="30" spans="1:6" s="42" customFormat="1" x14ac:dyDescent="0.25"/>
    <row r="31" spans="1:6" s="42" customFormat="1" x14ac:dyDescent="0.25"/>
    <row r="32" spans="1:6" s="42" customFormat="1" x14ac:dyDescent="0.25"/>
    <row r="33" s="42" customFormat="1" x14ac:dyDescent="0.25"/>
    <row r="34" s="42" customFormat="1" x14ac:dyDescent="0.25"/>
    <row r="35" s="42" customFormat="1" x14ac:dyDescent="0.25"/>
    <row r="36" s="42" customFormat="1" x14ac:dyDescent="0.25"/>
    <row r="37" s="42" customFormat="1" x14ac:dyDescent="0.25"/>
    <row r="38" s="42" customFormat="1" x14ac:dyDescent="0.25"/>
    <row r="39" s="42" customFormat="1" x14ac:dyDescent="0.25"/>
    <row r="40" s="42" customFormat="1" x14ac:dyDescent="0.25"/>
    <row r="41" s="42" customFormat="1" x14ac:dyDescent="0.25"/>
    <row r="42" s="42" customFormat="1" x14ac:dyDescent="0.25"/>
    <row r="43" s="42" customFormat="1" x14ac:dyDescent="0.25"/>
    <row r="44" s="42" customFormat="1" x14ac:dyDescent="0.25"/>
    <row r="45" s="42" customFormat="1" x14ac:dyDescent="0.25"/>
    <row r="46" s="42" customFormat="1" x14ac:dyDescent="0.25"/>
    <row r="47" s="42" customFormat="1" x14ac:dyDescent="0.25"/>
    <row r="48" s="42" customFormat="1" x14ac:dyDescent="0.25"/>
    <row r="49" s="42" customFormat="1" x14ac:dyDescent="0.25"/>
    <row r="50" s="42" customFormat="1" x14ac:dyDescent="0.25"/>
    <row r="51" s="42" customFormat="1" x14ac:dyDescent="0.25"/>
    <row r="52" s="42" customFormat="1" x14ac:dyDescent="0.25"/>
    <row r="53" s="42" customFormat="1" x14ac:dyDescent="0.25"/>
    <row r="54" s="42" customFormat="1" x14ac:dyDescent="0.25"/>
    <row r="55" s="42" customFormat="1" x14ac:dyDescent="0.25"/>
    <row r="56" s="42" customFormat="1" x14ac:dyDescent="0.25"/>
    <row r="57" s="42" customFormat="1" x14ac:dyDescent="0.25"/>
    <row r="58" s="42" customFormat="1" x14ac:dyDescent="0.25"/>
    <row r="59" s="42" customFormat="1" x14ac:dyDescent="0.25"/>
    <row r="60" s="42" customFormat="1" x14ac:dyDescent="0.25"/>
    <row r="61" s="42" customFormat="1" x14ac:dyDescent="0.25"/>
    <row r="62" s="42" customFormat="1" x14ac:dyDescent="0.25"/>
    <row r="63" s="42" customFormat="1" x14ac:dyDescent="0.25"/>
    <row r="64" s="42" customFormat="1" x14ac:dyDescent="0.25"/>
    <row r="65" s="42" customFormat="1" x14ac:dyDescent="0.25"/>
    <row r="66" s="42" customFormat="1" x14ac:dyDescent="0.25"/>
    <row r="67" s="42" customFormat="1" x14ac:dyDescent="0.25"/>
    <row r="68" s="42" customFormat="1" x14ac:dyDescent="0.25"/>
    <row r="69" s="42" customFormat="1" x14ac:dyDescent="0.25"/>
    <row r="70" s="42" customFormat="1" x14ac:dyDescent="0.25"/>
    <row r="71" s="42" customFormat="1" x14ac:dyDescent="0.25"/>
    <row r="72" s="42" customFormat="1" x14ac:dyDescent="0.25"/>
    <row r="73" s="42" customFormat="1" x14ac:dyDescent="0.25"/>
    <row r="74" s="42" customFormat="1" x14ac:dyDescent="0.25"/>
    <row r="75" s="42" customFormat="1" x14ac:dyDescent="0.25"/>
    <row r="76" s="42" customFormat="1" x14ac:dyDescent="0.25"/>
    <row r="77" s="42" customFormat="1" x14ac:dyDescent="0.25"/>
    <row r="78" s="42" customFormat="1" x14ac:dyDescent="0.25"/>
    <row r="79" s="42" customFormat="1" x14ac:dyDescent="0.25"/>
    <row r="80" s="42" customFormat="1" x14ac:dyDescent="0.25"/>
    <row r="81" s="42" customFormat="1" x14ac:dyDescent="0.25"/>
    <row r="82" s="42" customFormat="1" x14ac:dyDescent="0.25"/>
    <row r="83" s="42" customFormat="1" x14ac:dyDescent="0.25"/>
    <row r="84" s="42" customFormat="1" x14ac:dyDescent="0.25"/>
    <row r="85" s="42" customFormat="1" x14ac:dyDescent="0.25"/>
    <row r="86" s="42" customFormat="1" x14ac:dyDescent="0.25"/>
  </sheetData>
  <conditionalFormatting sqref="E2:E14">
    <cfRule type="colorScale" priority="1">
      <colorScale>
        <cfvo type="num" val="1"/>
        <cfvo type="num" val="3"/>
        <cfvo type="num" val="13"/>
        <color theme="9" tint="0.59999389629810485"/>
        <color theme="7" tint="0.59999389629810485"/>
        <color rgb="FFFF9999"/>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CB292-D93B-4A33-9E76-509C9E858A77}">
  <dimension ref="A1:D8"/>
  <sheetViews>
    <sheetView workbookViewId="0">
      <selection activeCell="A7" sqref="A7"/>
    </sheetView>
  </sheetViews>
  <sheetFormatPr defaultRowHeight="15" x14ac:dyDescent="0.25"/>
  <cols>
    <col min="1" max="1" width="18.28515625" bestFit="1" customWidth="1"/>
    <col min="2" max="2" width="33.140625" bestFit="1" customWidth="1"/>
    <col min="3" max="3" width="32.140625" bestFit="1" customWidth="1"/>
    <col min="4" max="4" width="29.42578125" bestFit="1" customWidth="1"/>
  </cols>
  <sheetData>
    <row r="1" spans="1:4" ht="15.75" thickBot="1" x14ac:dyDescent="0.3">
      <c r="A1" s="34" t="s">
        <v>176</v>
      </c>
      <c r="B1" s="34"/>
      <c r="C1" s="34"/>
      <c r="D1" s="34"/>
    </row>
    <row r="2" spans="1:4" ht="15.75" thickBot="1" x14ac:dyDescent="0.3">
      <c r="A2" s="49"/>
      <c r="B2" s="48" t="s">
        <v>162</v>
      </c>
      <c r="C2" s="48" t="s">
        <v>160</v>
      </c>
      <c r="D2" s="48" t="s">
        <v>161</v>
      </c>
    </row>
    <row r="3" spans="1:4" x14ac:dyDescent="0.25">
      <c r="A3" s="46" t="s">
        <v>172</v>
      </c>
      <c r="B3" s="47" t="s">
        <v>163</v>
      </c>
      <c r="C3" s="47" t="s">
        <v>164</v>
      </c>
      <c r="D3" s="47" t="s">
        <v>165</v>
      </c>
    </row>
    <row r="4" spans="1:4" x14ac:dyDescent="0.25">
      <c r="A4" s="44" t="s">
        <v>173</v>
      </c>
      <c r="B4" s="35" t="s">
        <v>166</v>
      </c>
      <c r="C4" s="35" t="s">
        <v>167</v>
      </c>
      <c r="D4" s="35" t="s">
        <v>167</v>
      </c>
    </row>
    <row r="5" spans="1:4" x14ac:dyDescent="0.25">
      <c r="A5" s="44" t="s">
        <v>174</v>
      </c>
      <c r="B5" s="35" t="s">
        <v>168</v>
      </c>
      <c r="C5" s="35" t="s">
        <v>169</v>
      </c>
      <c r="D5" s="35" t="s">
        <v>169</v>
      </c>
    </row>
    <row r="6" spans="1:4" ht="45.75" thickBot="1" x14ac:dyDescent="0.3">
      <c r="A6" s="45" t="s">
        <v>175</v>
      </c>
      <c r="B6" s="36" t="s">
        <v>170</v>
      </c>
      <c r="C6" s="37" t="s">
        <v>182</v>
      </c>
      <c r="D6" s="37" t="s">
        <v>171</v>
      </c>
    </row>
    <row r="8" spans="1:4" x14ac:dyDescent="0.25">
      <c r="A8" s="43" t="s">
        <v>183</v>
      </c>
      <c r="B8" s="38" t="s">
        <v>177</v>
      </c>
    </row>
  </sheetData>
  <mergeCells count="1">
    <mergeCell ref="A1:D1"/>
  </mergeCells>
  <hyperlinks>
    <hyperlink ref="B8" r:id="rId1" location=".100" xr:uid="{2947CE8E-0D84-4C10-A792-A8CD9F6395C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7773FB-B765-4DEC-B7F2-6E85A8DAA4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Ranking Sheet</vt:lpstr>
      <vt:lpstr>Report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Melinda  CLAY Concero</dc:creator>
  <cp:lastModifiedBy>Johnson, Melinda  CLAY Concero</cp:lastModifiedBy>
  <dcterms:created xsi:type="dcterms:W3CDTF">2019-07-11T18:36:37Z</dcterms:created>
  <dcterms:modified xsi:type="dcterms:W3CDTF">2019-07-12T19:52:09Z</dcterms:modified>
</cp:coreProperties>
</file>