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FG\"/>
    </mc:Choice>
  </mc:AlternateContent>
  <bookViews>
    <workbookView xWindow="0" yWindow="0" windowWidth="28800" windowHeight="12885" tabRatio="500" firstSheet="2" activeTab="7"/>
  </bookViews>
  <sheets>
    <sheet name="Problema579" sheetId="1" r:id="rId1"/>
    <sheet name="Comparacion579" sheetId="2" r:id="rId2"/>
    <sheet name="Problema1116" sheetId="3" r:id="rId3"/>
    <sheet name="Comparacion1116" sheetId="4" r:id="rId4"/>
    <sheet name="Problema2154" sheetId="7" r:id="rId5"/>
    <sheet name="Comparacion2154" sheetId="8" r:id="rId6"/>
    <sheet name="Problema4155" sheetId="5" r:id="rId7"/>
    <sheet name="Comparacion4155" sheetId="6" r:id="rId8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" i="5" l="1"/>
  <c r="L218" i="1"/>
  <c r="K218" i="1"/>
  <c r="H218" i="1"/>
  <c r="G218" i="1"/>
  <c r="D218" i="1"/>
  <c r="C218" i="1"/>
  <c r="L182" i="1"/>
  <c r="K182" i="1"/>
  <c r="H182" i="1"/>
  <c r="G182" i="1"/>
  <c r="D182" i="1"/>
  <c r="C182" i="1"/>
  <c r="L146" i="1"/>
  <c r="K146" i="1"/>
  <c r="H146" i="1"/>
  <c r="G146" i="1"/>
  <c r="D146" i="1"/>
  <c r="C146" i="1"/>
  <c r="L110" i="1"/>
  <c r="K110" i="1"/>
  <c r="H110" i="1"/>
  <c r="G110" i="1"/>
  <c r="D110" i="1"/>
  <c r="C110" i="1"/>
  <c r="L74" i="1"/>
  <c r="K74" i="1"/>
  <c r="H74" i="1"/>
  <c r="G74" i="1"/>
  <c r="D74" i="1"/>
  <c r="C74" i="1"/>
  <c r="L38" i="1"/>
  <c r="K38" i="1"/>
  <c r="H38" i="1"/>
  <c r="G38" i="1"/>
  <c r="D38" i="1"/>
  <c r="C38" i="1"/>
  <c r="L218" i="3"/>
  <c r="K218" i="3"/>
  <c r="H218" i="3"/>
  <c r="G218" i="3"/>
  <c r="D218" i="3"/>
  <c r="C218" i="3"/>
  <c r="L182" i="3"/>
  <c r="K182" i="3"/>
  <c r="G182" i="3"/>
  <c r="H182" i="3"/>
  <c r="D182" i="3"/>
  <c r="C182" i="3"/>
  <c r="L146" i="3"/>
  <c r="K146" i="3"/>
  <c r="H146" i="3"/>
  <c r="G146" i="3"/>
  <c r="D146" i="3"/>
  <c r="C146" i="3"/>
  <c r="L110" i="3"/>
  <c r="K110" i="3"/>
  <c r="H110" i="3"/>
  <c r="G110" i="3"/>
  <c r="D110" i="3"/>
  <c r="C110" i="3"/>
  <c r="L74" i="3"/>
  <c r="K74" i="3"/>
  <c r="H74" i="3"/>
  <c r="G74" i="3"/>
  <c r="D74" i="3"/>
  <c r="C74" i="3"/>
  <c r="L38" i="3"/>
  <c r="K38" i="3"/>
  <c r="H38" i="3"/>
  <c r="G38" i="3"/>
  <c r="D38" i="3"/>
  <c r="C38" i="3"/>
  <c r="L218" i="7"/>
  <c r="K218" i="7"/>
  <c r="H218" i="7"/>
  <c r="G218" i="7"/>
  <c r="D218" i="7"/>
  <c r="C218" i="7"/>
  <c r="L182" i="7"/>
  <c r="K182" i="7"/>
  <c r="H182" i="7"/>
  <c r="G182" i="7"/>
  <c r="D182" i="7"/>
  <c r="C182" i="7"/>
  <c r="L146" i="7"/>
  <c r="K146" i="7"/>
  <c r="H146" i="7"/>
  <c r="G146" i="7"/>
  <c r="D146" i="7"/>
  <c r="C146" i="7"/>
  <c r="L110" i="7"/>
  <c r="K110" i="7"/>
  <c r="H110" i="7"/>
  <c r="G110" i="7"/>
  <c r="D110" i="7"/>
  <c r="C110" i="7"/>
  <c r="L74" i="7"/>
  <c r="K74" i="7"/>
  <c r="H74" i="7"/>
  <c r="G74" i="7"/>
  <c r="D74" i="7"/>
  <c r="C74" i="7"/>
  <c r="L38" i="7"/>
  <c r="K38" i="7"/>
  <c r="H38" i="7"/>
  <c r="G38" i="7"/>
  <c r="D38" i="7"/>
  <c r="C38" i="7"/>
  <c r="L218" i="5"/>
  <c r="K218" i="5"/>
  <c r="H218" i="5"/>
  <c r="G218" i="5"/>
  <c r="D218" i="5"/>
  <c r="C218" i="5"/>
  <c r="L182" i="5"/>
  <c r="K182" i="5"/>
  <c r="H182" i="5"/>
  <c r="G182" i="5"/>
  <c r="D182" i="5"/>
  <c r="C182" i="5"/>
  <c r="L146" i="5"/>
  <c r="K146" i="5"/>
  <c r="H146" i="5"/>
  <c r="G146" i="5"/>
  <c r="D146" i="5"/>
  <c r="C146" i="5"/>
  <c r="L110" i="5"/>
  <c r="K110" i="5"/>
  <c r="H110" i="5"/>
  <c r="G110" i="5"/>
  <c r="D110" i="5"/>
  <c r="C110" i="5"/>
  <c r="L74" i="5"/>
  <c r="K74" i="5"/>
  <c r="H74" i="5"/>
  <c r="G74" i="5"/>
  <c r="D74" i="5"/>
  <c r="C74" i="5"/>
  <c r="L38" i="5"/>
  <c r="K38" i="5"/>
  <c r="H38" i="5"/>
  <c r="G38" i="5"/>
  <c r="D38" i="5"/>
  <c r="C37" i="5"/>
  <c r="C73" i="5"/>
  <c r="C109" i="5"/>
  <c r="C145" i="5"/>
  <c r="C181" i="5"/>
  <c r="C217" i="5"/>
  <c r="D217" i="5"/>
  <c r="D181" i="5"/>
  <c r="D145" i="5"/>
  <c r="D109" i="5"/>
  <c r="D73" i="5"/>
  <c r="D37" i="5"/>
  <c r="D217" i="7"/>
  <c r="C217" i="7"/>
  <c r="D181" i="7"/>
  <c r="C181" i="7"/>
  <c r="D145" i="7"/>
  <c r="C145" i="7"/>
  <c r="D109" i="7"/>
  <c r="C109" i="7"/>
  <c r="D73" i="7"/>
  <c r="C73" i="7"/>
  <c r="D37" i="7"/>
  <c r="C37" i="7"/>
  <c r="D217" i="3"/>
  <c r="C217" i="3"/>
  <c r="D181" i="3"/>
  <c r="C181" i="3"/>
  <c r="D145" i="3"/>
  <c r="C145" i="3"/>
  <c r="D109" i="3"/>
  <c r="C109" i="3"/>
  <c r="D73" i="3"/>
  <c r="C73" i="3"/>
  <c r="D37" i="3"/>
  <c r="C37" i="3"/>
  <c r="D217" i="1"/>
  <c r="C217" i="1"/>
  <c r="D181" i="1"/>
  <c r="C181" i="1"/>
  <c r="D145" i="1"/>
  <c r="C145" i="1"/>
  <c r="D109" i="1"/>
  <c r="C109" i="1"/>
  <c r="D73" i="1"/>
  <c r="C73" i="1"/>
  <c r="D37" i="1"/>
  <c r="C37" i="1"/>
  <c r="L217" i="1"/>
  <c r="K217" i="1"/>
  <c r="H217" i="1"/>
  <c r="G217" i="1"/>
  <c r="L181" i="1"/>
  <c r="K181" i="1"/>
  <c r="H181" i="1"/>
  <c r="G181" i="1"/>
  <c r="L145" i="1"/>
  <c r="K145" i="1"/>
  <c r="H145" i="1"/>
  <c r="G145" i="1"/>
  <c r="L109" i="1"/>
  <c r="K109" i="1"/>
  <c r="H109" i="1"/>
  <c r="G109" i="1"/>
  <c r="L73" i="1"/>
  <c r="K73" i="1"/>
  <c r="H73" i="1"/>
  <c r="G73" i="1"/>
  <c r="L37" i="1"/>
  <c r="K37" i="1"/>
  <c r="H37" i="1"/>
  <c r="G37" i="1"/>
  <c r="G217" i="5"/>
  <c r="H217" i="5"/>
  <c r="K217" i="5"/>
  <c r="L217" i="5"/>
  <c r="G37" i="3"/>
  <c r="H37" i="3"/>
  <c r="K37" i="3"/>
  <c r="L37" i="3"/>
  <c r="G73" i="3"/>
  <c r="H73" i="3"/>
  <c r="K73" i="3"/>
  <c r="L73" i="3"/>
  <c r="G109" i="3"/>
  <c r="H109" i="3"/>
  <c r="K109" i="3"/>
  <c r="L109" i="3"/>
  <c r="G145" i="3"/>
  <c r="H145" i="3"/>
  <c r="K145" i="3"/>
  <c r="L145" i="3"/>
  <c r="G181" i="3"/>
  <c r="H181" i="3"/>
  <c r="K181" i="3"/>
  <c r="L181" i="3"/>
  <c r="G217" i="3"/>
  <c r="H217" i="3"/>
  <c r="K217" i="3"/>
  <c r="L217" i="3"/>
  <c r="G37" i="7"/>
  <c r="H37" i="7"/>
  <c r="K37" i="7"/>
  <c r="L37" i="7"/>
  <c r="G73" i="7"/>
  <c r="H73" i="7"/>
  <c r="K73" i="7"/>
  <c r="L73" i="7"/>
  <c r="G109" i="7"/>
  <c r="H109" i="7"/>
  <c r="K109" i="7"/>
  <c r="L109" i="7"/>
  <c r="G145" i="7"/>
  <c r="H145" i="7"/>
  <c r="K145" i="7"/>
  <c r="L145" i="7"/>
  <c r="G181" i="7"/>
  <c r="H181" i="7"/>
  <c r="K181" i="7"/>
  <c r="L181" i="7"/>
  <c r="G217" i="7"/>
  <c r="H217" i="7"/>
  <c r="K217" i="7"/>
  <c r="L217" i="7"/>
  <c r="G37" i="5"/>
  <c r="H37" i="5"/>
  <c r="K37" i="5"/>
  <c r="L37" i="5"/>
  <c r="G73" i="5"/>
  <c r="H73" i="5"/>
  <c r="K73" i="5"/>
  <c r="L73" i="5"/>
  <c r="G109" i="5"/>
  <c r="H109" i="5"/>
  <c r="K109" i="5"/>
  <c r="L109" i="5"/>
  <c r="G145" i="5"/>
  <c r="H145" i="5"/>
  <c r="K145" i="5"/>
  <c r="L145" i="5"/>
  <c r="G181" i="5"/>
  <c r="H181" i="5"/>
  <c r="K181" i="5"/>
  <c r="L181" i="5"/>
</calcChain>
</file>

<file path=xl/sharedStrings.xml><?xml version="1.0" encoding="utf-8"?>
<sst xmlns="http://schemas.openxmlformats.org/spreadsheetml/2006/main" count="630" uniqueCount="172">
  <si>
    <t>DATOS ACO EN GPU (1ª VERSION 32 HORMIGAS)</t>
  </si>
  <si>
    <t>DATOS ACO EN GPU (2ª VERSION 32 HORMIGAS)</t>
  </si>
  <si>
    <t>DATOS ACO EN CPU (32 HORMIGAS)</t>
  </si>
  <si>
    <t>Nº experimento</t>
  </si>
  <si>
    <t>Iteraciones totales</t>
  </si>
  <si>
    <t>Tiempo(s)</t>
  </si>
  <si>
    <t>MEDIA</t>
  </si>
  <si>
    <t>DESVIACIÓN TÍPICA</t>
  </si>
  <si>
    <t>DATOS ACO EN GPU (1ª VERSION 64 HORMIGAS)</t>
  </si>
  <si>
    <t>DATOS ACO EN GPU (2ª VERSION 64 HORMIGAS)</t>
  </si>
  <si>
    <t>DATOS ACO EN CPU (64 HORMIGAS)</t>
  </si>
  <si>
    <t>DATOS ACO EN GPU (1ª VERSION 128 HORMIGAS)</t>
  </si>
  <si>
    <t>DATOS ACO EN GPU (2ª VERSION 128 HORMIGAS)</t>
  </si>
  <si>
    <t>DATOS ACO EN CPU (128 HORMIGAS)</t>
  </si>
  <si>
    <t>DATOS ACO EN GPU (1ª VERSION 256 HORMIGAS)</t>
  </si>
  <si>
    <t>DATOS ACO EN GPU (2ª VERSION 256 HORMIGAS)</t>
  </si>
  <si>
    <t>DATOS ACO EN CPU (256 HORMIGAS)</t>
  </si>
  <si>
    <t>DATOS ACO EN GPU (1ª VERSION 512 HORMIGAS)</t>
  </si>
  <si>
    <t>DATOS ACO EN GPU (2ª VERSION 512 HORMIGAS)</t>
  </si>
  <si>
    <t>DATOS ACO EN CPU (512 HORMIGAS)</t>
  </si>
  <si>
    <t>DATOS ACO EN GPU (1ª VERSION 1024 HORMIGAS)</t>
  </si>
  <si>
    <t>DATOS ACO EN GPU (2ª VERSION 1024 HORMIGAS)</t>
  </si>
  <si>
    <t>DATOS ACO EN CPU (1024 HORMIGAS)</t>
  </si>
  <si>
    <t>MEDIA DE DATOS ACO EN GPU 1ªv (PROBLEMA 579)</t>
  </si>
  <si>
    <t>MEDIA DE DATOS ACO EN GPU 2ªv (PROBLEMA 579)</t>
  </si>
  <si>
    <t>MEDIA DE DATOS ACO EN CPU (PROBLEMA 579)</t>
  </si>
  <si>
    <t>Nº hormigas</t>
  </si>
  <si>
    <t>+/- 131</t>
  </si>
  <si>
    <t>+/- 0,23736</t>
  </si>
  <si>
    <t>+/- 87</t>
  </si>
  <si>
    <t>+/- 0,183253</t>
  </si>
  <si>
    <t>+/- 64</t>
  </si>
  <si>
    <t>+/- 0,070949</t>
  </si>
  <si>
    <t>+/- 54</t>
  </si>
  <si>
    <t>+/- 0,101617</t>
  </si>
  <si>
    <t>+/- 67</t>
  </si>
  <si>
    <t>+/- 0,142678</t>
  </si>
  <si>
    <t>+/- 39</t>
  </si>
  <si>
    <t>+/- 0,046558</t>
  </si>
  <si>
    <t>+/- 26</t>
  </si>
  <si>
    <t>+/- 0,052207</t>
  </si>
  <si>
    <t>+/- 25</t>
  </si>
  <si>
    <t>+/- 0,053206</t>
  </si>
  <si>
    <t>+/- 21</t>
  </si>
  <si>
    <t>+/- 0,101081</t>
  </si>
  <si>
    <t>+/- 18</t>
  </si>
  <si>
    <t>+/- 0,047223</t>
  </si>
  <si>
    <t>+/- 13</t>
  </si>
  <si>
    <t>+/- 0,030304</t>
  </si>
  <si>
    <t>+/- 12</t>
  </si>
  <si>
    <t>+/- 0,136205</t>
  </si>
  <si>
    <t>+/- 7</t>
  </si>
  <si>
    <t>+/- 0,024352</t>
  </si>
  <si>
    <t>+/- 0,020599</t>
  </si>
  <si>
    <t>+/- 6</t>
  </si>
  <si>
    <t>+/- 0,107975</t>
  </si>
  <si>
    <t>+/- 5</t>
  </si>
  <si>
    <t>+/- 0,024887</t>
  </si>
  <si>
    <t>+/- 4</t>
  </si>
  <si>
    <t>+/- 0,017138</t>
  </si>
  <si>
    <t>+/- 0,048465</t>
  </si>
  <si>
    <t>MEDIA DE DATOS ACO EN GPU 1ªv (PROBLEMA 1116)</t>
  </si>
  <si>
    <t>MEDIA DE DATOS ACO EN GPU 2ªv (PROBLEMA 1116)</t>
  </si>
  <si>
    <t>MEDIA DE DATOS ACO EN CPU (PROBLEMA 1116)</t>
  </si>
  <si>
    <t>+/- 211</t>
  </si>
  <si>
    <t>+/- 0,708769</t>
  </si>
  <si>
    <t>+/- 247</t>
  </si>
  <si>
    <t>+/- 0,999049</t>
  </si>
  <si>
    <t>+/- 91</t>
  </si>
  <si>
    <t>+/- 0,053528</t>
  </si>
  <si>
    <t>+/- 149</t>
  </si>
  <si>
    <t>+/- 0,514462</t>
  </si>
  <si>
    <t>+/- 94</t>
  </si>
  <si>
    <t>+/- 0,384082</t>
  </si>
  <si>
    <t>+/- 71</t>
  </si>
  <si>
    <t>+/- 0,067039</t>
  </si>
  <si>
    <t>+/- 48</t>
  </si>
  <si>
    <t>+/- 0,172952</t>
  </si>
  <si>
    <t>+/- 50</t>
  </si>
  <si>
    <t>+/- 0,204231</t>
  </si>
  <si>
    <t>+/- 32</t>
  </si>
  <si>
    <t>+/- 0,114362</t>
  </si>
  <si>
    <t>+/- 0,128005</t>
  </si>
  <si>
    <t>+/- 23</t>
  </si>
  <si>
    <t>+/- 0,104037</t>
  </si>
  <si>
    <t>+/18</t>
  </si>
  <si>
    <t>+/- 0,125525</t>
  </si>
  <si>
    <t>+/- 15</t>
  </si>
  <si>
    <t>+/- 0,093588</t>
  </si>
  <si>
    <t>+/- 0,071233</t>
  </si>
  <si>
    <t>+/- 9</t>
  </si>
  <si>
    <t>+/- 0,102232</t>
  </si>
  <si>
    <t>+/- 0,067275</t>
  </si>
  <si>
    <t>+/- 0,063093</t>
  </si>
  <si>
    <t>+/- 0,328063</t>
  </si>
  <si>
    <t xml:space="preserve"> </t>
  </si>
  <si>
    <t>MEDIA DE DATOS ACO EN GPU 1ªv (PROBLEMA 2154)</t>
  </si>
  <si>
    <t>MEDIA DE DATOS ACO EN GPU 2ªv (PROBLEMA 2154)</t>
  </si>
  <si>
    <t>MEDIA DE DATOS ACO EN CPU (PROBLEMA 2154)</t>
  </si>
  <si>
    <t>+/- 420</t>
  </si>
  <si>
    <t>+/- 2,71561</t>
  </si>
  <si>
    <t>+/- 430</t>
  </si>
  <si>
    <t>+/- 3,32784</t>
  </si>
  <si>
    <t>+/- 222</t>
  </si>
  <si>
    <t>+/- 0,152436</t>
  </si>
  <si>
    <t>+/- 204</t>
  </si>
  <si>
    <t>+/- 1,344072</t>
  </si>
  <si>
    <t>+/- 295</t>
  </si>
  <si>
    <t>+/- 2,282182</t>
  </si>
  <si>
    <t>+/- 178</t>
  </si>
  <si>
    <t>+/- 0,245522</t>
  </si>
  <si>
    <t>+/- 99</t>
  </si>
  <si>
    <t>+/- 0,675881</t>
  </si>
  <si>
    <t>+/- 111</t>
  </si>
  <si>
    <t>+/- 0,866127</t>
  </si>
  <si>
    <t>+/- 63</t>
  </si>
  <si>
    <t>+/- 0,166102</t>
  </si>
  <si>
    <t>+/- 52</t>
  </si>
  <si>
    <t>+/- 0,41747</t>
  </si>
  <si>
    <t>+/- 43</t>
  </si>
  <si>
    <t>+/- 0,369914</t>
  </si>
  <si>
    <t>+/- 0,142146</t>
  </si>
  <si>
    <t>+/- 22</t>
  </si>
  <si>
    <t>+/- 0,267823</t>
  </si>
  <si>
    <t>+/- 27</t>
  </si>
  <si>
    <t>+/- 0,28454</t>
  </si>
  <si>
    <t>+/- 0,204569</t>
  </si>
  <si>
    <t>+/- 24</t>
  </si>
  <si>
    <t>+/- 0,377419</t>
  </si>
  <si>
    <t>+/- 17</t>
  </si>
  <si>
    <t>+/- 0,235172</t>
  </si>
  <si>
    <t>+/- 14</t>
  </si>
  <si>
    <t>+/- 0,327329</t>
  </si>
  <si>
    <t>MEDIA DE DATOS ACO EN GPU 1ªv (PROBLEMA 4155)</t>
  </si>
  <si>
    <t>MEDIA DE DATOS ACO EN GPU 2ªv (PROBLEMA 4155)</t>
  </si>
  <si>
    <t>MEDIA DE DATOS ACO EN CPU (PROBLEMA 4155)</t>
  </si>
  <si>
    <t>+/- 740</t>
  </si>
  <si>
    <t>+/- 9,185618</t>
  </si>
  <si>
    <t>+/- 687</t>
  </si>
  <si>
    <t>+/- 10,323903</t>
  </si>
  <si>
    <t>+/- 613</t>
  </si>
  <si>
    <t>+/- 0,810241</t>
  </si>
  <si>
    <t>+/- 338</t>
  </si>
  <si>
    <t>+/- 4,44542</t>
  </si>
  <si>
    <t>+/- 347</t>
  </si>
  <si>
    <t>+/- 5,203066</t>
  </si>
  <si>
    <t>+/- 304</t>
  </si>
  <si>
    <t>+/- 0,785859</t>
  </si>
  <si>
    <t>+/- 181</t>
  </si>
  <si>
    <t>+/- 2,497906</t>
  </si>
  <si>
    <t>+/- 121</t>
  </si>
  <si>
    <t>+/- 1,829491</t>
  </si>
  <si>
    <t>+/- 130</t>
  </si>
  <si>
    <t>+/- 0,684507</t>
  </si>
  <si>
    <t>+/- 1,67667</t>
  </si>
  <si>
    <t>+/- 116</t>
  </si>
  <si>
    <t>+/- 1,917107</t>
  </si>
  <si>
    <t>+/- 76</t>
  </si>
  <si>
    <t>+/- 0,789124</t>
  </si>
  <si>
    <t>+/- 56</t>
  </si>
  <si>
    <t>+/- 1,332222</t>
  </si>
  <si>
    <t>+/- 60</t>
  </si>
  <si>
    <t>+/- 1,20704</t>
  </si>
  <si>
    <t>+/- 0,97475</t>
  </si>
  <si>
    <t>+/- 0,847568</t>
  </si>
  <si>
    <t>+/- 0,643424</t>
  </si>
  <si>
    <t>+/- 19</t>
  </si>
  <si>
    <t>+/- 0,910032</t>
  </si>
  <si>
    <t>PROBLEMA 579</t>
  </si>
  <si>
    <t>PROBLEMA 1116</t>
  </si>
  <si>
    <t>PROBLEMA 2154</t>
  </si>
  <si>
    <t>PROBLEMA 4155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</si>
</sst>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0CECE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/>
    <xf numFmtId="1" fontId="0" fillId="0" borderId="0" xfId="0" applyNumberFormat="1" applyAlignment="1">
      <alignment horizontal="center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de cada versión para el problema 579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Comparacion579!$C$7:$C$12</c:f>
              <c:numCache>
                <c:formatCode>General</c:formatCode>
                <c:ptCount val="6"/>
                <c:pt idx="0">
                  <c:v>720</c:v>
                </c:pt>
                <c:pt idx="1">
                  <c:v>442</c:v>
                </c:pt>
                <c:pt idx="2">
                  <c:v>293</c:v>
                </c:pt>
                <c:pt idx="3">
                  <c:v>226</c:v>
                </c:pt>
                <c:pt idx="4">
                  <c:v>174</c:v>
                </c:pt>
                <c:pt idx="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5-4B81-AFE8-7C125F108211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Comparacion579!$I$7:$I$12</c:f>
              <c:numCache>
                <c:formatCode>General</c:formatCode>
                <c:ptCount val="6"/>
                <c:pt idx="0">
                  <c:v>678</c:v>
                </c:pt>
                <c:pt idx="1">
                  <c:v>443</c:v>
                </c:pt>
                <c:pt idx="2">
                  <c:v>297</c:v>
                </c:pt>
                <c:pt idx="3">
                  <c:v>218</c:v>
                </c:pt>
                <c:pt idx="4">
                  <c:v>175</c:v>
                </c:pt>
                <c:pt idx="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5-4B81-AFE8-7C125F108211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Comparacion579!$O$7:$O$12</c:f>
              <c:numCache>
                <c:formatCode>General</c:formatCode>
                <c:ptCount val="6"/>
                <c:pt idx="0">
                  <c:v>557</c:v>
                </c:pt>
                <c:pt idx="1">
                  <c:v>370</c:v>
                </c:pt>
                <c:pt idx="2">
                  <c:v>260</c:v>
                </c:pt>
                <c:pt idx="3">
                  <c:v>205</c:v>
                </c:pt>
                <c:pt idx="4">
                  <c:v>168</c:v>
                </c:pt>
                <c:pt idx="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5-4B81-AFE8-7C125F108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43944"/>
        <c:axId val="672658344"/>
      </c:lineChart>
      <c:catAx>
        <c:axId val="6726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658344"/>
        <c:crosses val="autoZero"/>
        <c:auto val="1"/>
        <c:lblAlgn val="ctr"/>
        <c:lblOffset val="100"/>
        <c:noMultiLvlLbl val="0"/>
      </c:catAx>
      <c:valAx>
        <c:axId val="6726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6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de cada versión para el problema 579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Comparacion579!$E$7:$E$12</c:f>
              <c:numCache>
                <c:formatCode>General</c:formatCode>
                <c:ptCount val="6"/>
                <c:pt idx="0">
                  <c:v>1.3073509999999999</c:v>
                </c:pt>
                <c:pt idx="1">
                  <c:v>0.83647800000000005</c:v>
                </c:pt>
                <c:pt idx="2">
                  <c:v>0.59283399999999997</c:v>
                </c:pt>
                <c:pt idx="3">
                  <c:v>0.58048500000000003</c:v>
                </c:pt>
                <c:pt idx="4">
                  <c:v>0.62579200000000001</c:v>
                </c:pt>
                <c:pt idx="5">
                  <c:v>0.76025100000000001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8-4913-97B9-FDCE2C5CDDDD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Comparacion579!$K$7:$K$12</c:f>
              <c:numCache>
                <c:formatCode>General</c:formatCode>
                <c:ptCount val="6"/>
                <c:pt idx="0">
                  <c:v>1.4580139999999999</c:v>
                </c:pt>
                <c:pt idx="1">
                  <c:v>0.96686399999999995</c:v>
                </c:pt>
                <c:pt idx="2">
                  <c:v>0.65588100000000005</c:v>
                </c:pt>
                <c:pt idx="3">
                  <c:v>0.52970700000000004</c:v>
                </c:pt>
                <c:pt idx="4">
                  <c:v>0.51660799999999996</c:v>
                </c:pt>
                <c:pt idx="5">
                  <c:v>0.57728800000000002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8-4913-97B9-FDCE2C5CDDDD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Comparacion579!$B$7:$B$12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Comparacion579!$Q$7:$Q$12</c:f>
              <c:numCache>
                <c:formatCode>General</c:formatCode>
                <c:ptCount val="6"/>
                <c:pt idx="0">
                  <c:v>0.19292200000000001</c:v>
                </c:pt>
                <c:pt idx="1">
                  <c:v>0.21076300000000001</c:v>
                </c:pt>
                <c:pt idx="2">
                  <c:v>0.31313299999999999</c:v>
                </c:pt>
                <c:pt idx="3">
                  <c:v>0.491203</c:v>
                </c:pt>
                <c:pt idx="4">
                  <c:v>0.73635600000000001</c:v>
                </c:pt>
                <c:pt idx="5">
                  <c:v>1.211265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8-4913-97B9-FDCE2C5C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64520"/>
        <c:axId val="656545800"/>
      </c:lineChart>
      <c:catAx>
        <c:axId val="65656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545800"/>
        <c:crosses val="autoZero"/>
        <c:auto val="1"/>
        <c:lblAlgn val="ctr"/>
        <c:lblOffset val="100"/>
        <c:noMultiLvlLbl val="0"/>
      </c:catAx>
      <c:valAx>
        <c:axId val="6565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56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de cada versión para el problema 1116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Comparacion1116!$C$7:$C$12</c:f>
              <c:numCache>
                <c:formatCode>General</c:formatCode>
                <c:ptCount val="6"/>
                <c:pt idx="0">
                  <c:v>1496</c:v>
                </c:pt>
                <c:pt idx="1">
                  <c:v>965</c:v>
                </c:pt>
                <c:pt idx="2">
                  <c:v>635</c:v>
                </c:pt>
                <c:pt idx="3">
                  <c:v>470</c:v>
                </c:pt>
                <c:pt idx="4">
                  <c:v>376</c:v>
                </c:pt>
                <c:pt idx="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5-4858-87BF-190D6C6094DE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Comparacion1116!$I$7:$I$12</c:f>
              <c:numCache>
                <c:formatCode>General</c:formatCode>
                <c:ptCount val="6"/>
                <c:pt idx="0">
                  <c:v>1444</c:v>
                </c:pt>
                <c:pt idx="1">
                  <c:v>911</c:v>
                </c:pt>
                <c:pt idx="2">
                  <c:v>641</c:v>
                </c:pt>
                <c:pt idx="3">
                  <c:v>460</c:v>
                </c:pt>
                <c:pt idx="4">
                  <c:v>373</c:v>
                </c:pt>
                <c:pt idx="5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5-4858-87BF-190D6C6094DE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Comparacion1116!$O$7:$O$12</c:f>
              <c:numCache>
                <c:formatCode>General</c:formatCode>
                <c:ptCount val="6"/>
                <c:pt idx="0">
                  <c:v>1100</c:v>
                </c:pt>
                <c:pt idx="1">
                  <c:v>798</c:v>
                </c:pt>
                <c:pt idx="2">
                  <c:v>537</c:v>
                </c:pt>
                <c:pt idx="3">
                  <c:v>427</c:v>
                </c:pt>
                <c:pt idx="4">
                  <c:v>352</c:v>
                </c:pt>
                <c:pt idx="5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5-4858-87BF-190D6C60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233752"/>
        <c:axId val="625236632"/>
      </c:lineChart>
      <c:catAx>
        <c:axId val="6252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236632"/>
        <c:crosses val="autoZero"/>
        <c:auto val="1"/>
        <c:lblAlgn val="ctr"/>
        <c:lblOffset val="100"/>
        <c:noMultiLvlLbl val="0"/>
      </c:catAx>
      <c:valAx>
        <c:axId val="62523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2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de cada versión para el problema 1116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Comparacion1116!$E$7:$E$12</c:f>
              <c:numCache>
                <c:formatCode>General</c:formatCode>
                <c:ptCount val="6"/>
                <c:pt idx="0">
                  <c:v>5.0583200000000001</c:v>
                </c:pt>
                <c:pt idx="1">
                  <c:v>3.3241999999999998</c:v>
                </c:pt>
                <c:pt idx="2">
                  <c:v>2.2974139999999998</c:v>
                </c:pt>
                <c:pt idx="3">
                  <c:v>2.2752089999999998</c:v>
                </c:pt>
                <c:pt idx="4">
                  <c:v>2.4311500000000001</c:v>
                </c:pt>
                <c:pt idx="5">
                  <c:v>2.9885429999999999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7-4642-B171-971D0B2A86CB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Comparacion1116!$K$7:$K$12</c:f>
              <c:numCache>
                <c:formatCode>General</c:formatCode>
                <c:ptCount val="6"/>
                <c:pt idx="0">
                  <c:v>5.9659800000000001</c:v>
                </c:pt>
                <c:pt idx="1">
                  <c:v>3.8098489999999998</c:v>
                </c:pt>
                <c:pt idx="2">
                  <c:v>2.7167669999999999</c:v>
                </c:pt>
                <c:pt idx="3">
                  <c:v>2.149238</c:v>
                </c:pt>
                <c:pt idx="4">
                  <c:v>2.1167189999999998</c:v>
                </c:pt>
                <c:pt idx="5">
                  <c:v>2.3459490000000001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7-4642-B171-971D0B2A86CB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Comparacion1116!$B$7:$B$12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Comparacion1116!$Q$7:$Q$12</c:f>
              <c:numCache>
                <c:formatCode>General</c:formatCode>
                <c:ptCount val="6"/>
                <c:pt idx="0">
                  <c:v>0.55407200000000001</c:v>
                </c:pt>
                <c:pt idx="1">
                  <c:v>0.76837699999999998</c:v>
                </c:pt>
                <c:pt idx="2">
                  <c:v>1.1078589999999999</c:v>
                </c:pt>
                <c:pt idx="3">
                  <c:v>1.7795430000000001</c:v>
                </c:pt>
                <c:pt idx="4">
                  <c:v>3.0791840000000001</c:v>
                </c:pt>
                <c:pt idx="5">
                  <c:v>5.2607179999999998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7-4642-B171-971D0B2A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74184"/>
        <c:axId val="667675144"/>
      </c:lineChart>
      <c:catAx>
        <c:axId val="6676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675144"/>
        <c:crosses val="autoZero"/>
        <c:auto val="1"/>
        <c:lblAlgn val="ctr"/>
        <c:lblOffset val="100"/>
        <c:noMultiLvlLbl val="0"/>
      </c:catAx>
      <c:valAx>
        <c:axId val="6676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67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de cada versión para el problema 2154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Comparacion2154!$C$7:$C$12</c:f>
              <c:numCache>
                <c:formatCode>General</c:formatCode>
                <c:ptCount val="6"/>
                <c:pt idx="0">
                  <c:v>3147</c:v>
                </c:pt>
                <c:pt idx="1">
                  <c:v>2004</c:v>
                </c:pt>
                <c:pt idx="2">
                  <c:v>1322</c:v>
                </c:pt>
                <c:pt idx="3">
                  <c:v>968</c:v>
                </c:pt>
                <c:pt idx="4">
                  <c:v>769</c:v>
                </c:pt>
                <c:pt idx="5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C-4FC6-AF7B-09BF3BA40630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Comparacion2154!$I$7:$I$12</c:f>
              <c:numCache>
                <c:formatCode>General</c:formatCode>
                <c:ptCount val="6"/>
                <c:pt idx="0">
                  <c:v>3275</c:v>
                </c:pt>
                <c:pt idx="1">
                  <c:v>1990</c:v>
                </c:pt>
                <c:pt idx="2">
                  <c:v>1344</c:v>
                </c:pt>
                <c:pt idx="3">
                  <c:v>963</c:v>
                </c:pt>
                <c:pt idx="4">
                  <c:v>780</c:v>
                </c:pt>
                <c:pt idx="5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C-4FC6-AF7B-09BF3BA40630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Comparacion2154!$O$7:$O$12</c:f>
              <c:numCache>
                <c:formatCode>General</c:formatCode>
                <c:ptCount val="6"/>
                <c:pt idx="0">
                  <c:v>2498</c:v>
                </c:pt>
                <c:pt idx="1">
                  <c:v>1643</c:v>
                </c:pt>
                <c:pt idx="2">
                  <c:v>1152</c:v>
                </c:pt>
                <c:pt idx="3">
                  <c:v>882</c:v>
                </c:pt>
                <c:pt idx="4">
                  <c:v>726</c:v>
                </c:pt>
                <c:pt idx="5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C-4FC6-AF7B-09BF3BA4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02887"/>
        <c:axId val="1507091847"/>
      </c:lineChart>
      <c:catAx>
        <c:axId val="1507102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7091847"/>
        <c:crosses val="autoZero"/>
        <c:auto val="1"/>
        <c:lblAlgn val="ctr"/>
        <c:lblOffset val="100"/>
        <c:noMultiLvlLbl val="0"/>
      </c:catAx>
      <c:valAx>
        <c:axId val="150709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710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de cada versión para el problema 2154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Comparacion2154!$E$7:$E$12</c:f>
              <c:numCache>
                <c:formatCode>General</c:formatCode>
                <c:ptCount val="6"/>
                <c:pt idx="0">
                  <c:v>20.365983</c:v>
                </c:pt>
                <c:pt idx="1">
                  <c:v>13.246309999999999</c:v>
                </c:pt>
                <c:pt idx="2">
                  <c:v>9.0153479999999995</c:v>
                </c:pt>
                <c:pt idx="3">
                  <c:v>7.753368</c:v>
                </c:pt>
                <c:pt idx="4">
                  <c:v>9.3736110000000004</c:v>
                </c:pt>
                <c:pt idx="5">
                  <c:v>10.211157999999999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F-42E4-82D9-0E74BAA275EC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Comparacion2154!$K$7:$K$12</c:f>
              <c:numCache>
                <c:formatCode>General</c:formatCode>
                <c:ptCount val="6"/>
                <c:pt idx="0">
                  <c:v>26.030936000000001</c:v>
                </c:pt>
                <c:pt idx="1">
                  <c:v>16.087627999999999</c:v>
                </c:pt>
                <c:pt idx="2">
                  <c:v>10.995601000000001</c:v>
                </c:pt>
                <c:pt idx="3">
                  <c:v>8.6828939999999992</c:v>
                </c:pt>
                <c:pt idx="4">
                  <c:v>8.495609</c:v>
                </c:pt>
                <c:pt idx="5">
                  <c:v>9.32043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F-42E4-82D9-0E74BAA275EC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Comparacion2154!$B$7:$B$12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Comparacion2154!$Q$7:$Q$12</c:f>
              <c:numCache>
                <c:formatCode>0.000000</c:formatCode>
                <c:ptCount val="6"/>
                <c:pt idx="0">
                  <c:v>1.9839960000000001</c:v>
                </c:pt>
                <c:pt idx="1">
                  <c:v>2.6397699999999999</c:v>
                </c:pt>
                <c:pt idx="2">
                  <c:v>3.7748719999999998</c:v>
                </c:pt>
                <c:pt idx="3">
                  <c:v>5.8786820000000004</c:v>
                </c:pt>
                <c:pt idx="4">
                  <c:v>9.7643129999999996</c:v>
                </c:pt>
                <c:pt idx="5">
                  <c:v>16.966028000000001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2F-42E4-82D9-0E74BAA2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33624"/>
        <c:axId val="202139384"/>
      </c:lineChart>
      <c:catAx>
        <c:axId val="20213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39384"/>
        <c:crosses val="autoZero"/>
        <c:auto val="1"/>
        <c:lblAlgn val="ctr"/>
        <c:lblOffset val="100"/>
        <c:noMultiLvlLbl val="0"/>
      </c:catAx>
      <c:valAx>
        <c:axId val="2021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3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iteraciones de cada versión para el problema 4155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Comparacion4155!$C$7:$C$12</c:f>
              <c:numCache>
                <c:formatCode>General</c:formatCode>
                <c:ptCount val="6"/>
                <c:pt idx="0">
                  <c:v>6831</c:v>
                </c:pt>
                <c:pt idx="1">
                  <c:v>4009</c:v>
                </c:pt>
                <c:pt idx="2">
                  <c:v>2773</c:v>
                </c:pt>
                <c:pt idx="3">
                  <c:v>2045</c:v>
                </c:pt>
                <c:pt idx="4">
                  <c:v>1599</c:v>
                </c:pt>
                <c:pt idx="5">
                  <c:v>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1-4F2B-9847-0741E1AE1EDE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Comparacion4155!$I$7:$I$12</c:f>
              <c:numCache>
                <c:formatCode>General</c:formatCode>
                <c:ptCount val="6"/>
                <c:pt idx="0">
                  <c:v>6666</c:v>
                </c:pt>
                <c:pt idx="1">
                  <c:v>4112</c:v>
                </c:pt>
                <c:pt idx="2">
                  <c:v>2731</c:v>
                </c:pt>
                <c:pt idx="3">
                  <c:v>2010</c:v>
                </c:pt>
                <c:pt idx="4">
                  <c:v>1604</c:v>
                </c:pt>
                <c:pt idx="5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1-4F2B-9847-0741E1AE1EDE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Comparacion4155!$O$7:$O$12</c:f>
              <c:numCache>
                <c:formatCode>General</c:formatCode>
                <c:ptCount val="6"/>
                <c:pt idx="0">
                  <c:v>5184</c:v>
                </c:pt>
                <c:pt idx="1">
                  <c:v>3298</c:v>
                </c:pt>
                <c:pt idx="2">
                  <c:v>2328</c:v>
                </c:pt>
                <c:pt idx="3">
                  <c:v>1796</c:v>
                </c:pt>
                <c:pt idx="4">
                  <c:v>1487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1-4F2B-9847-0741E1AE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43607"/>
        <c:axId val="759446007"/>
      </c:lineChart>
      <c:catAx>
        <c:axId val="759443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446007"/>
        <c:crosses val="autoZero"/>
        <c:auto val="1"/>
        <c:lblAlgn val="ctr"/>
        <c:lblOffset val="100"/>
        <c:noMultiLvlLbl val="0"/>
      </c:catAx>
      <c:valAx>
        <c:axId val="75944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443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de tiempo de cada versión para el problema 4155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(1ª versión)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Comparacion4155!$E$7:$E$12</c:f>
              <c:numCache>
                <c:formatCode>General</c:formatCode>
                <c:ptCount val="6"/>
                <c:pt idx="0">
                  <c:v>84.911483000000004</c:v>
                </c:pt>
                <c:pt idx="1">
                  <c:v>52.813729000000002</c:v>
                </c:pt>
                <c:pt idx="2">
                  <c:v>38.355289999999997</c:v>
                </c:pt>
                <c:pt idx="3">
                  <c:v>34.454673999999997</c:v>
                </c:pt>
                <c:pt idx="4">
                  <c:v>37.897812999999999</c:v>
                </c:pt>
                <c:pt idx="5">
                  <c:v>48.196815000000001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8-4424-9E50-762A97481205}"/>
            </c:ext>
          </c:extLst>
        </c:ser>
        <c:ser>
          <c:idx val="1"/>
          <c:order val="1"/>
          <c:tx>
            <c:v>GPU (2ª versión)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Comparacion4155!$K$7:$K$12</c:f>
              <c:numCache>
                <c:formatCode>General</c:formatCode>
                <c:ptCount val="6"/>
                <c:pt idx="0">
                  <c:v>102.124137</c:v>
                </c:pt>
                <c:pt idx="1">
                  <c:v>63.688870999999999</c:v>
                </c:pt>
                <c:pt idx="2">
                  <c:v>43.128970000000002</c:v>
                </c:pt>
                <c:pt idx="3">
                  <c:v>34.921841000000001</c:v>
                </c:pt>
                <c:pt idx="4">
                  <c:v>33.638010999999999</c:v>
                </c:pt>
                <c:pt idx="5">
                  <c:v>36.957650000000001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8-4424-9E50-762A97481205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numRef>
              <c:f>Comparacion4155!$B$7:$B$12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Comparacion4155!$Q$7:$Q$12</c:f>
              <c:numCache>
                <c:formatCode>0.000000</c:formatCode>
                <c:ptCount val="6"/>
                <c:pt idx="0">
                  <c:v>7.9125189999999996</c:v>
                </c:pt>
                <c:pt idx="1">
                  <c:v>10.247051000000001</c:v>
                </c:pt>
                <c:pt idx="2">
                  <c:v>14.72109</c:v>
                </c:pt>
                <c:pt idx="3">
                  <c:v>23.141535000000001</c:v>
                </c:pt>
                <c:pt idx="4">
                  <c:v>40.758845999999998</c:v>
                </c:pt>
                <c:pt idx="5">
                  <c:v>67.072999999999993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E8-4424-9E50-762A9748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4984"/>
        <c:axId val="202147064"/>
      </c:lineChart>
      <c:catAx>
        <c:axId val="20212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7064"/>
        <c:crosses val="autoZero"/>
        <c:auto val="1"/>
        <c:lblAlgn val="ctr"/>
        <c:lblOffset val="100"/>
        <c:noMultiLvlLbl val="0"/>
      </c:catAx>
      <c:valAx>
        <c:axId val="2021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2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885824</xdr:colOff>
      <xdr:row>15</xdr:row>
      <xdr:rowOff>0</xdr:rowOff>
    </xdr:from>
    <xdr:to>
      <xdr:col>10</xdr:col>
      <xdr:colOff>9525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87303A-CA53-7ECD-406F-DA07350E9844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200025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80CB8A-13BD-AC46-3FFB-B61648DAA03A}"/>
            </a:ext>
            <a:ext uri="{147F2762-F138-4A5C-976F-8EAC2B608ADB}">
              <a16:predDERef xmlns:a16="http://schemas.microsoft.com/office/drawing/2014/main" pred="{0987303A-CA53-7ECD-406F-DA07350E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FD935B-80C1-C5AB-1075-0110185CDA36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15</xdr:col>
      <xdr:colOff>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5F47FF-3874-FBA7-DF82-5CE67753C3A1}"/>
            </a:ext>
            <a:ext uri="{147F2762-F138-4A5C-976F-8EAC2B608ADB}">
              <a16:predDERef xmlns:a16="http://schemas.microsoft.com/office/drawing/2014/main" pred="{62FD935B-80C1-C5AB-1075-0110185CD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15</xdr:row>
      <xdr:rowOff>0</xdr:rowOff>
    </xdr:from>
    <xdr:to>
      <xdr:col>10</xdr:col>
      <xdr:colOff>1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56D22-77E2-4AE8-FAFA-5A95A2BD8CEF}"/>
            </a:ext>
            <a:ext uri="{147F2762-F138-4A5C-976F-8EAC2B608ADB}">
              <a16:predDERef xmlns:a16="http://schemas.microsoft.com/office/drawing/2014/main" pred="{70F66865-E178-7D1B-E7A3-5F85B204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38100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C40726-A30F-C673-FB5C-81C3DCE3A4C2}"/>
            </a:ext>
            <a:ext uri="{147F2762-F138-4A5C-976F-8EAC2B608ADB}">
              <a16:predDERef xmlns:a16="http://schemas.microsoft.com/office/drawing/2014/main" pred="{D1356D22-77E2-4AE8-FAFA-5A95A2BD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16</xdr:row>
      <xdr:rowOff>0</xdr:rowOff>
    </xdr:from>
    <xdr:to>
      <xdr:col>10</xdr:col>
      <xdr:colOff>0</xdr:colOff>
      <xdr:row>32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305630-61B3-1871-7EFB-1EC81EDA298D}"/>
            </a:ext>
            <a:ext uri="{147F2762-F138-4A5C-976F-8EAC2B608ADB}">
              <a16:predDERef xmlns:a16="http://schemas.microsoft.com/office/drawing/2014/main" pre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14</xdr:col>
      <xdr:colOff>419100</xdr:colOff>
      <xdr:row>32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115B01-D9D4-0ACF-99C9-A7E43D735035}"/>
            </a:ext>
            <a:ext uri="{147F2762-F138-4A5C-976F-8EAC2B608ADB}">
              <a16:predDERef xmlns:a16="http://schemas.microsoft.com/office/drawing/2014/main" pred="{04305630-61B3-1871-7EFB-1EC81EDA2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8"/>
  <sheetViews>
    <sheetView zoomScaleNormal="100" workbookViewId="0">
      <selection activeCell="B2" sqref="B2:L3"/>
    </sheetView>
  </sheetViews>
  <sheetFormatPr baseColWidth="10" defaultColWidth="9.140625" defaultRowHeight="15" x14ac:dyDescent="0.25"/>
  <cols>
    <col min="1" max="1" width="9.140625" style="1"/>
    <col min="2" max="2" width="17.140625" style="1" customWidth="1"/>
    <col min="3" max="3" width="21.28515625" style="1" customWidth="1"/>
    <col min="4" max="4" width="18" style="1" customWidth="1"/>
    <col min="5" max="5" width="9.140625" style="1"/>
    <col min="6" max="6" width="19.85546875" style="1" customWidth="1"/>
    <col min="7" max="7" width="18.28515625" style="1" customWidth="1"/>
    <col min="8" max="8" width="19.140625" style="1" customWidth="1"/>
    <col min="9" max="9" width="9.140625" style="1"/>
    <col min="10" max="10" width="18" style="1" customWidth="1"/>
    <col min="11" max="11" width="18.140625" style="1" customWidth="1"/>
    <col min="12" max="12" width="18.42578125" style="1" customWidth="1"/>
    <col min="13" max="13" width="9.5703125" style="1" bestFit="1" customWidth="1"/>
    <col min="14" max="16384" width="9.140625" style="1"/>
  </cols>
  <sheetData>
    <row r="2" spans="2:12" ht="15" customHeight="1" x14ac:dyDescent="0.25">
      <c r="B2" s="14" t="s">
        <v>168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ht="15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ht="15" customHeight="1" x14ac:dyDescent="0.25">
      <c r="B4" s="14" t="s">
        <v>0</v>
      </c>
      <c r="C4" s="14"/>
      <c r="D4" s="14"/>
      <c r="E4" s="14"/>
      <c r="F4" s="14" t="s">
        <v>1</v>
      </c>
      <c r="G4" s="14"/>
      <c r="H4" s="14"/>
      <c r="I4" s="14"/>
      <c r="J4" s="14" t="s">
        <v>2</v>
      </c>
      <c r="K4" s="14"/>
      <c r="L4" s="14"/>
    </row>
    <row r="5" spans="2:12" ht="15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2:12" x14ac:dyDescent="0.25">
      <c r="B6" s="2" t="s">
        <v>3</v>
      </c>
      <c r="C6" s="2" t="s">
        <v>4</v>
      </c>
      <c r="D6" s="2" t="s">
        <v>5</v>
      </c>
      <c r="E6" s="13"/>
      <c r="F6" s="2" t="s">
        <v>3</v>
      </c>
      <c r="G6" s="2" t="s">
        <v>4</v>
      </c>
      <c r="H6" s="2" t="s">
        <v>5</v>
      </c>
      <c r="I6" s="13"/>
      <c r="J6" s="2" t="s">
        <v>3</v>
      </c>
      <c r="K6" s="2" t="s">
        <v>4</v>
      </c>
      <c r="L6" s="2" t="s">
        <v>5</v>
      </c>
    </row>
    <row r="7" spans="2:12" x14ac:dyDescent="0.25">
      <c r="B7" s="1">
        <v>0</v>
      </c>
      <c r="C7" s="1">
        <v>861</v>
      </c>
      <c r="D7" s="3">
        <v>1.5636570000000001</v>
      </c>
      <c r="F7" s="1">
        <v>0</v>
      </c>
      <c r="G7" s="1">
        <v>578</v>
      </c>
      <c r="H7" s="1">
        <v>1.250807</v>
      </c>
      <c r="J7" s="1">
        <v>0</v>
      </c>
      <c r="K7" s="1">
        <v>549</v>
      </c>
      <c r="L7" s="3">
        <v>0.16838500000000001</v>
      </c>
    </row>
    <row r="8" spans="2:12" x14ac:dyDescent="0.25">
      <c r="B8" s="1">
        <v>1</v>
      </c>
      <c r="C8" s="1">
        <v>631</v>
      </c>
      <c r="D8" s="3">
        <v>1.147508</v>
      </c>
      <c r="F8" s="1">
        <v>1</v>
      </c>
      <c r="G8" s="1">
        <v>907</v>
      </c>
      <c r="H8" s="1">
        <v>1.94184</v>
      </c>
      <c r="J8" s="1">
        <v>1</v>
      </c>
      <c r="K8" s="1">
        <v>693</v>
      </c>
      <c r="L8" s="3">
        <v>0.18007699999999999</v>
      </c>
    </row>
    <row r="9" spans="2:12" x14ac:dyDescent="0.25">
      <c r="B9" s="1">
        <v>2</v>
      </c>
      <c r="C9" s="1">
        <v>900</v>
      </c>
      <c r="D9" s="3">
        <v>1.6339900000000001</v>
      </c>
      <c r="F9" s="1">
        <v>2</v>
      </c>
      <c r="G9" s="1">
        <v>800</v>
      </c>
      <c r="H9" s="1">
        <v>1.7070959999999999</v>
      </c>
      <c r="J9" s="1">
        <v>2</v>
      </c>
      <c r="K9" s="1">
        <v>551</v>
      </c>
      <c r="L9" s="3">
        <v>0.141961</v>
      </c>
    </row>
    <row r="10" spans="2:12" x14ac:dyDescent="0.25">
      <c r="B10" s="1">
        <v>3</v>
      </c>
      <c r="C10" s="1">
        <v>662</v>
      </c>
      <c r="D10" s="3">
        <v>1.2052659999999999</v>
      </c>
      <c r="F10" s="1">
        <v>3</v>
      </c>
      <c r="G10" s="1">
        <v>616</v>
      </c>
      <c r="H10" s="1">
        <v>1.324692</v>
      </c>
      <c r="J10" s="1">
        <v>3</v>
      </c>
      <c r="K10" s="1">
        <v>558</v>
      </c>
      <c r="L10" s="3">
        <v>0.14860599999999999</v>
      </c>
    </row>
    <row r="11" spans="2:12" x14ac:dyDescent="0.25">
      <c r="B11" s="1">
        <v>4</v>
      </c>
      <c r="C11" s="1">
        <v>689</v>
      </c>
      <c r="D11" s="3">
        <v>1.249803</v>
      </c>
      <c r="F11" s="1">
        <v>4</v>
      </c>
      <c r="G11" s="1">
        <v>715</v>
      </c>
      <c r="H11" s="1">
        <v>1.538427</v>
      </c>
      <c r="J11" s="1">
        <v>4</v>
      </c>
      <c r="K11" s="1">
        <v>717</v>
      </c>
      <c r="L11" s="3">
        <v>0.18303900000000001</v>
      </c>
    </row>
    <row r="12" spans="2:12" x14ac:dyDescent="0.25">
      <c r="B12" s="1">
        <v>5</v>
      </c>
      <c r="C12" s="1">
        <v>567</v>
      </c>
      <c r="D12" s="3">
        <v>1.030969</v>
      </c>
      <c r="F12" s="1">
        <v>5</v>
      </c>
      <c r="G12" s="1">
        <v>646</v>
      </c>
      <c r="H12" s="1">
        <v>1.391842</v>
      </c>
      <c r="J12" s="1">
        <v>5</v>
      </c>
      <c r="K12" s="1">
        <v>474</v>
      </c>
      <c r="L12" s="3">
        <v>0.12789200000000001</v>
      </c>
    </row>
    <row r="13" spans="2:12" x14ac:dyDescent="0.25">
      <c r="B13" s="1">
        <v>6</v>
      </c>
      <c r="C13" s="1">
        <v>620</v>
      </c>
      <c r="D13" s="3">
        <v>1.124952</v>
      </c>
      <c r="F13" s="1">
        <v>6</v>
      </c>
      <c r="G13" s="1">
        <v>733</v>
      </c>
      <c r="H13" s="1">
        <v>1.5654520000000001</v>
      </c>
      <c r="J13" s="1">
        <v>6</v>
      </c>
      <c r="K13" s="1">
        <v>481</v>
      </c>
      <c r="L13" s="3">
        <v>0.14061799999999999</v>
      </c>
    </row>
    <row r="14" spans="2:12" x14ac:dyDescent="0.25">
      <c r="B14" s="1">
        <v>7</v>
      </c>
      <c r="C14" s="1">
        <v>622</v>
      </c>
      <c r="D14" s="3">
        <v>1.13046</v>
      </c>
      <c r="F14" s="1">
        <v>7</v>
      </c>
      <c r="G14" s="1">
        <v>647</v>
      </c>
      <c r="H14" s="1">
        <v>1.3915120000000001</v>
      </c>
      <c r="J14" s="1">
        <v>7</v>
      </c>
      <c r="K14" s="1">
        <v>544</v>
      </c>
      <c r="L14" s="3">
        <v>0.15404999999999999</v>
      </c>
    </row>
    <row r="15" spans="2:12" x14ac:dyDescent="0.25">
      <c r="B15" s="1">
        <v>8</v>
      </c>
      <c r="C15" s="1">
        <v>725</v>
      </c>
      <c r="D15" s="3">
        <v>1.3161750000000001</v>
      </c>
      <c r="F15" s="1">
        <v>8</v>
      </c>
      <c r="G15" s="1">
        <v>821</v>
      </c>
      <c r="H15" s="1">
        <v>1.7628490000000001</v>
      </c>
      <c r="J15" s="1">
        <v>8</v>
      </c>
      <c r="K15" s="1">
        <v>556</v>
      </c>
      <c r="L15" s="3">
        <v>0.143286</v>
      </c>
    </row>
    <row r="16" spans="2:12" x14ac:dyDescent="0.25">
      <c r="B16" s="1">
        <v>9</v>
      </c>
      <c r="C16" s="1">
        <v>1023</v>
      </c>
      <c r="D16" s="3">
        <v>1.8600399999999999</v>
      </c>
      <c r="F16" s="1">
        <v>9</v>
      </c>
      <c r="G16" s="1">
        <v>670</v>
      </c>
      <c r="H16" s="1">
        <v>1.443864</v>
      </c>
      <c r="J16" s="1">
        <v>9</v>
      </c>
      <c r="K16" s="1">
        <v>632</v>
      </c>
      <c r="L16" s="3">
        <v>0.16369800000000001</v>
      </c>
    </row>
    <row r="17" spans="2:12" x14ac:dyDescent="0.25">
      <c r="B17" s="1">
        <v>10</v>
      </c>
      <c r="C17" s="1">
        <v>851</v>
      </c>
      <c r="D17" s="1">
        <v>1.5443560000000001</v>
      </c>
      <c r="F17" s="1">
        <v>10</v>
      </c>
      <c r="G17" s="1">
        <v>756</v>
      </c>
      <c r="H17" s="1">
        <v>1.6134869999999999</v>
      </c>
      <c r="J17" s="1">
        <v>10</v>
      </c>
      <c r="K17" s="1">
        <v>515</v>
      </c>
      <c r="L17" s="1">
        <v>0.13387099999999999</v>
      </c>
    </row>
    <row r="18" spans="2:12" x14ac:dyDescent="0.25">
      <c r="B18" s="1">
        <v>11</v>
      </c>
      <c r="C18" s="1">
        <v>599</v>
      </c>
      <c r="D18" s="1">
        <v>1.0881959999999999</v>
      </c>
      <c r="F18" s="1">
        <v>11</v>
      </c>
      <c r="G18" s="1">
        <v>696</v>
      </c>
      <c r="H18" s="1">
        <v>1.493355</v>
      </c>
      <c r="J18" s="1">
        <v>11</v>
      </c>
      <c r="K18" s="1">
        <v>602</v>
      </c>
      <c r="L18" s="1">
        <v>0.15720400000000001</v>
      </c>
    </row>
    <row r="19" spans="2:12" x14ac:dyDescent="0.25">
      <c r="B19" s="1">
        <v>12</v>
      </c>
      <c r="C19" s="1">
        <v>700</v>
      </c>
      <c r="D19" s="1">
        <v>1.270737</v>
      </c>
      <c r="F19" s="1">
        <v>12</v>
      </c>
      <c r="G19" s="1">
        <v>571</v>
      </c>
      <c r="H19" s="1">
        <v>1.233433</v>
      </c>
      <c r="J19" s="1">
        <v>12</v>
      </c>
      <c r="K19" s="1">
        <v>586</v>
      </c>
      <c r="L19" s="1">
        <v>0.15756300000000001</v>
      </c>
    </row>
    <row r="20" spans="2:12" x14ac:dyDescent="0.25">
      <c r="B20" s="1">
        <v>13</v>
      </c>
      <c r="C20" s="1">
        <v>809</v>
      </c>
      <c r="D20" s="1">
        <v>1.471063</v>
      </c>
      <c r="F20" s="1">
        <v>13</v>
      </c>
      <c r="G20" s="1">
        <v>596</v>
      </c>
      <c r="H20" s="1">
        <v>1.286656</v>
      </c>
      <c r="J20" s="1">
        <v>13</v>
      </c>
      <c r="K20" s="1">
        <v>447</v>
      </c>
      <c r="L20" s="1">
        <v>0.17474700000000001</v>
      </c>
    </row>
    <row r="21" spans="2:12" x14ac:dyDescent="0.25">
      <c r="B21" s="1">
        <v>14</v>
      </c>
      <c r="C21" s="1">
        <v>611</v>
      </c>
      <c r="D21" s="1">
        <v>1.1083559999999999</v>
      </c>
      <c r="F21" s="1">
        <v>14</v>
      </c>
      <c r="G21" s="1">
        <v>807</v>
      </c>
      <c r="H21" s="1">
        <v>1.7195020000000001</v>
      </c>
      <c r="J21" s="1">
        <v>14</v>
      </c>
      <c r="K21" s="1">
        <v>545</v>
      </c>
      <c r="L21" s="1">
        <v>0.243647</v>
      </c>
    </row>
    <row r="22" spans="2:12" x14ac:dyDescent="0.25">
      <c r="B22" s="1">
        <v>15</v>
      </c>
      <c r="C22" s="1">
        <v>573</v>
      </c>
      <c r="D22" s="1">
        <v>1.0419959999999999</v>
      </c>
      <c r="F22" s="1">
        <v>15</v>
      </c>
      <c r="G22" s="1">
        <v>577</v>
      </c>
      <c r="H22" s="1">
        <v>1.2434229999999999</v>
      </c>
      <c r="J22" s="1">
        <v>15</v>
      </c>
      <c r="K22" s="1">
        <v>589</v>
      </c>
      <c r="L22" s="1">
        <v>0.29009099999999999</v>
      </c>
    </row>
    <row r="23" spans="2:12" x14ac:dyDescent="0.25">
      <c r="B23" s="1">
        <v>16</v>
      </c>
      <c r="C23" s="1">
        <v>625</v>
      </c>
      <c r="D23" s="1">
        <v>1.1344460000000001</v>
      </c>
      <c r="F23" s="1">
        <v>16</v>
      </c>
      <c r="G23" s="1">
        <v>700</v>
      </c>
      <c r="H23" s="1">
        <v>1.506507</v>
      </c>
      <c r="J23" s="1">
        <v>16</v>
      </c>
      <c r="K23" s="1">
        <v>576</v>
      </c>
      <c r="L23" s="1">
        <v>0.17702899999999999</v>
      </c>
    </row>
    <row r="24" spans="2:12" x14ac:dyDescent="0.25">
      <c r="B24" s="1">
        <v>17</v>
      </c>
      <c r="C24" s="1">
        <v>806</v>
      </c>
      <c r="D24" s="1">
        <v>1.4653750000000001</v>
      </c>
      <c r="F24" s="1">
        <v>17</v>
      </c>
      <c r="G24" s="1">
        <v>844</v>
      </c>
      <c r="H24" s="1">
        <v>1.8082560000000001</v>
      </c>
      <c r="J24" s="1">
        <v>17</v>
      </c>
      <c r="K24" s="1">
        <v>612</v>
      </c>
      <c r="L24" s="1">
        <v>0.42293599999999998</v>
      </c>
    </row>
    <row r="25" spans="2:12" x14ac:dyDescent="0.25">
      <c r="B25" s="1">
        <v>18</v>
      </c>
      <c r="C25" s="1">
        <v>759</v>
      </c>
      <c r="D25" s="1">
        <v>1.3782319999999999</v>
      </c>
      <c r="F25" s="1">
        <v>18</v>
      </c>
      <c r="G25" s="1">
        <v>607</v>
      </c>
      <c r="H25" s="1">
        <v>1.3033920000000001</v>
      </c>
      <c r="J25" s="1">
        <v>18</v>
      </c>
      <c r="K25" s="1">
        <v>529</v>
      </c>
      <c r="L25" s="1">
        <v>0.24243600000000001</v>
      </c>
    </row>
    <row r="26" spans="2:12" x14ac:dyDescent="0.25">
      <c r="B26" s="1">
        <v>19</v>
      </c>
      <c r="C26" s="1">
        <v>643</v>
      </c>
      <c r="D26" s="1">
        <v>1.1694420000000001</v>
      </c>
      <c r="F26" s="1">
        <v>19</v>
      </c>
      <c r="G26" s="1">
        <v>686</v>
      </c>
      <c r="H26" s="1">
        <v>1.4720249999999999</v>
      </c>
      <c r="J26" s="1">
        <v>19</v>
      </c>
      <c r="K26" s="1">
        <v>470</v>
      </c>
      <c r="L26" s="1">
        <v>0.239399</v>
      </c>
    </row>
    <row r="27" spans="2:12" ht="15" customHeight="1" x14ac:dyDescent="0.25">
      <c r="B27" s="1">
        <v>20</v>
      </c>
      <c r="C27" s="1">
        <v>898</v>
      </c>
      <c r="D27" s="1">
        <v>1.629453</v>
      </c>
      <c r="F27" s="1">
        <v>20</v>
      </c>
      <c r="G27" s="1">
        <v>629</v>
      </c>
      <c r="H27" s="1">
        <v>1.356403</v>
      </c>
      <c r="J27" s="1">
        <v>20</v>
      </c>
      <c r="K27" s="1">
        <v>508</v>
      </c>
      <c r="L27" s="1">
        <v>0.15495200000000001</v>
      </c>
    </row>
    <row r="28" spans="2:12" ht="15" customHeight="1" x14ac:dyDescent="0.25">
      <c r="B28" s="1">
        <v>21</v>
      </c>
      <c r="C28" s="1">
        <v>886</v>
      </c>
      <c r="D28" s="1">
        <v>1.610638</v>
      </c>
      <c r="F28" s="1">
        <v>21</v>
      </c>
      <c r="G28" s="1">
        <v>641</v>
      </c>
      <c r="H28" s="1">
        <v>1.382204</v>
      </c>
      <c r="J28" s="1">
        <v>21</v>
      </c>
      <c r="K28" s="1">
        <v>642</v>
      </c>
      <c r="L28" s="1">
        <v>0.215171</v>
      </c>
    </row>
    <row r="29" spans="2:12" x14ac:dyDescent="0.25">
      <c r="B29" s="1">
        <v>22</v>
      </c>
      <c r="C29" s="1">
        <v>981</v>
      </c>
      <c r="D29" s="1">
        <v>1.7802579999999999</v>
      </c>
      <c r="F29" s="1">
        <v>22</v>
      </c>
      <c r="G29" s="1">
        <v>663</v>
      </c>
      <c r="H29" s="1">
        <v>1.4190780000000001</v>
      </c>
      <c r="J29" s="1">
        <v>22</v>
      </c>
      <c r="K29" s="1">
        <v>521</v>
      </c>
      <c r="L29" s="1">
        <v>0.21449199999999999</v>
      </c>
    </row>
    <row r="30" spans="2:12" x14ac:dyDescent="0.25">
      <c r="B30" s="1">
        <v>23</v>
      </c>
      <c r="C30" s="1">
        <v>834</v>
      </c>
      <c r="D30" s="1">
        <v>1.516365</v>
      </c>
      <c r="F30" s="1">
        <v>23</v>
      </c>
      <c r="G30" s="1">
        <v>665</v>
      </c>
      <c r="H30" s="1">
        <v>1.428855</v>
      </c>
      <c r="J30" s="1">
        <v>23</v>
      </c>
      <c r="K30" s="1">
        <v>617</v>
      </c>
      <c r="L30" s="1">
        <v>0.162907</v>
      </c>
    </row>
    <row r="31" spans="2:12" x14ac:dyDescent="0.25">
      <c r="B31" s="1">
        <v>24</v>
      </c>
      <c r="C31" s="1">
        <v>556</v>
      </c>
      <c r="D31" s="1">
        <v>1.0097579999999999</v>
      </c>
      <c r="F31" s="1">
        <v>24</v>
      </c>
      <c r="G31" s="1">
        <v>719</v>
      </c>
      <c r="H31" s="1">
        <v>1.5467960000000001</v>
      </c>
      <c r="J31" s="1">
        <v>24</v>
      </c>
      <c r="K31" s="1">
        <v>599</v>
      </c>
      <c r="L31" s="1">
        <v>0.160688</v>
      </c>
    </row>
    <row r="32" spans="2:12" x14ac:dyDescent="0.25">
      <c r="B32" s="1">
        <v>25</v>
      </c>
      <c r="C32" s="1">
        <v>782</v>
      </c>
      <c r="D32" s="1">
        <v>1.4219470000000001</v>
      </c>
      <c r="F32" s="1">
        <v>25</v>
      </c>
      <c r="G32" s="1">
        <v>607</v>
      </c>
      <c r="H32" s="1">
        <v>1.310322</v>
      </c>
      <c r="J32" s="1">
        <v>25</v>
      </c>
      <c r="K32" s="1">
        <v>553</v>
      </c>
      <c r="L32" s="1">
        <v>0.35455900000000001</v>
      </c>
    </row>
    <row r="33" spans="2:12" x14ac:dyDescent="0.25">
      <c r="B33" s="1">
        <v>26</v>
      </c>
      <c r="C33" s="1">
        <v>703</v>
      </c>
      <c r="D33" s="1">
        <v>1.2753939999999999</v>
      </c>
      <c r="F33" s="1">
        <v>26</v>
      </c>
      <c r="G33" s="1">
        <v>587</v>
      </c>
      <c r="H33" s="1">
        <v>1.2599769999999999</v>
      </c>
      <c r="J33" s="1">
        <v>26</v>
      </c>
      <c r="K33" s="1">
        <v>612</v>
      </c>
      <c r="L33" s="1">
        <v>0.222826</v>
      </c>
    </row>
    <row r="34" spans="2:12" x14ac:dyDescent="0.25">
      <c r="B34" s="1">
        <v>27</v>
      </c>
      <c r="C34" s="1">
        <v>782</v>
      </c>
      <c r="D34" s="1">
        <v>1.422201</v>
      </c>
      <c r="F34" s="1">
        <v>27</v>
      </c>
      <c r="G34" s="1">
        <v>648</v>
      </c>
      <c r="H34" s="1">
        <v>1.393256</v>
      </c>
      <c r="J34" s="1">
        <v>27</v>
      </c>
      <c r="K34" s="1">
        <v>530</v>
      </c>
      <c r="L34" s="1">
        <v>0.21313099999999999</v>
      </c>
    </row>
    <row r="35" spans="2:12" x14ac:dyDescent="0.25">
      <c r="B35" s="1">
        <v>28</v>
      </c>
      <c r="C35" s="1">
        <v>579</v>
      </c>
      <c r="D35" s="1">
        <v>1.0506169999999999</v>
      </c>
      <c r="F35" s="1">
        <v>28</v>
      </c>
      <c r="G35" s="1">
        <v>754</v>
      </c>
      <c r="H35" s="1">
        <v>1.6198600000000001</v>
      </c>
      <c r="J35" s="1">
        <v>28</v>
      </c>
      <c r="K35" s="1">
        <v>492</v>
      </c>
      <c r="L35" s="1">
        <v>0.25612299999999999</v>
      </c>
    </row>
    <row r="36" spans="2:12" x14ac:dyDescent="0.25">
      <c r="B36" s="1">
        <v>29</v>
      </c>
      <c r="C36" s="1">
        <v>639</v>
      </c>
      <c r="D36" s="1">
        <v>1.161527</v>
      </c>
      <c r="F36" s="1">
        <v>29</v>
      </c>
      <c r="G36" s="1">
        <v>622</v>
      </c>
      <c r="H36" s="1">
        <v>1.340155</v>
      </c>
      <c r="J36" s="1">
        <v>29</v>
      </c>
      <c r="K36" s="1">
        <v>510</v>
      </c>
      <c r="L36" s="1">
        <v>0.333229</v>
      </c>
    </row>
    <row r="37" spans="2:12" x14ac:dyDescent="0.25">
      <c r="B37" s="4" t="s">
        <v>6</v>
      </c>
      <c r="C37" s="5">
        <f>GEOMEAN(C7:C36)</f>
        <v>719.6569518473724</v>
      </c>
      <c r="D37" s="6">
        <f>GEOMEAN(D7:D36)</f>
        <v>1.3073512419176323</v>
      </c>
      <c r="F37" s="4" t="s">
        <v>6</v>
      </c>
      <c r="G37" s="5">
        <f>GEOMEAN(G7:G36)</f>
        <v>678.49100909892604</v>
      </c>
      <c r="H37" s="6">
        <f>GEOMEAN(H7:H36)</f>
        <v>1.4580142902897184</v>
      </c>
      <c r="J37" s="4" t="s">
        <v>6</v>
      </c>
      <c r="K37" s="5">
        <f>GEOMEAN(K7:K36)</f>
        <v>556.88685338163566</v>
      </c>
      <c r="L37" s="6">
        <f>GEOMEAN(L7:L36)</f>
        <v>0.19292209818777986</v>
      </c>
    </row>
    <row r="38" spans="2:12" x14ac:dyDescent="0.25">
      <c r="B38" s="4" t="s">
        <v>7</v>
      </c>
      <c r="C38" s="5">
        <f>_xlfn.STDEV.S($C$7:$C$36)</f>
        <v>130.6748355410412</v>
      </c>
      <c r="D38" s="6">
        <f>_xlfn.STDEV.S($D$7:$D$36)</f>
        <v>0.23736045158080571</v>
      </c>
      <c r="F38" s="4" t="s">
        <v>7</v>
      </c>
      <c r="G38" s="5">
        <f>_xlfn.STDEV.S($G$7:$G$36)</f>
        <v>87.230807591718545</v>
      </c>
      <c r="H38" s="6">
        <f>_xlfn.STDEV.S($H$7:$H$36)</f>
        <v>0.18325322638542524</v>
      </c>
      <c r="J38" s="4" t="s">
        <v>7</v>
      </c>
      <c r="K38" s="5">
        <f>_xlfn.STDEV.S($K$7:$K$36)</f>
        <v>63.910138062176138</v>
      </c>
      <c r="L38" s="6">
        <f>_xlfn.STDEV.S($L$7:$L$36)</f>
        <v>7.0948699495593875E-2</v>
      </c>
    </row>
    <row r="40" spans="2:12" ht="15" customHeight="1" x14ac:dyDescent="0.25">
      <c r="B40" s="14" t="s">
        <v>8</v>
      </c>
      <c r="C40" s="14"/>
      <c r="D40" s="14"/>
      <c r="F40" s="14" t="s">
        <v>9</v>
      </c>
      <c r="G40" s="14"/>
      <c r="H40" s="14"/>
      <c r="J40" s="14" t="s">
        <v>10</v>
      </c>
      <c r="K40" s="14"/>
      <c r="L40" s="14"/>
    </row>
    <row r="41" spans="2:12" ht="15" customHeight="1" x14ac:dyDescent="0.25">
      <c r="B41" s="14"/>
      <c r="C41" s="14"/>
      <c r="D41" s="14"/>
      <c r="F41" s="14"/>
      <c r="G41" s="14"/>
      <c r="H41" s="14"/>
      <c r="J41" s="14"/>
      <c r="K41" s="14"/>
      <c r="L41" s="14"/>
    </row>
    <row r="42" spans="2:12" x14ac:dyDescent="0.25">
      <c r="B42" s="2" t="s">
        <v>3</v>
      </c>
      <c r="C42" s="2" t="s">
        <v>4</v>
      </c>
      <c r="D42" s="2" t="s">
        <v>5</v>
      </c>
      <c r="F42" s="2" t="s">
        <v>3</v>
      </c>
      <c r="G42" s="2" t="s">
        <v>4</v>
      </c>
      <c r="H42" s="2" t="s">
        <v>5</v>
      </c>
      <c r="J42" s="2" t="s">
        <v>3</v>
      </c>
      <c r="K42" s="2" t="s">
        <v>4</v>
      </c>
      <c r="L42" s="2" t="s">
        <v>5</v>
      </c>
    </row>
    <row r="43" spans="2:12" x14ac:dyDescent="0.25">
      <c r="B43" s="1">
        <v>0</v>
      </c>
      <c r="C43" s="8">
        <v>441</v>
      </c>
      <c r="D43" s="1">
        <v>0.83178300000000005</v>
      </c>
      <c r="F43" s="1">
        <v>0</v>
      </c>
      <c r="G43" s="1">
        <v>424</v>
      </c>
      <c r="H43" s="1">
        <v>0.92916100000000001</v>
      </c>
      <c r="J43" s="1">
        <v>0</v>
      </c>
      <c r="K43" s="8">
        <v>336</v>
      </c>
      <c r="L43" s="1">
        <v>0.226239</v>
      </c>
    </row>
    <row r="44" spans="2:12" x14ac:dyDescent="0.25">
      <c r="B44" s="1">
        <v>1</v>
      </c>
      <c r="C44" s="1">
        <v>411</v>
      </c>
      <c r="D44" s="1">
        <v>0.77870899999999998</v>
      </c>
      <c r="F44" s="1">
        <v>1</v>
      </c>
      <c r="G44" s="1">
        <v>518</v>
      </c>
      <c r="H44" s="1">
        <v>1.1204719999999999</v>
      </c>
      <c r="J44" s="1">
        <v>1</v>
      </c>
      <c r="K44" s="1">
        <v>323</v>
      </c>
      <c r="L44" s="1">
        <v>0.19583700000000001</v>
      </c>
    </row>
    <row r="45" spans="2:12" x14ac:dyDescent="0.25">
      <c r="B45" s="1">
        <v>2</v>
      </c>
      <c r="C45" s="1">
        <v>405</v>
      </c>
      <c r="D45" s="3">
        <v>0.76799099999999998</v>
      </c>
      <c r="F45" s="1">
        <v>2</v>
      </c>
      <c r="G45" s="1">
        <v>462</v>
      </c>
      <c r="H45" s="1">
        <v>1.0118849999999999</v>
      </c>
      <c r="J45" s="1">
        <v>2</v>
      </c>
      <c r="K45" s="1">
        <v>343</v>
      </c>
      <c r="L45" s="3">
        <v>0.183278</v>
      </c>
    </row>
    <row r="46" spans="2:12" x14ac:dyDescent="0.25">
      <c r="B46" s="1">
        <v>3</v>
      </c>
      <c r="C46" s="1">
        <v>365</v>
      </c>
      <c r="D46" s="1">
        <v>0.690909</v>
      </c>
      <c r="F46" s="1">
        <v>3</v>
      </c>
      <c r="G46" s="1">
        <v>396</v>
      </c>
      <c r="H46" s="1">
        <v>0.86293600000000004</v>
      </c>
      <c r="J46" s="1">
        <v>3</v>
      </c>
      <c r="K46" s="1">
        <v>346</v>
      </c>
      <c r="L46" s="1">
        <v>0.17679500000000001</v>
      </c>
    </row>
    <row r="47" spans="2:12" x14ac:dyDescent="0.25">
      <c r="B47" s="1">
        <v>4</v>
      </c>
      <c r="C47" s="1">
        <v>484</v>
      </c>
      <c r="D47" s="1">
        <v>0.91775799999999996</v>
      </c>
      <c r="F47" s="1">
        <v>4</v>
      </c>
      <c r="G47" s="1">
        <v>444</v>
      </c>
      <c r="H47" s="1">
        <v>0.97195399999999998</v>
      </c>
      <c r="J47" s="1">
        <v>4</v>
      </c>
      <c r="K47" s="1">
        <v>391</v>
      </c>
      <c r="L47" s="3">
        <v>0.19441</v>
      </c>
    </row>
    <row r="48" spans="2:12" x14ac:dyDescent="0.25">
      <c r="B48" s="1">
        <v>5</v>
      </c>
      <c r="C48" s="1">
        <v>450</v>
      </c>
      <c r="D48" s="3">
        <v>0.85202</v>
      </c>
      <c r="F48" s="1">
        <v>5</v>
      </c>
      <c r="G48" s="1">
        <v>369</v>
      </c>
      <c r="H48" s="1">
        <v>0.80542599999999998</v>
      </c>
      <c r="J48" s="1">
        <v>5</v>
      </c>
      <c r="K48" s="1">
        <v>418</v>
      </c>
      <c r="L48" s="1">
        <v>0.21124200000000001</v>
      </c>
    </row>
    <row r="49" spans="2:12" x14ac:dyDescent="0.25">
      <c r="B49" s="1">
        <v>6</v>
      </c>
      <c r="C49" s="1">
        <v>539</v>
      </c>
      <c r="D49" s="1">
        <v>1.022154</v>
      </c>
      <c r="F49" s="1">
        <v>6</v>
      </c>
      <c r="G49" s="1">
        <v>464</v>
      </c>
      <c r="H49" s="1">
        <v>1.01617</v>
      </c>
      <c r="J49" s="1">
        <v>6</v>
      </c>
      <c r="K49" s="1">
        <v>324</v>
      </c>
      <c r="L49" s="1">
        <v>0.17163300000000001</v>
      </c>
    </row>
    <row r="50" spans="2:12" x14ac:dyDescent="0.25">
      <c r="B50" s="1">
        <v>7</v>
      </c>
      <c r="C50" s="1">
        <v>459</v>
      </c>
      <c r="D50" s="1">
        <v>0.869008</v>
      </c>
      <c r="F50" s="1">
        <v>7</v>
      </c>
      <c r="G50" s="1">
        <v>454</v>
      </c>
      <c r="H50" s="1">
        <v>0.98797999999999997</v>
      </c>
      <c r="J50" s="1">
        <v>7</v>
      </c>
      <c r="K50" s="1">
        <v>342</v>
      </c>
      <c r="L50" s="1">
        <v>0.22454299999999999</v>
      </c>
    </row>
    <row r="51" spans="2:12" x14ac:dyDescent="0.25">
      <c r="B51" s="1">
        <v>8</v>
      </c>
      <c r="C51" s="1">
        <v>434</v>
      </c>
      <c r="D51" s="1">
        <v>0.82300600000000002</v>
      </c>
      <c r="F51" s="1">
        <v>8</v>
      </c>
      <c r="G51" s="1">
        <v>546</v>
      </c>
      <c r="H51" s="1">
        <v>1.188874</v>
      </c>
      <c r="J51" s="1">
        <v>8</v>
      </c>
      <c r="K51" s="1">
        <v>348</v>
      </c>
      <c r="L51" s="1">
        <v>0.265683</v>
      </c>
    </row>
    <row r="52" spans="2:12" x14ac:dyDescent="0.25">
      <c r="B52" s="1">
        <v>9</v>
      </c>
      <c r="C52" s="1">
        <v>512</v>
      </c>
      <c r="D52" s="1">
        <v>0.96941299999999997</v>
      </c>
      <c r="F52" s="1">
        <v>9</v>
      </c>
      <c r="G52" s="1">
        <v>383</v>
      </c>
      <c r="H52" s="1">
        <v>0.83777699999999999</v>
      </c>
      <c r="J52" s="1">
        <v>9</v>
      </c>
      <c r="K52" s="1">
        <v>345</v>
      </c>
      <c r="L52" s="3">
        <v>0.17241999999999999</v>
      </c>
    </row>
    <row r="53" spans="2:12" x14ac:dyDescent="0.25">
      <c r="B53" s="1">
        <v>10</v>
      </c>
      <c r="C53" s="1">
        <v>473</v>
      </c>
      <c r="D53" s="3">
        <v>0.89742900000000003</v>
      </c>
      <c r="F53" s="1">
        <v>10</v>
      </c>
      <c r="G53" s="1">
        <v>404</v>
      </c>
      <c r="H53" s="1">
        <v>0.886633</v>
      </c>
      <c r="J53" s="1">
        <v>10</v>
      </c>
      <c r="K53" s="1">
        <v>366</v>
      </c>
      <c r="L53" s="3">
        <v>0.33155400000000002</v>
      </c>
    </row>
    <row r="54" spans="2:12" x14ac:dyDescent="0.25">
      <c r="B54" s="1">
        <v>11</v>
      </c>
      <c r="C54" s="1">
        <v>356</v>
      </c>
      <c r="D54" s="1">
        <v>0.67410800000000004</v>
      </c>
      <c r="F54" s="1">
        <v>11</v>
      </c>
      <c r="G54" s="1">
        <v>413</v>
      </c>
      <c r="H54" s="1">
        <v>0.90052299999999996</v>
      </c>
      <c r="J54" s="1">
        <v>11</v>
      </c>
      <c r="K54" s="1">
        <v>370</v>
      </c>
      <c r="L54" s="1">
        <v>0.36949799999999999</v>
      </c>
    </row>
    <row r="55" spans="2:12" x14ac:dyDescent="0.25">
      <c r="B55" s="1">
        <v>12</v>
      </c>
      <c r="C55" s="1">
        <v>555</v>
      </c>
      <c r="D55" s="1">
        <v>1.0513140000000001</v>
      </c>
      <c r="F55" s="1">
        <v>12</v>
      </c>
      <c r="G55" s="1">
        <v>538</v>
      </c>
      <c r="H55" s="1">
        <v>1.1729970000000001</v>
      </c>
      <c r="J55" s="1">
        <v>12</v>
      </c>
      <c r="K55" s="1">
        <v>359</v>
      </c>
      <c r="L55" s="1">
        <v>0.17977499999999999</v>
      </c>
    </row>
    <row r="56" spans="2:12" x14ac:dyDescent="0.25">
      <c r="B56" s="1">
        <v>13</v>
      </c>
      <c r="C56" s="1">
        <v>378</v>
      </c>
      <c r="D56" s="1">
        <v>0.71592199999999995</v>
      </c>
      <c r="F56" s="1">
        <v>13</v>
      </c>
      <c r="G56" s="1">
        <v>351</v>
      </c>
      <c r="H56" s="1">
        <v>0.76793599999999995</v>
      </c>
      <c r="J56" s="1">
        <v>13</v>
      </c>
      <c r="K56" s="1">
        <v>364</v>
      </c>
      <c r="L56" s="1">
        <v>0.18786700000000001</v>
      </c>
    </row>
    <row r="57" spans="2:12" x14ac:dyDescent="0.25">
      <c r="B57" s="1">
        <v>14</v>
      </c>
      <c r="C57" s="1">
        <v>486</v>
      </c>
      <c r="D57" s="1">
        <v>0.92039199999999999</v>
      </c>
      <c r="F57" s="1">
        <v>14</v>
      </c>
      <c r="G57" s="1">
        <v>517</v>
      </c>
      <c r="H57" s="1">
        <v>1.1261019999999999</v>
      </c>
      <c r="J57" s="1">
        <v>14</v>
      </c>
      <c r="K57" s="1">
        <v>462</v>
      </c>
      <c r="L57" s="1">
        <v>0.226242</v>
      </c>
    </row>
    <row r="58" spans="2:12" x14ac:dyDescent="0.25">
      <c r="B58" s="1">
        <v>15</v>
      </c>
      <c r="C58" s="1">
        <v>516</v>
      </c>
      <c r="D58" s="1">
        <v>0.97769899999999998</v>
      </c>
      <c r="F58" s="1">
        <v>15</v>
      </c>
      <c r="G58" s="1">
        <v>413</v>
      </c>
      <c r="H58" s="1">
        <v>0.89960700000000005</v>
      </c>
      <c r="J58" s="1">
        <v>15</v>
      </c>
      <c r="K58" s="1">
        <v>416</v>
      </c>
      <c r="L58" s="1">
        <v>0.211642</v>
      </c>
    </row>
    <row r="59" spans="2:12" x14ac:dyDescent="0.25">
      <c r="B59" s="1">
        <v>16</v>
      </c>
      <c r="C59" s="1">
        <v>373</v>
      </c>
      <c r="D59" s="1">
        <v>0.70617600000000003</v>
      </c>
      <c r="F59" s="1">
        <v>16</v>
      </c>
      <c r="G59" s="1">
        <v>382</v>
      </c>
      <c r="H59" s="1">
        <v>0.84112399999999998</v>
      </c>
      <c r="J59" s="1">
        <v>16</v>
      </c>
      <c r="K59" s="1">
        <v>356</v>
      </c>
      <c r="L59" s="3">
        <v>0.18154999999999999</v>
      </c>
    </row>
    <row r="60" spans="2:12" x14ac:dyDescent="0.25">
      <c r="B60" s="1">
        <v>17</v>
      </c>
      <c r="C60" s="1">
        <v>400</v>
      </c>
      <c r="D60" s="1">
        <v>0.75778699999999999</v>
      </c>
      <c r="F60" s="1">
        <v>17</v>
      </c>
      <c r="G60" s="1">
        <v>506</v>
      </c>
      <c r="H60" s="1">
        <v>1.097704</v>
      </c>
      <c r="J60" s="1">
        <v>17</v>
      </c>
      <c r="K60" s="1">
        <v>401</v>
      </c>
      <c r="L60" s="1">
        <v>0.19908799999999999</v>
      </c>
    </row>
    <row r="61" spans="2:12" x14ac:dyDescent="0.25">
      <c r="B61" s="1">
        <v>18</v>
      </c>
      <c r="C61" s="1">
        <v>448</v>
      </c>
      <c r="D61" s="1">
        <v>0.84852499999999997</v>
      </c>
      <c r="F61" s="1">
        <v>18</v>
      </c>
      <c r="G61" s="1">
        <v>367</v>
      </c>
      <c r="H61" s="1">
        <v>0.80785300000000004</v>
      </c>
      <c r="J61" s="1">
        <v>18</v>
      </c>
      <c r="K61" s="1">
        <v>337</v>
      </c>
      <c r="L61" s="1">
        <v>0.18833900000000001</v>
      </c>
    </row>
    <row r="62" spans="2:12" x14ac:dyDescent="0.25">
      <c r="B62" s="1">
        <v>19</v>
      </c>
      <c r="C62" s="1">
        <v>456</v>
      </c>
      <c r="D62" s="1">
        <v>0.86366699999999996</v>
      </c>
      <c r="F62" s="1">
        <v>19</v>
      </c>
      <c r="G62" s="1">
        <v>555</v>
      </c>
      <c r="H62" s="1">
        <v>1.2005619999999999</v>
      </c>
      <c r="J62" s="1">
        <v>19</v>
      </c>
      <c r="K62" s="1">
        <v>348</v>
      </c>
      <c r="L62" s="1">
        <v>0.17902399999999999</v>
      </c>
    </row>
    <row r="63" spans="2:12" x14ac:dyDescent="0.25">
      <c r="B63" s="1">
        <v>20</v>
      </c>
      <c r="C63" s="1">
        <v>440</v>
      </c>
      <c r="D63" s="3">
        <v>0.83360000000000001</v>
      </c>
      <c r="F63" s="1">
        <v>20</v>
      </c>
      <c r="G63" s="1">
        <v>398</v>
      </c>
      <c r="H63" s="1">
        <v>0.87291099999999999</v>
      </c>
      <c r="J63" s="1">
        <v>20</v>
      </c>
      <c r="K63" s="1">
        <v>414</v>
      </c>
      <c r="L63" s="1">
        <v>0.215749</v>
      </c>
    </row>
    <row r="64" spans="2:12" x14ac:dyDescent="0.25">
      <c r="B64" s="1">
        <v>21</v>
      </c>
      <c r="C64" s="1">
        <v>459</v>
      </c>
      <c r="D64" s="1">
        <v>0.86899199999999999</v>
      </c>
      <c r="F64" s="1">
        <v>21</v>
      </c>
      <c r="G64" s="1">
        <v>555</v>
      </c>
      <c r="H64" s="1">
        <v>1.199152</v>
      </c>
      <c r="J64" s="1">
        <v>21</v>
      </c>
      <c r="K64" s="1">
        <v>477</v>
      </c>
      <c r="L64" s="1">
        <v>0.29797699999999999</v>
      </c>
    </row>
    <row r="65" spans="2:12" x14ac:dyDescent="0.25">
      <c r="B65" s="1">
        <v>22</v>
      </c>
      <c r="C65" s="1">
        <v>480</v>
      </c>
      <c r="D65" s="1">
        <v>0.90975399999999995</v>
      </c>
      <c r="F65" s="1">
        <v>22</v>
      </c>
      <c r="G65" s="1">
        <v>429</v>
      </c>
      <c r="H65" s="1">
        <v>0.93981899999999996</v>
      </c>
      <c r="J65" s="1">
        <v>22</v>
      </c>
      <c r="K65" s="1">
        <v>360</v>
      </c>
      <c r="L65" s="3">
        <v>0.19794999999999999</v>
      </c>
    </row>
    <row r="66" spans="2:12" x14ac:dyDescent="0.25">
      <c r="B66" s="1">
        <v>23</v>
      </c>
      <c r="C66" s="1">
        <v>416</v>
      </c>
      <c r="D66" s="1">
        <v>0.78723200000000004</v>
      </c>
      <c r="F66" s="1">
        <v>23</v>
      </c>
      <c r="G66" s="1">
        <v>468</v>
      </c>
      <c r="H66" s="1">
        <v>1.0180739999999999</v>
      </c>
      <c r="J66" s="1">
        <v>23</v>
      </c>
      <c r="K66" s="1">
        <v>353</v>
      </c>
      <c r="L66" s="1">
        <v>0.22131200000000001</v>
      </c>
    </row>
    <row r="67" spans="2:12" x14ac:dyDescent="0.25">
      <c r="B67" s="1">
        <v>24</v>
      </c>
      <c r="C67" s="1">
        <v>467</v>
      </c>
      <c r="D67" s="1">
        <v>0.88530799999999998</v>
      </c>
      <c r="F67" s="1">
        <v>24</v>
      </c>
      <c r="G67" s="1">
        <v>426</v>
      </c>
      <c r="H67" s="1">
        <v>0.93613599999999997</v>
      </c>
      <c r="J67" s="1">
        <v>24</v>
      </c>
      <c r="K67" s="1">
        <v>318</v>
      </c>
      <c r="L67" s="1">
        <v>0.17238400000000001</v>
      </c>
    </row>
    <row r="68" spans="2:12" x14ac:dyDescent="0.25">
      <c r="B68" s="1">
        <v>25</v>
      </c>
      <c r="C68" s="1">
        <v>382</v>
      </c>
      <c r="D68" s="1">
        <v>0.72290600000000005</v>
      </c>
      <c r="F68" s="1">
        <v>25</v>
      </c>
      <c r="G68" s="1">
        <v>615</v>
      </c>
      <c r="H68" s="1">
        <v>1.327404</v>
      </c>
      <c r="J68" s="1">
        <v>25</v>
      </c>
      <c r="K68" s="1">
        <v>356</v>
      </c>
      <c r="L68" s="1">
        <v>0.20602300000000001</v>
      </c>
    </row>
    <row r="69" spans="2:12" x14ac:dyDescent="0.25">
      <c r="B69" s="1">
        <v>26</v>
      </c>
      <c r="C69" s="1">
        <v>532</v>
      </c>
      <c r="D69" s="1">
        <v>1.0083960000000001</v>
      </c>
      <c r="F69" s="1">
        <v>26</v>
      </c>
      <c r="G69" s="1">
        <v>425</v>
      </c>
      <c r="H69" s="1">
        <v>0.93174800000000002</v>
      </c>
      <c r="J69" s="1">
        <v>26</v>
      </c>
      <c r="K69" s="1">
        <v>365</v>
      </c>
      <c r="L69" s="3">
        <v>0.24032000000000001</v>
      </c>
    </row>
    <row r="70" spans="2:12" x14ac:dyDescent="0.25">
      <c r="B70" s="1">
        <v>27</v>
      </c>
      <c r="C70" s="1">
        <v>405</v>
      </c>
      <c r="D70" s="1">
        <v>0.76686100000000001</v>
      </c>
      <c r="F70" s="1">
        <v>27</v>
      </c>
      <c r="G70" s="1">
        <v>385</v>
      </c>
      <c r="H70" s="1">
        <v>0.84052499999999997</v>
      </c>
      <c r="J70" s="1">
        <v>27</v>
      </c>
      <c r="K70" s="1">
        <v>387</v>
      </c>
      <c r="L70" s="1">
        <v>0.201013</v>
      </c>
    </row>
    <row r="71" spans="2:12" x14ac:dyDescent="0.25">
      <c r="B71" s="1">
        <v>28</v>
      </c>
      <c r="C71" s="1">
        <v>431</v>
      </c>
      <c r="D71" s="1">
        <v>0.816496</v>
      </c>
      <c r="F71" s="1">
        <v>28</v>
      </c>
      <c r="G71" s="1">
        <v>417</v>
      </c>
      <c r="H71" s="1">
        <v>0.91525000000000001</v>
      </c>
      <c r="J71" s="1">
        <v>28</v>
      </c>
      <c r="K71" s="1">
        <v>417</v>
      </c>
      <c r="L71" s="1">
        <v>0.21255099999999999</v>
      </c>
    </row>
    <row r="72" spans="2:12" x14ac:dyDescent="0.25">
      <c r="B72" s="1">
        <v>29</v>
      </c>
      <c r="C72" s="1">
        <v>388</v>
      </c>
      <c r="D72" s="3">
        <v>0.73517999999999994</v>
      </c>
      <c r="F72" s="1">
        <v>29</v>
      </c>
      <c r="G72" s="1">
        <v>403</v>
      </c>
      <c r="H72" s="1">
        <v>0.87853400000000004</v>
      </c>
      <c r="J72" s="1">
        <v>29</v>
      </c>
      <c r="K72" s="1">
        <v>403</v>
      </c>
      <c r="L72" s="1">
        <v>0.200459</v>
      </c>
    </row>
    <row r="73" spans="2:12" x14ac:dyDescent="0.25">
      <c r="B73" s="4" t="s">
        <v>6</v>
      </c>
      <c r="C73" s="5">
        <f>GEOMEAN(C43:C72)</f>
        <v>441.61439745005856</v>
      </c>
      <c r="D73" s="6">
        <f>GEOMEAN(D43:D72)</f>
        <v>0.83647833240196356</v>
      </c>
      <c r="F73" s="4" t="s">
        <v>6</v>
      </c>
      <c r="G73" s="5">
        <f>GEOMEAN(G43:G72)</f>
        <v>442.9246789315053</v>
      </c>
      <c r="H73" s="6">
        <f>GEOMEAN(H43:H72)</f>
        <v>0.96686406018158155</v>
      </c>
      <c r="J73" s="4" t="s">
        <v>6</v>
      </c>
      <c r="K73" s="5">
        <f>GEOMEAN(K43:K72)</f>
        <v>369.58896719114728</v>
      </c>
      <c r="L73" s="6">
        <f>GEOMEAN(L43:L72)</f>
        <v>0.21076273337733972</v>
      </c>
    </row>
    <row r="74" spans="2:12" x14ac:dyDescent="0.25">
      <c r="B74" s="4" t="s">
        <v>7</v>
      </c>
      <c r="C74" s="5">
        <f>_xlfn.STDEV.S($C$43:$C$72)</f>
        <v>53.519670892240981</v>
      </c>
      <c r="D74" s="6">
        <f>_xlfn.STDEV.S($D$43:$D$72)</f>
        <v>0.1016169372500224</v>
      </c>
      <c r="F74" s="4" t="s">
        <v>7</v>
      </c>
      <c r="G74" s="5">
        <f>_xlfn.STDEV.S($G$43:$G$72)</f>
        <v>67.390106371644748</v>
      </c>
      <c r="H74" s="6">
        <f>_xlfn.STDEV.S($H$43:$H$72)</f>
        <v>0.14267804441142207</v>
      </c>
      <c r="J74" s="4" t="s">
        <v>7</v>
      </c>
      <c r="K74" s="5">
        <f>_xlfn.STDEV.S($K$43:$K$72)</f>
        <v>39.446821470657568</v>
      </c>
      <c r="L74" s="6">
        <f>_xlfn.STDEV.S($L$43:$L$72)</f>
        <v>4.6558324989632645E-2</v>
      </c>
    </row>
    <row r="76" spans="2:12" ht="15" customHeight="1" x14ac:dyDescent="0.25">
      <c r="B76" s="14" t="s">
        <v>11</v>
      </c>
      <c r="C76" s="14"/>
      <c r="D76" s="14"/>
      <c r="F76" s="14" t="s">
        <v>12</v>
      </c>
      <c r="G76" s="14"/>
      <c r="H76" s="14"/>
      <c r="J76" s="14" t="s">
        <v>13</v>
      </c>
      <c r="K76" s="14"/>
      <c r="L76" s="14"/>
    </row>
    <row r="77" spans="2:12" ht="15" customHeight="1" x14ac:dyDescent="0.25">
      <c r="B77" s="14"/>
      <c r="C77" s="14"/>
      <c r="D77" s="14"/>
      <c r="F77" s="14"/>
      <c r="G77" s="14"/>
      <c r="H77" s="14"/>
      <c r="J77" s="14"/>
      <c r="K77" s="14"/>
      <c r="L77" s="14"/>
    </row>
    <row r="78" spans="2:12" x14ac:dyDescent="0.25">
      <c r="B78" s="2" t="s">
        <v>3</v>
      </c>
      <c r="C78" s="2" t="s">
        <v>4</v>
      </c>
      <c r="D78" s="2" t="s">
        <v>5</v>
      </c>
      <c r="F78" s="2" t="s">
        <v>3</v>
      </c>
      <c r="G78" s="2" t="s">
        <v>4</v>
      </c>
      <c r="H78" s="2" t="s">
        <v>5</v>
      </c>
      <c r="J78" s="2" t="s">
        <v>3</v>
      </c>
      <c r="K78" s="2" t="s">
        <v>4</v>
      </c>
      <c r="L78" s="2" t="s">
        <v>5</v>
      </c>
    </row>
    <row r="79" spans="2:12" x14ac:dyDescent="0.25">
      <c r="B79" s="1">
        <v>0</v>
      </c>
      <c r="C79" s="8">
        <v>289</v>
      </c>
      <c r="D79" s="1">
        <v>0.58478200000000002</v>
      </c>
      <c r="F79" s="1">
        <v>0</v>
      </c>
      <c r="G79" s="1">
        <v>300</v>
      </c>
      <c r="H79" s="1">
        <v>0.66261800000000004</v>
      </c>
      <c r="J79" s="1">
        <v>0</v>
      </c>
      <c r="K79" s="8">
        <v>219</v>
      </c>
      <c r="L79" s="1">
        <v>0.29325200000000001</v>
      </c>
    </row>
    <row r="80" spans="2:12" x14ac:dyDescent="0.25">
      <c r="B80" s="1">
        <v>1</v>
      </c>
      <c r="C80" s="1">
        <v>279</v>
      </c>
      <c r="D80" s="1">
        <v>0.56351200000000001</v>
      </c>
      <c r="F80" s="1">
        <v>1</v>
      </c>
      <c r="G80" s="1">
        <v>282</v>
      </c>
      <c r="H80" s="1">
        <v>0.621865</v>
      </c>
      <c r="J80" s="1">
        <v>1</v>
      </c>
      <c r="K80" s="1">
        <v>258</v>
      </c>
      <c r="L80" s="1">
        <v>0.27881299999999998</v>
      </c>
    </row>
    <row r="81" spans="2:12" x14ac:dyDescent="0.25">
      <c r="B81" s="1">
        <v>2</v>
      </c>
      <c r="C81" s="1">
        <v>305</v>
      </c>
      <c r="D81" s="3">
        <v>0.61682899999999996</v>
      </c>
      <c r="F81" s="1">
        <v>2</v>
      </c>
      <c r="G81" s="1">
        <v>339</v>
      </c>
      <c r="H81" s="1">
        <v>0.74469799999999997</v>
      </c>
      <c r="J81" s="1">
        <v>2</v>
      </c>
      <c r="K81" s="1">
        <v>240</v>
      </c>
      <c r="L81" s="3">
        <v>0.26006699999999999</v>
      </c>
    </row>
    <row r="82" spans="2:12" x14ac:dyDescent="0.25">
      <c r="B82" s="1">
        <v>3</v>
      </c>
      <c r="C82" s="1">
        <v>281</v>
      </c>
      <c r="D82" s="1">
        <v>0.56763699999999995</v>
      </c>
      <c r="F82" s="1">
        <v>3</v>
      </c>
      <c r="G82" s="1">
        <v>269</v>
      </c>
      <c r="H82" s="1">
        <v>0.594916</v>
      </c>
      <c r="J82" s="1">
        <v>3</v>
      </c>
      <c r="K82" s="1">
        <v>248</v>
      </c>
      <c r="L82" s="1">
        <v>0.26763799999999999</v>
      </c>
    </row>
    <row r="83" spans="2:12" x14ac:dyDescent="0.25">
      <c r="B83" s="1">
        <v>4</v>
      </c>
      <c r="C83" s="1">
        <v>263</v>
      </c>
      <c r="D83" s="1">
        <v>0.53104099999999999</v>
      </c>
      <c r="F83" s="1">
        <v>4</v>
      </c>
      <c r="G83" s="1">
        <v>288</v>
      </c>
      <c r="H83" s="1">
        <v>0.63724099999999995</v>
      </c>
      <c r="J83" s="1">
        <v>4</v>
      </c>
      <c r="K83" s="1">
        <v>247</v>
      </c>
      <c r="L83" s="1">
        <v>0.29863499999999998</v>
      </c>
    </row>
    <row r="84" spans="2:12" x14ac:dyDescent="0.25">
      <c r="B84" s="1">
        <v>5</v>
      </c>
      <c r="C84" s="1">
        <v>302</v>
      </c>
      <c r="D84" s="1">
        <v>0.609931</v>
      </c>
      <c r="F84" s="1">
        <v>5</v>
      </c>
      <c r="G84" s="1">
        <v>271</v>
      </c>
      <c r="H84" s="1">
        <v>0.60077499999999995</v>
      </c>
      <c r="J84" s="1">
        <v>5</v>
      </c>
      <c r="K84" s="1">
        <v>269</v>
      </c>
      <c r="L84" s="1">
        <v>0.567689</v>
      </c>
    </row>
    <row r="85" spans="2:12" x14ac:dyDescent="0.25">
      <c r="B85" s="1">
        <v>6</v>
      </c>
      <c r="C85" s="1">
        <v>268</v>
      </c>
      <c r="D85" s="1">
        <v>0.542014</v>
      </c>
      <c r="F85" s="1">
        <v>6</v>
      </c>
      <c r="G85" s="1">
        <v>314</v>
      </c>
      <c r="H85" s="1">
        <v>0.69134899999999999</v>
      </c>
      <c r="J85" s="1">
        <v>6</v>
      </c>
      <c r="K85" s="1">
        <v>295</v>
      </c>
      <c r="L85" s="1">
        <v>0.653389</v>
      </c>
    </row>
    <row r="86" spans="2:12" x14ac:dyDescent="0.25">
      <c r="B86" s="1">
        <v>7</v>
      </c>
      <c r="C86" s="1">
        <v>273</v>
      </c>
      <c r="D86" s="1">
        <v>0.55092399999999997</v>
      </c>
      <c r="F86" s="1">
        <v>7</v>
      </c>
      <c r="G86" s="1">
        <v>279</v>
      </c>
      <c r="H86" s="1">
        <v>0.61650499999999997</v>
      </c>
      <c r="J86" s="1">
        <v>7</v>
      </c>
      <c r="K86" s="1">
        <v>259</v>
      </c>
      <c r="L86" s="1">
        <v>0.52223900000000001</v>
      </c>
    </row>
    <row r="87" spans="2:12" x14ac:dyDescent="0.25">
      <c r="B87" s="1">
        <v>8</v>
      </c>
      <c r="C87" s="1">
        <v>299</v>
      </c>
      <c r="D87" s="1">
        <v>0.60378100000000001</v>
      </c>
      <c r="F87" s="1">
        <v>8</v>
      </c>
      <c r="G87" s="1">
        <v>314</v>
      </c>
      <c r="H87" s="1">
        <v>0.691747</v>
      </c>
      <c r="J87" s="1">
        <v>8</v>
      </c>
      <c r="K87" s="1">
        <v>222</v>
      </c>
      <c r="L87" s="1">
        <v>0.50273699999999999</v>
      </c>
    </row>
    <row r="88" spans="2:12" x14ac:dyDescent="0.25">
      <c r="B88" s="1">
        <v>9</v>
      </c>
      <c r="C88" s="1">
        <v>329</v>
      </c>
      <c r="D88" s="1">
        <v>0.66483800000000004</v>
      </c>
      <c r="F88" s="1">
        <v>9</v>
      </c>
      <c r="G88" s="1">
        <v>272</v>
      </c>
      <c r="H88" s="1">
        <v>0.60218499999999997</v>
      </c>
      <c r="J88" s="1">
        <v>9</v>
      </c>
      <c r="K88" s="1">
        <v>243</v>
      </c>
      <c r="L88" s="1">
        <v>0.38202599999999998</v>
      </c>
    </row>
    <row r="89" spans="2:12" x14ac:dyDescent="0.25">
      <c r="B89" s="1">
        <v>10</v>
      </c>
      <c r="C89" s="1">
        <v>320</v>
      </c>
      <c r="D89" s="3">
        <v>0.64697700000000002</v>
      </c>
      <c r="F89" s="1">
        <v>10</v>
      </c>
      <c r="G89" s="1">
        <v>251</v>
      </c>
      <c r="H89" s="1">
        <v>0.55586400000000002</v>
      </c>
      <c r="J89" s="1">
        <v>10</v>
      </c>
      <c r="K89" s="1">
        <v>263</v>
      </c>
      <c r="L89" s="3">
        <v>0.27707500000000002</v>
      </c>
    </row>
    <row r="90" spans="2:12" x14ac:dyDescent="0.25">
      <c r="B90" s="1">
        <v>11</v>
      </c>
      <c r="C90" s="1">
        <v>273</v>
      </c>
      <c r="D90" s="1">
        <v>0.55078800000000006</v>
      </c>
      <c r="F90" s="1">
        <v>11</v>
      </c>
      <c r="G90" s="1">
        <v>292</v>
      </c>
      <c r="H90" s="1">
        <v>0.64607300000000001</v>
      </c>
      <c r="J90" s="1">
        <v>11</v>
      </c>
      <c r="K90" s="1">
        <v>276</v>
      </c>
      <c r="L90" s="1">
        <v>0.36713499999999999</v>
      </c>
    </row>
    <row r="91" spans="2:12" x14ac:dyDescent="0.25">
      <c r="B91" s="1">
        <v>12</v>
      </c>
      <c r="C91" s="1">
        <v>283</v>
      </c>
      <c r="D91" s="1">
        <v>0.57194299999999998</v>
      </c>
      <c r="F91" s="1">
        <v>12</v>
      </c>
      <c r="G91" s="1">
        <v>295</v>
      </c>
      <c r="H91" s="1">
        <v>0.65118200000000004</v>
      </c>
      <c r="J91" s="1">
        <v>12</v>
      </c>
      <c r="K91" s="1">
        <v>283</v>
      </c>
      <c r="L91" s="1">
        <v>0.31812699999999999</v>
      </c>
    </row>
    <row r="92" spans="2:12" x14ac:dyDescent="0.25">
      <c r="B92" s="1">
        <v>13</v>
      </c>
      <c r="C92" s="1">
        <v>261</v>
      </c>
      <c r="D92" s="3">
        <v>0.52727000000000002</v>
      </c>
      <c r="F92" s="1">
        <v>13</v>
      </c>
      <c r="G92" s="1">
        <v>306</v>
      </c>
      <c r="H92" s="1">
        <v>0.67244099999999996</v>
      </c>
      <c r="J92" s="1">
        <v>13</v>
      </c>
      <c r="K92" s="1">
        <v>253</v>
      </c>
      <c r="L92" s="1">
        <v>0.26245600000000002</v>
      </c>
    </row>
    <row r="93" spans="2:12" x14ac:dyDescent="0.25">
      <c r="B93" s="1">
        <v>14</v>
      </c>
      <c r="C93" s="1">
        <v>284</v>
      </c>
      <c r="D93" s="1">
        <v>0.57386099999999995</v>
      </c>
      <c r="F93" s="1">
        <v>14</v>
      </c>
      <c r="G93" s="1">
        <v>320</v>
      </c>
      <c r="H93" s="1">
        <v>0.70458600000000005</v>
      </c>
      <c r="J93" s="1">
        <v>14</v>
      </c>
      <c r="K93" s="1">
        <v>299</v>
      </c>
      <c r="L93" s="1">
        <v>0.30523499999999998</v>
      </c>
    </row>
    <row r="94" spans="2:12" x14ac:dyDescent="0.25">
      <c r="B94" s="1">
        <v>15</v>
      </c>
      <c r="C94" s="1">
        <v>293</v>
      </c>
      <c r="D94" s="1">
        <v>0.591283</v>
      </c>
      <c r="F94" s="1">
        <v>15</v>
      </c>
      <c r="G94" s="1">
        <v>290</v>
      </c>
      <c r="H94" s="1">
        <v>0.641957</v>
      </c>
      <c r="J94" s="1">
        <v>15</v>
      </c>
      <c r="K94" s="1">
        <v>269</v>
      </c>
      <c r="L94" s="1">
        <v>0.287607</v>
      </c>
    </row>
    <row r="95" spans="2:12" x14ac:dyDescent="0.25">
      <c r="B95" s="1">
        <v>16</v>
      </c>
      <c r="C95" s="1">
        <v>295</v>
      </c>
      <c r="D95" s="1">
        <v>0.59593799999999997</v>
      </c>
      <c r="F95" s="1">
        <v>16</v>
      </c>
      <c r="G95" s="1">
        <v>303</v>
      </c>
      <c r="H95" s="1">
        <v>0.669763</v>
      </c>
      <c r="J95" s="1">
        <v>16</v>
      </c>
      <c r="K95" s="1">
        <v>296</v>
      </c>
      <c r="L95" s="1">
        <v>0.30735600000000002</v>
      </c>
    </row>
    <row r="96" spans="2:12" x14ac:dyDescent="0.25">
      <c r="B96" s="1">
        <v>17</v>
      </c>
      <c r="C96" s="1">
        <v>278</v>
      </c>
      <c r="D96" s="1">
        <v>0.56194599999999995</v>
      </c>
      <c r="F96" s="1">
        <v>17</v>
      </c>
      <c r="G96" s="1">
        <v>352</v>
      </c>
      <c r="H96" s="1">
        <v>0.77109000000000005</v>
      </c>
      <c r="J96" s="1">
        <v>17</v>
      </c>
      <c r="K96" s="1">
        <v>276</v>
      </c>
      <c r="L96" s="1">
        <v>0.28910400000000003</v>
      </c>
    </row>
    <row r="97" spans="2:12" x14ac:dyDescent="0.25">
      <c r="B97" s="1">
        <v>18</v>
      </c>
      <c r="C97" s="1">
        <v>298</v>
      </c>
      <c r="D97" s="1">
        <v>0.60139699999999996</v>
      </c>
      <c r="F97" s="1">
        <v>18</v>
      </c>
      <c r="G97" s="1">
        <v>287</v>
      </c>
      <c r="H97" s="1">
        <v>0.63319300000000001</v>
      </c>
      <c r="J97" s="1">
        <v>18</v>
      </c>
      <c r="K97" s="1">
        <v>239</v>
      </c>
      <c r="L97" s="1">
        <v>0.260019</v>
      </c>
    </row>
    <row r="98" spans="2:12" x14ac:dyDescent="0.25">
      <c r="B98" s="1">
        <v>19</v>
      </c>
      <c r="C98" s="1">
        <v>330</v>
      </c>
      <c r="D98" s="1">
        <v>0.66698199999999996</v>
      </c>
      <c r="F98" s="1">
        <v>19</v>
      </c>
      <c r="G98" s="1">
        <v>289</v>
      </c>
      <c r="H98" s="1">
        <v>0.63820200000000005</v>
      </c>
      <c r="J98" s="1">
        <v>19</v>
      </c>
      <c r="K98" s="1">
        <v>269</v>
      </c>
      <c r="L98" s="1">
        <v>0.28537099999999999</v>
      </c>
    </row>
    <row r="99" spans="2:12" x14ac:dyDescent="0.25">
      <c r="B99" s="1">
        <v>20</v>
      </c>
      <c r="C99" s="1">
        <v>313</v>
      </c>
      <c r="D99" s="3">
        <v>0.63244</v>
      </c>
      <c r="F99" s="1">
        <v>20</v>
      </c>
      <c r="G99" s="1">
        <v>296</v>
      </c>
      <c r="H99" s="1">
        <v>0.65331700000000004</v>
      </c>
      <c r="J99" s="1">
        <v>20</v>
      </c>
      <c r="K99" s="1">
        <v>276</v>
      </c>
      <c r="L99" s="1">
        <v>0.28719299999999998</v>
      </c>
    </row>
    <row r="100" spans="2:12" x14ac:dyDescent="0.25">
      <c r="B100" s="1">
        <v>21</v>
      </c>
      <c r="C100" s="1">
        <v>287</v>
      </c>
      <c r="D100" s="3">
        <v>0.57977999999999996</v>
      </c>
      <c r="F100" s="1">
        <v>21</v>
      </c>
      <c r="G100" s="1">
        <v>352</v>
      </c>
      <c r="H100" s="1">
        <v>0.77149000000000001</v>
      </c>
      <c r="J100" s="1">
        <v>21</v>
      </c>
      <c r="K100" s="1">
        <v>280</v>
      </c>
      <c r="L100" s="1">
        <v>0.28980499999999998</v>
      </c>
    </row>
    <row r="101" spans="2:12" x14ac:dyDescent="0.25">
      <c r="B101" s="1">
        <v>22</v>
      </c>
      <c r="C101" s="1">
        <v>294</v>
      </c>
      <c r="D101" s="1">
        <v>0.59326400000000001</v>
      </c>
      <c r="F101" s="1">
        <v>22</v>
      </c>
      <c r="G101" s="1">
        <v>310</v>
      </c>
      <c r="H101" s="1">
        <v>0.68271199999999999</v>
      </c>
      <c r="J101" s="1">
        <v>22</v>
      </c>
      <c r="K101" s="1">
        <v>285</v>
      </c>
      <c r="L101" s="1">
        <v>0.300344</v>
      </c>
    </row>
    <row r="102" spans="2:12" x14ac:dyDescent="0.25">
      <c r="B102" s="1">
        <v>23</v>
      </c>
      <c r="C102" s="1">
        <v>344</v>
      </c>
      <c r="D102" s="1">
        <v>0.69595899999999999</v>
      </c>
      <c r="F102" s="1">
        <v>23</v>
      </c>
      <c r="G102" s="1">
        <v>303</v>
      </c>
      <c r="H102" s="1">
        <v>0.66907799999999995</v>
      </c>
      <c r="J102" s="1">
        <v>23</v>
      </c>
      <c r="K102" s="1">
        <v>237</v>
      </c>
      <c r="L102" s="1">
        <v>0.26180700000000001</v>
      </c>
    </row>
    <row r="103" spans="2:12" x14ac:dyDescent="0.25">
      <c r="B103" s="1">
        <v>24</v>
      </c>
      <c r="C103" s="1">
        <v>326</v>
      </c>
      <c r="D103" s="1">
        <v>0.65820800000000002</v>
      </c>
      <c r="F103" s="1">
        <v>24</v>
      </c>
      <c r="G103" s="1">
        <v>333</v>
      </c>
      <c r="H103" s="1">
        <v>0.73083600000000004</v>
      </c>
      <c r="J103" s="1">
        <v>24</v>
      </c>
      <c r="K103" s="1">
        <v>255</v>
      </c>
      <c r="L103" s="1">
        <v>0.26568199999999997</v>
      </c>
    </row>
    <row r="104" spans="2:12" x14ac:dyDescent="0.25">
      <c r="B104" s="1">
        <v>25</v>
      </c>
      <c r="C104" s="1">
        <v>270</v>
      </c>
      <c r="D104" s="3">
        <v>0.54515999999999998</v>
      </c>
      <c r="F104" s="1">
        <v>25</v>
      </c>
      <c r="G104" s="1">
        <v>277</v>
      </c>
      <c r="H104" s="1">
        <v>0.61366799999999999</v>
      </c>
      <c r="J104" s="1">
        <v>25</v>
      </c>
      <c r="K104" s="1">
        <v>247</v>
      </c>
      <c r="L104" s="1">
        <v>0.26442300000000002</v>
      </c>
    </row>
    <row r="105" spans="2:12" x14ac:dyDescent="0.25">
      <c r="B105" s="1">
        <v>26</v>
      </c>
      <c r="C105" s="1">
        <v>270</v>
      </c>
      <c r="D105" s="1">
        <v>0.54550200000000004</v>
      </c>
      <c r="F105" s="1">
        <v>26</v>
      </c>
      <c r="G105" s="1">
        <v>290</v>
      </c>
      <c r="H105" s="1">
        <v>0.64048499999999997</v>
      </c>
      <c r="J105" s="1">
        <v>26</v>
      </c>
      <c r="K105" s="1">
        <v>241</v>
      </c>
      <c r="L105" s="1">
        <v>0.26353300000000002</v>
      </c>
    </row>
    <row r="106" spans="2:12" x14ac:dyDescent="0.25">
      <c r="B106" s="1">
        <v>27</v>
      </c>
      <c r="C106" s="1">
        <v>301</v>
      </c>
      <c r="D106" s="1">
        <v>0.60868500000000003</v>
      </c>
      <c r="F106" s="1">
        <v>27</v>
      </c>
      <c r="G106" s="1">
        <v>318</v>
      </c>
      <c r="H106" s="1">
        <v>0.700851</v>
      </c>
      <c r="J106" s="1">
        <v>27</v>
      </c>
      <c r="K106" s="1">
        <v>261</v>
      </c>
      <c r="L106" s="1">
        <v>0.27291500000000002</v>
      </c>
    </row>
    <row r="107" spans="2:12" x14ac:dyDescent="0.25">
      <c r="B107" s="1">
        <v>28</v>
      </c>
      <c r="C107" s="1">
        <v>366</v>
      </c>
      <c r="D107" s="1">
        <v>0.73862799999999995</v>
      </c>
      <c r="F107" s="1">
        <v>28</v>
      </c>
      <c r="G107" s="1">
        <v>299</v>
      </c>
      <c r="H107" s="1">
        <v>0.66013100000000002</v>
      </c>
      <c r="J107" s="1">
        <v>28</v>
      </c>
      <c r="K107" s="1">
        <v>268</v>
      </c>
      <c r="L107" s="1">
        <v>0.27668300000000001</v>
      </c>
    </row>
    <row r="108" spans="2:12" x14ac:dyDescent="0.25">
      <c r="B108" s="1">
        <v>29</v>
      </c>
      <c r="C108" s="1">
        <v>261</v>
      </c>
      <c r="D108" s="1">
        <v>0.52734800000000004</v>
      </c>
      <c r="F108" s="1">
        <v>29</v>
      </c>
      <c r="G108" s="1">
        <v>256</v>
      </c>
      <c r="H108" s="1">
        <v>0.56725899999999996</v>
      </c>
      <c r="J108" s="1">
        <v>29</v>
      </c>
      <c r="K108" s="1">
        <v>237</v>
      </c>
      <c r="L108" s="1">
        <v>0.26177899999999998</v>
      </c>
    </row>
    <row r="109" spans="2:12" x14ac:dyDescent="0.25">
      <c r="B109" s="4" t="s">
        <v>6</v>
      </c>
      <c r="C109" s="5">
        <f>GEOMEAN(C79:C108)</f>
        <v>293.45224729875525</v>
      </c>
      <c r="D109" s="6">
        <f>GEOMEAN(D79:D108)</f>
        <v>0.59283360914260452</v>
      </c>
      <c r="F109" s="4" t="s">
        <v>6</v>
      </c>
      <c r="G109" s="5">
        <f>GEOMEAN(G79:G108)</f>
        <v>297.23340541737855</v>
      </c>
      <c r="H109" s="6">
        <f>GEOMEAN(H79:H108)</f>
        <v>0.65588128633001375</v>
      </c>
      <c r="J109" s="4" t="s">
        <v>6</v>
      </c>
      <c r="K109" s="5">
        <f>GEOMEAN(K79:K108)</f>
        <v>259.50240029023701</v>
      </c>
      <c r="L109" s="6">
        <f>GEOMEAN(L79:L108)</f>
        <v>0.3131328460423583</v>
      </c>
    </row>
    <row r="110" spans="2:12" x14ac:dyDescent="0.25">
      <c r="B110" s="4" t="s">
        <v>7</v>
      </c>
      <c r="C110" s="5">
        <f>_xlfn.STDEV.S($C$79:$C$108)</f>
        <v>25.817329117447851</v>
      </c>
      <c r="D110" s="6">
        <f>_xlfn.STDEV.S(D$79:D$108)</f>
        <v>5.2207380588633598E-2</v>
      </c>
      <c r="F110" s="4" t="s">
        <v>7</v>
      </c>
      <c r="G110" s="5">
        <f>_xlfn.STDEV.S($G$79:$G$108)</f>
        <v>25.01817729976144</v>
      </c>
      <c r="H110" s="6">
        <f>_xlfn.STDEV.S($H$79:$H$108)</f>
        <v>5.3206104236489055E-2</v>
      </c>
      <c r="J110" s="4" t="s">
        <v>7</v>
      </c>
      <c r="K110" s="5">
        <f>_xlfn.STDEV.S($K$79:$K$108)</f>
        <v>21.101288297544581</v>
      </c>
      <c r="L110" s="6">
        <f>_xlfn.STDEV.S($L$79:$L$108)</f>
        <v>0.10108132670976797</v>
      </c>
    </row>
    <row r="112" spans="2:12" ht="15" customHeight="1" x14ac:dyDescent="0.25">
      <c r="B112" s="14" t="s">
        <v>14</v>
      </c>
      <c r="C112" s="14"/>
      <c r="D112" s="14"/>
      <c r="F112" s="14" t="s">
        <v>15</v>
      </c>
      <c r="G112" s="14"/>
      <c r="H112" s="14"/>
      <c r="J112" s="14" t="s">
        <v>16</v>
      </c>
      <c r="K112" s="14"/>
      <c r="L112" s="14"/>
    </row>
    <row r="113" spans="2:12" ht="15" customHeight="1" x14ac:dyDescent="0.25">
      <c r="B113" s="14"/>
      <c r="C113" s="14"/>
      <c r="D113" s="14"/>
      <c r="F113" s="14"/>
      <c r="G113" s="14"/>
      <c r="H113" s="14"/>
      <c r="J113" s="14"/>
      <c r="K113" s="14"/>
      <c r="L113" s="14"/>
    </row>
    <row r="114" spans="2:12" x14ac:dyDescent="0.25">
      <c r="B114" s="2" t="s">
        <v>3</v>
      </c>
      <c r="C114" s="2" t="s">
        <v>4</v>
      </c>
      <c r="D114" s="2" t="s">
        <v>5</v>
      </c>
      <c r="F114" s="2" t="s">
        <v>3</v>
      </c>
      <c r="G114" s="2" t="s">
        <v>4</v>
      </c>
      <c r="H114" s="2" t="s">
        <v>5</v>
      </c>
      <c r="J114" s="2" t="s">
        <v>3</v>
      </c>
      <c r="K114" s="2" t="s">
        <v>4</v>
      </c>
      <c r="L114" s="2" t="s">
        <v>5</v>
      </c>
    </row>
    <row r="115" spans="2:12" x14ac:dyDescent="0.25">
      <c r="B115" s="1">
        <v>0</v>
      </c>
      <c r="C115" s="8">
        <v>215</v>
      </c>
      <c r="D115" s="1">
        <v>0.544296</v>
      </c>
      <c r="F115" s="1">
        <v>0</v>
      </c>
      <c r="G115" s="1">
        <v>196</v>
      </c>
      <c r="H115" s="1">
        <v>0.47900799999999999</v>
      </c>
      <c r="J115" s="1">
        <v>0</v>
      </c>
      <c r="K115" s="8">
        <v>195</v>
      </c>
      <c r="L115" s="1">
        <v>0.451598</v>
      </c>
    </row>
    <row r="116" spans="2:12" x14ac:dyDescent="0.25">
      <c r="B116" s="1">
        <v>1</v>
      </c>
      <c r="C116" s="1">
        <v>209</v>
      </c>
      <c r="D116" s="1">
        <v>0.53692700000000004</v>
      </c>
      <c r="F116" s="1">
        <v>1</v>
      </c>
      <c r="G116" s="1">
        <v>214</v>
      </c>
      <c r="H116" s="1">
        <v>0.52088999999999996</v>
      </c>
      <c r="J116" s="1">
        <v>1</v>
      </c>
      <c r="K116" s="1">
        <v>198</v>
      </c>
      <c r="L116" s="3">
        <v>0.42559999999999998</v>
      </c>
    </row>
    <row r="117" spans="2:12" x14ac:dyDescent="0.25">
      <c r="B117" s="1">
        <v>2</v>
      </c>
      <c r="C117" s="1">
        <v>234</v>
      </c>
      <c r="D117" s="3">
        <v>0.60070599999999996</v>
      </c>
      <c r="F117" s="1">
        <v>2</v>
      </c>
      <c r="G117" s="1">
        <v>267</v>
      </c>
      <c r="H117" s="1">
        <v>0.64465099999999997</v>
      </c>
      <c r="J117" s="1">
        <v>2</v>
      </c>
      <c r="K117" s="1">
        <v>188</v>
      </c>
      <c r="L117" s="3">
        <v>0.40809299999999998</v>
      </c>
    </row>
    <row r="118" spans="2:12" x14ac:dyDescent="0.25">
      <c r="B118" s="1">
        <v>3</v>
      </c>
      <c r="C118" s="1">
        <v>257</v>
      </c>
      <c r="D118" s="1">
        <v>0.660057</v>
      </c>
      <c r="F118" s="1">
        <v>3</v>
      </c>
      <c r="G118" s="1">
        <v>216</v>
      </c>
      <c r="H118" s="1">
        <v>0.52702099999999996</v>
      </c>
      <c r="J118" s="1">
        <v>3</v>
      </c>
      <c r="K118" s="1">
        <v>207</v>
      </c>
      <c r="L118" s="1">
        <v>0.45999200000000001</v>
      </c>
    </row>
    <row r="119" spans="2:12" x14ac:dyDescent="0.25">
      <c r="B119" s="1">
        <v>4</v>
      </c>
      <c r="C119" s="1">
        <v>229</v>
      </c>
      <c r="D119" s="1">
        <v>0.58746500000000001</v>
      </c>
      <c r="F119" s="1">
        <v>4</v>
      </c>
      <c r="G119" s="1">
        <v>207</v>
      </c>
      <c r="H119" s="1">
        <v>0.50542500000000001</v>
      </c>
      <c r="J119" s="1">
        <v>4</v>
      </c>
      <c r="K119" s="1">
        <v>197</v>
      </c>
      <c r="L119" s="3">
        <v>0.67737000000000003</v>
      </c>
    </row>
    <row r="120" spans="2:12" x14ac:dyDescent="0.25">
      <c r="B120" s="1">
        <v>5</v>
      </c>
      <c r="C120" s="1">
        <v>253</v>
      </c>
      <c r="D120" s="1">
        <v>0.64880400000000005</v>
      </c>
      <c r="F120" s="1">
        <v>5</v>
      </c>
      <c r="G120" s="1">
        <v>216</v>
      </c>
      <c r="H120" s="1">
        <v>0.52625999999999995</v>
      </c>
      <c r="J120" s="1">
        <v>5</v>
      </c>
      <c r="K120" s="1">
        <v>197</v>
      </c>
      <c r="L120" s="1">
        <v>0.935998</v>
      </c>
    </row>
    <row r="121" spans="2:12" x14ac:dyDescent="0.25">
      <c r="B121" s="1">
        <v>6</v>
      </c>
      <c r="C121" s="1">
        <v>228</v>
      </c>
      <c r="D121" s="1">
        <v>0.58509800000000001</v>
      </c>
      <c r="F121" s="1">
        <v>6</v>
      </c>
      <c r="G121" s="1">
        <v>223</v>
      </c>
      <c r="H121" s="1">
        <v>0.542717</v>
      </c>
      <c r="J121" s="1">
        <v>6</v>
      </c>
      <c r="K121" s="1">
        <v>216</v>
      </c>
      <c r="L121" s="1">
        <v>0.77684399999999998</v>
      </c>
    </row>
    <row r="122" spans="2:12" x14ac:dyDescent="0.25">
      <c r="B122" s="1">
        <v>7</v>
      </c>
      <c r="C122" s="1">
        <v>230</v>
      </c>
      <c r="D122" s="1">
        <v>0.590337</v>
      </c>
      <c r="F122" s="1">
        <v>7</v>
      </c>
      <c r="G122" s="1">
        <v>227</v>
      </c>
      <c r="H122" s="1">
        <v>0.55271400000000004</v>
      </c>
      <c r="J122" s="1">
        <v>7</v>
      </c>
      <c r="K122" s="1">
        <v>214</v>
      </c>
      <c r="L122" s="3">
        <v>0.75766</v>
      </c>
    </row>
    <row r="123" spans="2:12" x14ac:dyDescent="0.25">
      <c r="B123" s="1">
        <v>8</v>
      </c>
      <c r="C123" s="1">
        <v>271</v>
      </c>
      <c r="D123" s="1">
        <v>0.69573600000000002</v>
      </c>
      <c r="F123" s="1">
        <v>8</v>
      </c>
      <c r="G123" s="1">
        <v>224</v>
      </c>
      <c r="H123" s="1">
        <v>0.54441099999999998</v>
      </c>
      <c r="J123" s="1">
        <v>8</v>
      </c>
      <c r="K123" s="1">
        <v>214</v>
      </c>
      <c r="L123" s="1">
        <v>0.64664600000000005</v>
      </c>
    </row>
    <row r="124" spans="2:12" x14ac:dyDescent="0.25">
      <c r="B124" s="1">
        <v>9</v>
      </c>
      <c r="C124" s="1">
        <v>251</v>
      </c>
      <c r="D124" s="1">
        <v>0.64405400000000002</v>
      </c>
      <c r="F124" s="1">
        <v>9</v>
      </c>
      <c r="G124" s="1">
        <v>216</v>
      </c>
      <c r="H124" s="1">
        <v>0.52572399999999997</v>
      </c>
      <c r="J124" s="1">
        <v>9</v>
      </c>
      <c r="K124" s="1">
        <v>208</v>
      </c>
      <c r="L124" s="1">
        <v>0.68625800000000003</v>
      </c>
    </row>
    <row r="125" spans="2:12" x14ac:dyDescent="0.25">
      <c r="B125" s="1">
        <v>10</v>
      </c>
      <c r="C125" s="1">
        <v>197</v>
      </c>
      <c r="D125" s="3">
        <v>0.50501300000000005</v>
      </c>
      <c r="F125" s="1">
        <v>10</v>
      </c>
      <c r="G125" s="1">
        <v>225</v>
      </c>
      <c r="H125" s="1">
        <v>0.54791299999999998</v>
      </c>
      <c r="J125" s="1">
        <v>10</v>
      </c>
      <c r="K125" s="1">
        <v>218</v>
      </c>
      <c r="L125" s="3">
        <v>0.61973500000000004</v>
      </c>
    </row>
    <row r="126" spans="2:12" x14ac:dyDescent="0.25">
      <c r="B126" s="1">
        <v>11</v>
      </c>
      <c r="C126" s="1">
        <v>235</v>
      </c>
      <c r="D126" s="1">
        <v>0.60336299999999998</v>
      </c>
      <c r="F126" s="1">
        <v>11</v>
      </c>
      <c r="G126" s="1">
        <v>218</v>
      </c>
      <c r="H126" s="1">
        <v>0.52910900000000005</v>
      </c>
      <c r="J126" s="1">
        <v>11</v>
      </c>
      <c r="K126" s="1">
        <v>198</v>
      </c>
      <c r="L126" s="1">
        <v>0.466165</v>
      </c>
    </row>
    <row r="127" spans="2:12" x14ac:dyDescent="0.25">
      <c r="B127" s="1">
        <v>12</v>
      </c>
      <c r="C127" s="1">
        <v>225</v>
      </c>
      <c r="D127" s="1">
        <v>0.57757899999999995</v>
      </c>
      <c r="F127" s="1">
        <v>12</v>
      </c>
      <c r="G127" s="1">
        <v>204</v>
      </c>
      <c r="H127" s="1">
        <v>0.497778</v>
      </c>
      <c r="J127" s="1">
        <v>12</v>
      </c>
      <c r="K127" s="1">
        <v>214</v>
      </c>
      <c r="L127" s="1">
        <v>0.45430599999999999</v>
      </c>
    </row>
    <row r="128" spans="2:12" x14ac:dyDescent="0.25">
      <c r="B128" s="1">
        <v>13</v>
      </c>
      <c r="C128" s="1">
        <v>233</v>
      </c>
      <c r="D128" s="1">
        <v>0.59765599999999997</v>
      </c>
      <c r="F128" s="1">
        <v>13</v>
      </c>
      <c r="G128" s="1">
        <v>215</v>
      </c>
      <c r="H128" s="1">
        <v>0.524177</v>
      </c>
      <c r="J128" s="1">
        <v>13</v>
      </c>
      <c r="K128" s="1">
        <v>209</v>
      </c>
      <c r="L128" s="1">
        <v>0.44244699999999998</v>
      </c>
    </row>
    <row r="129" spans="2:12" x14ac:dyDescent="0.25">
      <c r="B129" s="1">
        <v>14</v>
      </c>
      <c r="C129" s="1">
        <v>208</v>
      </c>
      <c r="D129" s="1">
        <v>0.53326200000000001</v>
      </c>
      <c r="F129" s="1">
        <v>14</v>
      </c>
      <c r="G129" s="1">
        <v>215</v>
      </c>
      <c r="H129" s="1">
        <v>0.52441099999999996</v>
      </c>
      <c r="J129" s="1">
        <v>14</v>
      </c>
      <c r="K129" s="1">
        <v>215</v>
      </c>
      <c r="L129" s="1">
        <v>0.45864700000000003</v>
      </c>
    </row>
    <row r="130" spans="2:12" x14ac:dyDescent="0.25">
      <c r="B130" s="1">
        <v>15</v>
      </c>
      <c r="C130" s="1">
        <v>221</v>
      </c>
      <c r="D130" s="1">
        <v>0.56710099999999997</v>
      </c>
      <c r="F130" s="1">
        <v>15</v>
      </c>
      <c r="G130" s="1">
        <v>208</v>
      </c>
      <c r="H130" s="1">
        <v>0.50727299999999997</v>
      </c>
      <c r="J130" s="1">
        <v>15</v>
      </c>
      <c r="K130" s="1">
        <v>199</v>
      </c>
      <c r="L130" s="1">
        <v>0.41664200000000001</v>
      </c>
    </row>
    <row r="131" spans="2:12" x14ac:dyDescent="0.25">
      <c r="B131" s="1">
        <v>16</v>
      </c>
      <c r="C131" s="1">
        <v>220</v>
      </c>
      <c r="D131" s="1">
        <v>0.56486700000000001</v>
      </c>
      <c r="F131" s="1">
        <v>16</v>
      </c>
      <c r="G131" s="1">
        <v>217</v>
      </c>
      <c r="H131" s="1">
        <v>0.52868400000000004</v>
      </c>
      <c r="J131" s="1">
        <v>16</v>
      </c>
      <c r="K131" s="1">
        <v>208</v>
      </c>
      <c r="L131" s="1">
        <v>0.42913099999999998</v>
      </c>
    </row>
    <row r="132" spans="2:12" x14ac:dyDescent="0.25">
      <c r="B132" s="1">
        <v>17</v>
      </c>
      <c r="C132" s="1">
        <v>249</v>
      </c>
      <c r="D132" s="1">
        <v>0.63918399999999997</v>
      </c>
      <c r="F132" s="1">
        <v>17</v>
      </c>
      <c r="G132" s="1">
        <v>240</v>
      </c>
      <c r="H132" s="1">
        <v>0.58215499999999998</v>
      </c>
      <c r="J132" s="1">
        <v>17</v>
      </c>
      <c r="K132" s="1">
        <v>207</v>
      </c>
      <c r="L132" s="1">
        <v>0.43736599999999998</v>
      </c>
    </row>
    <row r="133" spans="2:12" x14ac:dyDescent="0.25">
      <c r="B133" s="1">
        <v>18</v>
      </c>
      <c r="C133" s="1">
        <v>224</v>
      </c>
      <c r="D133" s="3">
        <v>0.57438999999999996</v>
      </c>
      <c r="F133" s="1">
        <v>18</v>
      </c>
      <c r="G133" s="1">
        <v>222</v>
      </c>
      <c r="H133" s="1">
        <v>0.53929199999999999</v>
      </c>
      <c r="J133" s="1">
        <v>18</v>
      </c>
      <c r="K133" s="1">
        <v>205</v>
      </c>
      <c r="L133" s="1">
        <v>0.42874200000000001</v>
      </c>
    </row>
    <row r="134" spans="2:12" x14ac:dyDescent="0.25">
      <c r="B134" s="1">
        <v>19</v>
      </c>
      <c r="C134" s="1">
        <v>191</v>
      </c>
      <c r="D134" s="1">
        <v>0.48952400000000001</v>
      </c>
      <c r="F134" s="1">
        <v>19</v>
      </c>
      <c r="G134" s="1">
        <v>214</v>
      </c>
      <c r="H134" s="1">
        <v>0.52076100000000003</v>
      </c>
      <c r="J134" s="1">
        <v>19</v>
      </c>
      <c r="K134" s="1">
        <v>199</v>
      </c>
      <c r="L134" s="1">
        <v>0.45230599999999999</v>
      </c>
    </row>
    <row r="135" spans="2:12" x14ac:dyDescent="0.25">
      <c r="B135" s="1">
        <v>20</v>
      </c>
      <c r="C135" s="1">
        <v>208</v>
      </c>
      <c r="D135" s="1">
        <v>0.53368300000000002</v>
      </c>
      <c r="F135" s="1">
        <v>20</v>
      </c>
      <c r="G135" s="1">
        <v>210</v>
      </c>
      <c r="H135" s="1">
        <v>0.51289399999999996</v>
      </c>
      <c r="J135" s="1">
        <v>20</v>
      </c>
      <c r="K135" s="1">
        <v>227</v>
      </c>
      <c r="L135" s="1">
        <v>0.470723</v>
      </c>
    </row>
    <row r="136" spans="2:12" x14ac:dyDescent="0.25">
      <c r="B136" s="1">
        <v>21</v>
      </c>
      <c r="C136" s="1">
        <v>225</v>
      </c>
      <c r="D136" s="1">
        <v>0.57765100000000003</v>
      </c>
      <c r="F136" s="1">
        <v>21</v>
      </c>
      <c r="G136" s="1">
        <v>225</v>
      </c>
      <c r="H136" s="1">
        <v>0.54626799999999998</v>
      </c>
      <c r="J136" s="1">
        <v>21</v>
      </c>
      <c r="K136" s="1">
        <v>208</v>
      </c>
      <c r="L136" s="1">
        <v>0.44218600000000002</v>
      </c>
    </row>
    <row r="137" spans="2:12" x14ac:dyDescent="0.25">
      <c r="B137" s="1">
        <v>22</v>
      </c>
      <c r="C137" s="1">
        <v>240</v>
      </c>
      <c r="D137" s="1">
        <v>0.61581900000000001</v>
      </c>
      <c r="F137" s="1">
        <v>22</v>
      </c>
      <c r="G137" s="1">
        <v>224</v>
      </c>
      <c r="H137" s="1">
        <v>0.54542500000000005</v>
      </c>
      <c r="J137" s="1">
        <v>22</v>
      </c>
      <c r="K137" s="1">
        <v>191</v>
      </c>
      <c r="L137" s="1">
        <v>0.39935900000000002</v>
      </c>
    </row>
    <row r="138" spans="2:12" x14ac:dyDescent="0.25">
      <c r="B138" s="1">
        <v>23</v>
      </c>
      <c r="C138" s="1">
        <v>222</v>
      </c>
      <c r="D138" s="1">
        <v>0.56926600000000005</v>
      </c>
      <c r="F138" s="1">
        <v>23</v>
      </c>
      <c r="G138" s="1">
        <v>215</v>
      </c>
      <c r="H138" s="1">
        <v>0.52474299999999996</v>
      </c>
      <c r="J138" s="1">
        <v>23</v>
      </c>
      <c r="K138" s="1">
        <v>207</v>
      </c>
      <c r="L138" s="1">
        <v>0.43393500000000002</v>
      </c>
    </row>
    <row r="139" spans="2:12" x14ac:dyDescent="0.25">
      <c r="B139" s="1">
        <v>24</v>
      </c>
      <c r="C139" s="1">
        <v>229</v>
      </c>
      <c r="D139" s="1">
        <v>0.58788600000000002</v>
      </c>
      <c r="F139" s="1">
        <v>24</v>
      </c>
      <c r="G139" s="1">
        <v>214</v>
      </c>
      <c r="H139" s="1">
        <v>0.52022900000000005</v>
      </c>
      <c r="J139" s="1">
        <v>24</v>
      </c>
      <c r="K139" s="1">
        <v>203</v>
      </c>
      <c r="L139" s="1">
        <v>0.42801800000000001</v>
      </c>
    </row>
    <row r="140" spans="2:12" x14ac:dyDescent="0.25">
      <c r="B140" s="1">
        <v>25</v>
      </c>
      <c r="C140" s="1">
        <v>210</v>
      </c>
      <c r="D140" s="1">
        <v>0.53892300000000004</v>
      </c>
      <c r="F140" s="1">
        <v>25</v>
      </c>
      <c r="G140" s="1">
        <v>208</v>
      </c>
      <c r="H140" s="1">
        <v>0.50694600000000001</v>
      </c>
      <c r="J140" s="1">
        <v>25</v>
      </c>
      <c r="K140" s="1">
        <v>232</v>
      </c>
      <c r="L140" s="1">
        <v>0.483547</v>
      </c>
    </row>
    <row r="141" spans="2:12" x14ac:dyDescent="0.25">
      <c r="B141" s="1">
        <v>26</v>
      </c>
      <c r="C141" s="1">
        <v>238</v>
      </c>
      <c r="D141" s="1">
        <v>0.61102299999999998</v>
      </c>
      <c r="F141" s="1">
        <v>26</v>
      </c>
      <c r="G141" s="1">
        <v>227</v>
      </c>
      <c r="H141" s="1">
        <v>0.54984100000000002</v>
      </c>
      <c r="J141" s="1">
        <v>26</v>
      </c>
      <c r="K141" s="1">
        <v>214</v>
      </c>
      <c r="L141" s="1">
        <v>0.45964700000000003</v>
      </c>
    </row>
    <row r="142" spans="2:12" x14ac:dyDescent="0.25">
      <c r="B142" s="1">
        <v>27</v>
      </c>
      <c r="C142" s="1">
        <v>241</v>
      </c>
      <c r="D142" s="1">
        <v>0.61812800000000001</v>
      </c>
      <c r="F142" s="1">
        <v>27</v>
      </c>
      <c r="G142" s="1">
        <v>197</v>
      </c>
      <c r="H142" s="1">
        <v>0.48198800000000003</v>
      </c>
      <c r="J142" s="1">
        <v>27</v>
      </c>
      <c r="K142" s="1">
        <v>183</v>
      </c>
      <c r="L142" s="1">
        <v>0.387326</v>
      </c>
    </row>
    <row r="143" spans="2:12" x14ac:dyDescent="0.25">
      <c r="B143" s="1">
        <v>28</v>
      </c>
      <c r="C143" s="1">
        <v>207</v>
      </c>
      <c r="D143" s="1">
        <v>0.53062600000000004</v>
      </c>
      <c r="F143" s="1">
        <v>28</v>
      </c>
      <c r="G143" s="1">
        <v>222</v>
      </c>
      <c r="H143" s="1">
        <v>0.54018299999999997</v>
      </c>
      <c r="J143" s="1">
        <v>28</v>
      </c>
      <c r="K143" s="1">
        <v>181</v>
      </c>
      <c r="L143" s="1">
        <v>0.39240599999999998</v>
      </c>
    </row>
    <row r="144" spans="2:12" x14ac:dyDescent="0.25">
      <c r="B144" s="1">
        <v>29</v>
      </c>
      <c r="C144" s="1">
        <v>211</v>
      </c>
      <c r="D144" s="1">
        <v>0.54122199999999998</v>
      </c>
      <c r="F144" s="1">
        <v>29</v>
      </c>
      <c r="G144" s="1">
        <v>212</v>
      </c>
      <c r="H144" s="1">
        <v>0.51610199999999995</v>
      </c>
      <c r="J144" s="1">
        <v>29</v>
      </c>
      <c r="K144" s="1">
        <v>208</v>
      </c>
      <c r="L144" s="3">
        <v>0.43447000000000002</v>
      </c>
    </row>
    <row r="145" spans="2:12" x14ac:dyDescent="0.25">
      <c r="B145" s="4" t="s">
        <v>6</v>
      </c>
      <c r="C145" s="5">
        <f>GEOMEAN(C115:C144)</f>
        <v>226.32782717568219</v>
      </c>
      <c r="D145" s="6">
        <f>GEOMEAN(D115:D144)</f>
        <v>0.5804845348569444</v>
      </c>
      <c r="F145" s="4" t="s">
        <v>6</v>
      </c>
      <c r="G145" s="5">
        <f>GEOMEAN(G115:G144)</f>
        <v>217.57859297953797</v>
      </c>
      <c r="H145" s="6">
        <f>GEOMEAN(H115:H144)</f>
        <v>0.52970651161402538</v>
      </c>
      <c r="J145" s="4" t="s">
        <v>6</v>
      </c>
      <c r="K145" s="5">
        <f>GEOMEAN(K115:K144)</f>
        <v>205.01238089984872</v>
      </c>
      <c r="L145" s="6">
        <f>GEOMEAN(L115:L144)</f>
        <v>0.49120344922536519</v>
      </c>
    </row>
    <row r="146" spans="2:12" x14ac:dyDescent="0.25">
      <c r="B146" s="4" t="s">
        <v>7</v>
      </c>
      <c r="C146" s="5">
        <f>_xlfn.STDEV.S($C$115:$C$144)</f>
        <v>18.272804992634562</v>
      </c>
      <c r="D146" s="6">
        <f>_xlfn.STDEV.S($D$115:$D$144)</f>
        <v>4.7222573113182689E-2</v>
      </c>
      <c r="F146" s="4" t="s">
        <v>7</v>
      </c>
      <c r="G146" s="5">
        <f>_xlfn.STDEV.S($G$115:$G$144)</f>
        <v>13.003801389390437</v>
      </c>
      <c r="H146" s="6">
        <f>_xlfn.STDEV.S($H$115:$H$144)</f>
        <v>3.0303951488877316E-2</v>
      </c>
      <c r="J146" s="4" t="s">
        <v>7</v>
      </c>
      <c r="K146" s="5">
        <f>_xlfn.STDEV.S($K$115:$K$144)</f>
        <v>11.648096879728476</v>
      </c>
      <c r="L146" s="6">
        <f>_xlfn.STDEV.S($L$115:$L$144)</f>
        <v>0.13620450940954687</v>
      </c>
    </row>
    <row r="148" spans="2:12" ht="15" customHeight="1" x14ac:dyDescent="0.25">
      <c r="B148" s="14" t="s">
        <v>17</v>
      </c>
      <c r="C148" s="14"/>
      <c r="D148" s="14"/>
      <c r="F148" s="14" t="s">
        <v>18</v>
      </c>
      <c r="G148" s="14"/>
      <c r="H148" s="14"/>
      <c r="J148" s="14" t="s">
        <v>19</v>
      </c>
      <c r="K148" s="14"/>
      <c r="L148" s="14"/>
    </row>
    <row r="149" spans="2:12" ht="15" customHeight="1" x14ac:dyDescent="0.25">
      <c r="B149" s="14"/>
      <c r="C149" s="14"/>
      <c r="D149" s="14"/>
      <c r="F149" s="14"/>
      <c r="G149" s="14"/>
      <c r="H149" s="14"/>
      <c r="J149" s="14"/>
      <c r="K149" s="14"/>
      <c r="L149" s="14"/>
    </row>
    <row r="150" spans="2:12" x14ac:dyDescent="0.25">
      <c r="B150" s="2" t="s">
        <v>3</v>
      </c>
      <c r="C150" s="2" t="s">
        <v>4</v>
      </c>
      <c r="D150" s="2" t="s">
        <v>5</v>
      </c>
      <c r="F150" s="2" t="s">
        <v>3</v>
      </c>
      <c r="G150" s="2" t="s">
        <v>4</v>
      </c>
      <c r="H150" s="2" t="s">
        <v>5</v>
      </c>
      <c r="J150" s="2" t="s">
        <v>3</v>
      </c>
      <c r="K150" s="2" t="s">
        <v>4</v>
      </c>
      <c r="L150" s="2" t="s">
        <v>5</v>
      </c>
    </row>
    <row r="151" spans="2:12" x14ac:dyDescent="0.25">
      <c r="B151" s="1">
        <v>0</v>
      </c>
      <c r="C151" s="1">
        <v>168</v>
      </c>
      <c r="D151" s="1">
        <v>0.59484099999999995</v>
      </c>
      <c r="F151" s="1">
        <v>0</v>
      </c>
      <c r="G151" s="1">
        <v>176</v>
      </c>
      <c r="H151" s="1">
        <v>0.52218799999999999</v>
      </c>
      <c r="J151" s="1">
        <v>0</v>
      </c>
      <c r="K151" s="1">
        <v>169</v>
      </c>
      <c r="L151" s="1">
        <v>0.72416100000000005</v>
      </c>
    </row>
    <row r="152" spans="2:12" x14ac:dyDescent="0.25">
      <c r="B152" s="1">
        <v>1</v>
      </c>
      <c r="C152" s="1">
        <v>173</v>
      </c>
      <c r="D152" s="1">
        <v>0.62381500000000001</v>
      </c>
      <c r="F152" s="1">
        <v>1</v>
      </c>
      <c r="G152" s="1">
        <v>175</v>
      </c>
      <c r="H152" s="1">
        <v>0.51699300000000004</v>
      </c>
      <c r="J152" s="1">
        <v>1</v>
      </c>
      <c r="K152" s="1">
        <v>171</v>
      </c>
      <c r="L152" s="1">
        <v>0.75029699999999999</v>
      </c>
    </row>
    <row r="153" spans="2:12" x14ac:dyDescent="0.25">
      <c r="B153" s="1">
        <v>2</v>
      </c>
      <c r="C153" s="1">
        <v>172</v>
      </c>
      <c r="D153" s="3">
        <v>0.61985800000000002</v>
      </c>
      <c r="F153" s="1">
        <v>2</v>
      </c>
      <c r="G153" s="1">
        <v>193</v>
      </c>
      <c r="H153" s="1">
        <v>0.56851399999999996</v>
      </c>
      <c r="J153" s="1">
        <v>2</v>
      </c>
      <c r="K153" s="1">
        <v>167</v>
      </c>
      <c r="L153" s="3">
        <v>0.70613300000000001</v>
      </c>
    </row>
    <row r="154" spans="2:12" x14ac:dyDescent="0.25">
      <c r="B154" s="1">
        <v>3</v>
      </c>
      <c r="C154" s="1">
        <v>182</v>
      </c>
      <c r="D154" s="1">
        <v>0.65641400000000005</v>
      </c>
      <c r="F154" s="1">
        <v>3</v>
      </c>
      <c r="G154" s="1">
        <v>180</v>
      </c>
      <c r="H154" s="1">
        <v>0.53226300000000004</v>
      </c>
      <c r="J154" s="1">
        <v>3</v>
      </c>
      <c r="K154" s="1">
        <v>184</v>
      </c>
      <c r="L154" s="3">
        <v>0.82128999999999996</v>
      </c>
    </row>
    <row r="155" spans="2:12" x14ac:dyDescent="0.25">
      <c r="B155" s="1">
        <v>4</v>
      </c>
      <c r="C155" s="1">
        <v>178</v>
      </c>
      <c r="D155" s="1">
        <v>0.64155200000000001</v>
      </c>
      <c r="F155" s="1">
        <v>4</v>
      </c>
      <c r="G155" s="1">
        <v>189</v>
      </c>
      <c r="H155" s="1">
        <v>0.55721399999999999</v>
      </c>
      <c r="J155" s="1">
        <v>4</v>
      </c>
      <c r="K155" s="1">
        <v>164</v>
      </c>
      <c r="L155" s="1">
        <v>1.008173</v>
      </c>
    </row>
    <row r="156" spans="2:12" x14ac:dyDescent="0.25">
      <c r="B156" s="1">
        <v>5</v>
      </c>
      <c r="C156" s="1">
        <v>184</v>
      </c>
      <c r="D156" s="1">
        <v>0.66334099999999996</v>
      </c>
      <c r="F156" s="1">
        <v>5</v>
      </c>
      <c r="G156" s="1">
        <v>182</v>
      </c>
      <c r="H156" s="1">
        <v>0.53710899999999995</v>
      </c>
      <c r="J156" s="1">
        <v>5</v>
      </c>
      <c r="K156" s="1">
        <v>171</v>
      </c>
      <c r="L156" s="1">
        <v>0.89518799999999998</v>
      </c>
    </row>
    <row r="157" spans="2:12" x14ac:dyDescent="0.25">
      <c r="B157" s="1">
        <v>6</v>
      </c>
      <c r="C157" s="1">
        <v>178</v>
      </c>
      <c r="D157" s="1">
        <v>0.64174799999999999</v>
      </c>
      <c r="F157" s="1">
        <v>6</v>
      </c>
      <c r="G157" s="1">
        <v>166</v>
      </c>
      <c r="H157" s="1">
        <v>0.49094100000000002</v>
      </c>
      <c r="J157" s="1">
        <v>6</v>
      </c>
      <c r="K157" s="1">
        <v>170</v>
      </c>
      <c r="L157" s="1">
        <v>1.1776720000000001</v>
      </c>
    </row>
    <row r="158" spans="2:12" x14ac:dyDescent="0.25">
      <c r="B158" s="1">
        <v>7</v>
      </c>
      <c r="C158" s="1">
        <v>182</v>
      </c>
      <c r="D158" s="1">
        <v>0.65625199999999995</v>
      </c>
      <c r="F158" s="1">
        <v>7</v>
      </c>
      <c r="G158" s="1">
        <v>170</v>
      </c>
      <c r="H158" s="1">
        <v>0.50420500000000001</v>
      </c>
      <c r="J158" s="1">
        <v>7</v>
      </c>
      <c r="K158" s="1">
        <v>173</v>
      </c>
      <c r="L158" s="1">
        <v>0.728576</v>
      </c>
    </row>
    <row r="159" spans="2:12" x14ac:dyDescent="0.25">
      <c r="B159" s="1">
        <v>8</v>
      </c>
      <c r="C159" s="1">
        <v>170</v>
      </c>
      <c r="D159" s="1">
        <v>0.61278299999999997</v>
      </c>
      <c r="F159" s="1">
        <v>8</v>
      </c>
      <c r="G159" s="1">
        <v>173</v>
      </c>
      <c r="H159" s="1">
        <v>0.51105100000000003</v>
      </c>
      <c r="J159" s="1">
        <v>8</v>
      </c>
      <c r="K159" s="1">
        <v>159</v>
      </c>
      <c r="L159" s="1">
        <v>0.67392099999999999</v>
      </c>
    </row>
    <row r="160" spans="2:12" x14ac:dyDescent="0.25">
      <c r="B160" s="1">
        <v>9</v>
      </c>
      <c r="C160" s="1">
        <v>166</v>
      </c>
      <c r="D160" s="1">
        <v>0.59862499999999996</v>
      </c>
      <c r="F160" s="1">
        <v>9</v>
      </c>
      <c r="G160" s="1">
        <v>182</v>
      </c>
      <c r="H160" s="1">
        <v>0.53600000000000003</v>
      </c>
      <c r="J160" s="1">
        <v>9</v>
      </c>
      <c r="K160" s="1">
        <v>171</v>
      </c>
      <c r="L160" s="1">
        <v>0.71532600000000002</v>
      </c>
    </row>
    <row r="161" spans="2:12" x14ac:dyDescent="0.25">
      <c r="B161" s="1">
        <v>10</v>
      </c>
      <c r="C161" s="1">
        <v>162</v>
      </c>
      <c r="D161" s="3">
        <v>0.58402100000000001</v>
      </c>
      <c r="F161" s="1">
        <v>10</v>
      </c>
      <c r="G161" s="1">
        <v>165</v>
      </c>
      <c r="H161" s="1">
        <v>0.48863400000000001</v>
      </c>
      <c r="J161" s="1">
        <v>10</v>
      </c>
      <c r="K161" s="1">
        <v>175</v>
      </c>
      <c r="L161" s="3">
        <v>0.73479099999999997</v>
      </c>
    </row>
    <row r="162" spans="2:12" x14ac:dyDescent="0.25">
      <c r="B162" s="1">
        <v>11</v>
      </c>
      <c r="C162" s="1">
        <v>168</v>
      </c>
      <c r="D162" s="1">
        <v>0.605599</v>
      </c>
      <c r="F162" s="1">
        <v>11</v>
      </c>
      <c r="G162" s="1">
        <v>171</v>
      </c>
      <c r="H162" s="1">
        <v>0.507135</v>
      </c>
      <c r="J162" s="1">
        <v>11</v>
      </c>
      <c r="K162" s="1">
        <v>173</v>
      </c>
      <c r="L162" s="1">
        <v>0.72879499999999997</v>
      </c>
    </row>
    <row r="163" spans="2:12" x14ac:dyDescent="0.25">
      <c r="B163" s="1">
        <v>12</v>
      </c>
      <c r="C163" s="1">
        <v>169</v>
      </c>
      <c r="D163" s="1">
        <v>0.60899400000000004</v>
      </c>
      <c r="F163" s="1">
        <v>12</v>
      </c>
      <c r="G163" s="1">
        <v>173</v>
      </c>
      <c r="H163" s="1">
        <v>0.512405</v>
      </c>
      <c r="J163" s="1">
        <v>12</v>
      </c>
      <c r="K163" s="1">
        <v>164</v>
      </c>
      <c r="L163" s="1">
        <v>0.67729300000000003</v>
      </c>
    </row>
    <row r="164" spans="2:12" x14ac:dyDescent="0.25">
      <c r="B164" s="1">
        <v>13</v>
      </c>
      <c r="C164" s="1">
        <v>169</v>
      </c>
      <c r="D164" s="1">
        <v>0.60899300000000001</v>
      </c>
      <c r="F164" s="1">
        <v>13</v>
      </c>
      <c r="G164" s="1">
        <v>168</v>
      </c>
      <c r="H164" s="1">
        <v>0.495923</v>
      </c>
      <c r="J164" s="1">
        <v>13</v>
      </c>
      <c r="K164" s="1">
        <v>165</v>
      </c>
      <c r="L164" s="1">
        <v>0.72487800000000002</v>
      </c>
    </row>
    <row r="165" spans="2:12" x14ac:dyDescent="0.25">
      <c r="B165" s="1">
        <v>14</v>
      </c>
      <c r="C165" s="1">
        <v>166</v>
      </c>
      <c r="D165" s="1">
        <v>0.59854600000000002</v>
      </c>
      <c r="F165" s="1">
        <v>14</v>
      </c>
      <c r="G165" s="1">
        <v>184</v>
      </c>
      <c r="H165" s="1">
        <v>0.54231600000000002</v>
      </c>
      <c r="J165" s="1">
        <v>14</v>
      </c>
      <c r="K165" s="1">
        <v>166</v>
      </c>
      <c r="L165" s="1">
        <v>0.69137199999999999</v>
      </c>
    </row>
    <row r="166" spans="2:12" x14ac:dyDescent="0.25">
      <c r="B166" s="1">
        <v>15</v>
      </c>
      <c r="C166" s="1">
        <v>171</v>
      </c>
      <c r="D166" s="1">
        <v>0.61659299999999995</v>
      </c>
      <c r="F166" s="1">
        <v>15</v>
      </c>
      <c r="G166" s="1">
        <v>173</v>
      </c>
      <c r="H166" s="1">
        <v>0.51156299999999999</v>
      </c>
      <c r="J166" s="1">
        <v>15</v>
      </c>
      <c r="K166" s="1">
        <v>177</v>
      </c>
      <c r="L166" s="1">
        <v>0.73725799999999997</v>
      </c>
    </row>
    <row r="167" spans="2:12" x14ac:dyDescent="0.25">
      <c r="B167" s="1">
        <v>16</v>
      </c>
      <c r="C167" s="1">
        <v>171</v>
      </c>
      <c r="D167" s="1">
        <v>0.61647399999999997</v>
      </c>
      <c r="F167" s="1">
        <v>16</v>
      </c>
      <c r="G167" s="1">
        <v>184</v>
      </c>
      <c r="H167" s="1">
        <v>0.54259800000000002</v>
      </c>
      <c r="J167" s="1">
        <v>16</v>
      </c>
      <c r="K167" s="1">
        <v>162</v>
      </c>
      <c r="L167" s="3">
        <v>0.66891999999999996</v>
      </c>
    </row>
    <row r="168" spans="2:12" x14ac:dyDescent="0.25">
      <c r="B168" s="1">
        <v>17</v>
      </c>
      <c r="C168" s="1">
        <v>179</v>
      </c>
      <c r="D168" s="1">
        <v>0.64544199999999996</v>
      </c>
      <c r="F168" s="1">
        <v>17</v>
      </c>
      <c r="G168" s="1">
        <v>172</v>
      </c>
      <c r="H168" s="1">
        <v>0.50794899999999998</v>
      </c>
      <c r="J168" s="1">
        <v>17</v>
      </c>
      <c r="K168" s="1">
        <v>164</v>
      </c>
      <c r="L168" s="1">
        <v>0.68636600000000003</v>
      </c>
    </row>
    <row r="169" spans="2:12" x14ac:dyDescent="0.25">
      <c r="B169" s="1">
        <v>18</v>
      </c>
      <c r="C169" s="1">
        <v>177</v>
      </c>
      <c r="D169" s="3">
        <v>0.63824999999999998</v>
      </c>
      <c r="F169" s="1">
        <v>18</v>
      </c>
      <c r="G169" s="1">
        <v>179</v>
      </c>
      <c r="H169" s="1">
        <v>0.52927500000000005</v>
      </c>
      <c r="J169" s="1">
        <v>18</v>
      </c>
      <c r="K169" s="1">
        <v>163</v>
      </c>
      <c r="L169" s="1">
        <v>0.70412200000000003</v>
      </c>
    </row>
    <row r="170" spans="2:12" x14ac:dyDescent="0.25">
      <c r="B170" s="1">
        <v>19</v>
      </c>
      <c r="C170" s="1">
        <v>173</v>
      </c>
      <c r="D170" s="1">
        <v>0.62370199999999998</v>
      </c>
      <c r="F170" s="1">
        <v>19</v>
      </c>
      <c r="G170" s="1">
        <v>169</v>
      </c>
      <c r="H170" s="1">
        <v>0.50060700000000002</v>
      </c>
      <c r="J170" s="1">
        <v>19</v>
      </c>
      <c r="K170" s="1">
        <v>170</v>
      </c>
      <c r="L170" s="1">
        <v>0.70384899999999995</v>
      </c>
    </row>
    <row r="171" spans="2:12" x14ac:dyDescent="0.25">
      <c r="B171" s="1">
        <v>20</v>
      </c>
      <c r="C171" s="1">
        <v>171</v>
      </c>
      <c r="D171" s="1">
        <v>0.616734</v>
      </c>
      <c r="F171" s="1">
        <v>20</v>
      </c>
      <c r="G171" s="1">
        <v>177</v>
      </c>
      <c r="H171" s="1">
        <v>0.52279500000000001</v>
      </c>
      <c r="J171" s="1">
        <v>20</v>
      </c>
      <c r="K171" s="1">
        <v>165</v>
      </c>
      <c r="L171" s="1">
        <v>0.69994299999999998</v>
      </c>
    </row>
    <row r="172" spans="2:12" x14ac:dyDescent="0.25">
      <c r="B172" s="1">
        <v>21</v>
      </c>
      <c r="C172" s="1">
        <v>171</v>
      </c>
      <c r="D172" s="1">
        <v>0.616448</v>
      </c>
      <c r="F172" s="1">
        <v>21</v>
      </c>
      <c r="G172" s="1">
        <v>177</v>
      </c>
      <c r="H172" s="1">
        <v>0.52249199999999996</v>
      </c>
      <c r="J172" s="1">
        <v>21</v>
      </c>
      <c r="K172" s="1">
        <v>170</v>
      </c>
      <c r="L172" s="1">
        <v>0.69767199999999996</v>
      </c>
    </row>
    <row r="173" spans="2:12" x14ac:dyDescent="0.25">
      <c r="B173" s="1">
        <v>22</v>
      </c>
      <c r="C173" s="1">
        <v>170</v>
      </c>
      <c r="D173" s="1">
        <v>0.61293699999999995</v>
      </c>
      <c r="F173" s="1">
        <v>22</v>
      </c>
      <c r="G173" s="1">
        <v>175</v>
      </c>
      <c r="H173" s="1">
        <v>0.51775599999999999</v>
      </c>
      <c r="J173" s="1">
        <v>22</v>
      </c>
      <c r="K173" s="1">
        <v>156</v>
      </c>
      <c r="L173" s="1">
        <v>0.65886500000000003</v>
      </c>
    </row>
    <row r="174" spans="2:12" x14ac:dyDescent="0.25">
      <c r="B174" s="1">
        <v>23</v>
      </c>
      <c r="C174" s="1">
        <v>174</v>
      </c>
      <c r="D174" s="1">
        <v>0.62710699999999997</v>
      </c>
      <c r="F174" s="1">
        <v>23</v>
      </c>
      <c r="G174" s="1">
        <v>166</v>
      </c>
      <c r="H174" s="1">
        <v>0.491261</v>
      </c>
      <c r="J174" s="1">
        <v>23</v>
      </c>
      <c r="K174" s="1">
        <v>163</v>
      </c>
      <c r="L174" s="1">
        <v>0.692187</v>
      </c>
    </row>
    <row r="175" spans="2:12" x14ac:dyDescent="0.25">
      <c r="B175" s="1">
        <v>24</v>
      </c>
      <c r="C175" s="1">
        <v>167</v>
      </c>
      <c r="D175" s="1">
        <v>0.60185299999999997</v>
      </c>
      <c r="F175" s="1">
        <v>24</v>
      </c>
      <c r="G175" s="1">
        <v>177</v>
      </c>
      <c r="H175" s="1">
        <v>0.523038</v>
      </c>
      <c r="J175" s="1">
        <v>24</v>
      </c>
      <c r="K175" s="1">
        <v>171</v>
      </c>
      <c r="L175" s="1">
        <v>0.71626299999999998</v>
      </c>
    </row>
    <row r="176" spans="2:12" x14ac:dyDescent="0.25">
      <c r="B176" s="1">
        <v>25</v>
      </c>
      <c r="C176" s="1">
        <v>170</v>
      </c>
      <c r="D176" s="1">
        <v>0.61274600000000001</v>
      </c>
      <c r="F176" s="1">
        <v>25</v>
      </c>
      <c r="G176" s="1">
        <v>181</v>
      </c>
      <c r="H176" s="1">
        <v>0.53331300000000004</v>
      </c>
      <c r="J176" s="1">
        <v>25</v>
      </c>
      <c r="K176" s="1">
        <v>179</v>
      </c>
      <c r="L176" s="1">
        <v>0.74115299999999995</v>
      </c>
    </row>
    <row r="177" spans="2:12" x14ac:dyDescent="0.25">
      <c r="B177" s="1">
        <v>26</v>
      </c>
      <c r="C177" s="1">
        <v>176</v>
      </c>
      <c r="D177" s="3">
        <v>0.63488999999999995</v>
      </c>
      <c r="F177" s="1">
        <v>26</v>
      </c>
      <c r="G177" s="1">
        <v>170</v>
      </c>
      <c r="H177" s="1">
        <v>0.50194399999999995</v>
      </c>
      <c r="J177" s="1">
        <v>26</v>
      </c>
      <c r="K177" s="1">
        <v>167</v>
      </c>
      <c r="L177" s="1">
        <v>0.69484800000000002</v>
      </c>
    </row>
    <row r="178" spans="2:12" x14ac:dyDescent="0.25">
      <c r="B178" s="1">
        <v>27</v>
      </c>
      <c r="C178" s="1">
        <v>182</v>
      </c>
      <c r="D178" s="1">
        <v>0.65625800000000001</v>
      </c>
      <c r="F178" s="1">
        <v>27</v>
      </c>
      <c r="G178" s="1">
        <v>169</v>
      </c>
      <c r="H178" s="1">
        <v>0.49984400000000001</v>
      </c>
      <c r="J178" s="1">
        <v>27</v>
      </c>
      <c r="K178" s="1">
        <v>159</v>
      </c>
      <c r="L178" s="1">
        <v>0.67278099999999996</v>
      </c>
    </row>
    <row r="179" spans="2:12" x14ac:dyDescent="0.25">
      <c r="B179" s="1">
        <v>28</v>
      </c>
      <c r="C179" s="1">
        <v>190</v>
      </c>
      <c r="D179" s="1">
        <v>0.68528199999999995</v>
      </c>
      <c r="F179" s="1">
        <v>28</v>
      </c>
      <c r="G179" s="1">
        <v>168</v>
      </c>
      <c r="H179" s="1">
        <v>0.49717800000000001</v>
      </c>
      <c r="J179" s="1">
        <v>28</v>
      </c>
      <c r="K179" s="1">
        <v>167</v>
      </c>
      <c r="L179" s="1">
        <v>0.71165800000000001</v>
      </c>
    </row>
    <row r="180" spans="2:12" x14ac:dyDescent="0.25">
      <c r="B180" s="1">
        <v>29</v>
      </c>
      <c r="C180" s="1">
        <v>185</v>
      </c>
      <c r="D180" s="1">
        <v>0.66720400000000002</v>
      </c>
      <c r="F180" s="1">
        <v>29</v>
      </c>
      <c r="G180" s="1">
        <v>164</v>
      </c>
      <c r="H180" s="1">
        <v>0.48548400000000003</v>
      </c>
      <c r="J180" s="1">
        <v>29</v>
      </c>
      <c r="K180" s="1">
        <v>175</v>
      </c>
      <c r="L180" s="1">
        <v>0.72975500000000004</v>
      </c>
    </row>
    <row r="181" spans="2:12" x14ac:dyDescent="0.25">
      <c r="B181" s="4" t="s">
        <v>6</v>
      </c>
      <c r="C181" s="5">
        <f>GEOMEAN(C151:C180)</f>
        <v>173.67976957434558</v>
      </c>
      <c r="D181" s="6">
        <f>GEOMEAN(D151:D180)</f>
        <v>0.62579155691197541</v>
      </c>
      <c r="F181" s="4" t="s">
        <v>6</v>
      </c>
      <c r="G181" s="5">
        <f>GEOMEAN(G151:G180)</f>
        <v>174.79146754026348</v>
      </c>
      <c r="H181" s="6">
        <f>GEOMEAN(H151:H180)</f>
        <v>0.51660794493404738</v>
      </c>
      <c r="J181" s="4" t="s">
        <v>6</v>
      </c>
      <c r="K181" s="5">
        <f>GEOMEAN(K151:K180)</f>
        <v>168.22345356030382</v>
      </c>
      <c r="L181" s="6">
        <f>GEOMEAN(L151:L180)</f>
        <v>0.73635620036075711</v>
      </c>
    </row>
    <row r="182" spans="2:12" x14ac:dyDescent="0.25">
      <c r="B182" s="4" t="s">
        <v>7</v>
      </c>
      <c r="C182" s="5">
        <f>_xlfn.STDEV.S($C$151:$C$180)</f>
        <v>6.6197197565435042</v>
      </c>
      <c r="D182" s="6">
        <f>_xlfn.STDEV.S($D$151:$D$180)</f>
        <v>2.435207468977852E-2</v>
      </c>
      <c r="F182" s="4" t="s">
        <v>7</v>
      </c>
      <c r="G182" s="5">
        <f>_xlfn.STDEV.S($G$151:$G$180)</f>
        <v>7.2155642756538416</v>
      </c>
      <c r="H182" s="6">
        <f>_xlfn.STDEV.S($H$151:$H$180)</f>
        <v>2.0598954063838725E-2</v>
      </c>
      <c r="J182" s="4" t="s">
        <v>7</v>
      </c>
      <c r="K182" s="5">
        <f>_xlfn.STDEV.S($K$151:$K$180)</f>
        <v>6.205299922359659</v>
      </c>
      <c r="L182" s="6">
        <f>_xlfn.STDEV.S($L$151:$L$180)</f>
        <v>0.10797486277622557</v>
      </c>
    </row>
    <row r="184" spans="2:12" ht="15" customHeight="1" x14ac:dyDescent="0.25">
      <c r="B184" s="14" t="s">
        <v>20</v>
      </c>
      <c r="C184" s="14"/>
      <c r="D184" s="14"/>
      <c r="F184" s="14" t="s">
        <v>21</v>
      </c>
      <c r="G184" s="14"/>
      <c r="H184" s="14"/>
      <c r="J184" s="14" t="s">
        <v>22</v>
      </c>
      <c r="K184" s="14"/>
      <c r="L184" s="14"/>
    </row>
    <row r="185" spans="2:12" ht="15" customHeight="1" x14ac:dyDescent="0.25">
      <c r="B185" s="14"/>
      <c r="C185" s="14"/>
      <c r="D185" s="14"/>
      <c r="F185" s="14"/>
      <c r="G185" s="14"/>
      <c r="H185" s="14"/>
      <c r="J185" s="14"/>
      <c r="K185" s="14"/>
      <c r="L185" s="14"/>
    </row>
    <row r="186" spans="2:12" x14ac:dyDescent="0.25">
      <c r="B186" s="2" t="s">
        <v>3</v>
      </c>
      <c r="C186" s="2" t="s">
        <v>4</v>
      </c>
      <c r="D186" s="2" t="s">
        <v>5</v>
      </c>
      <c r="F186" s="2" t="s">
        <v>3</v>
      </c>
      <c r="G186" s="2" t="s">
        <v>4</v>
      </c>
      <c r="H186" s="2" t="s">
        <v>5</v>
      </c>
      <c r="J186" s="2" t="s">
        <v>3</v>
      </c>
      <c r="K186" s="2" t="s">
        <v>4</v>
      </c>
      <c r="L186" s="2" t="s">
        <v>5</v>
      </c>
    </row>
    <row r="187" spans="2:12" x14ac:dyDescent="0.25">
      <c r="B187" s="1">
        <v>0</v>
      </c>
      <c r="C187" s="1">
        <v>141</v>
      </c>
      <c r="D187" s="1">
        <v>0.73003300000000004</v>
      </c>
      <c r="F187" s="1">
        <v>0</v>
      </c>
      <c r="G187" s="1">
        <v>150</v>
      </c>
      <c r="H187" s="1">
        <v>0.58705300000000005</v>
      </c>
      <c r="J187" s="1">
        <v>0</v>
      </c>
      <c r="K187" s="1">
        <v>138</v>
      </c>
      <c r="L187" s="1">
        <v>1.2048680000000001</v>
      </c>
    </row>
    <row r="188" spans="2:12" x14ac:dyDescent="0.25">
      <c r="B188" s="1">
        <v>1</v>
      </c>
      <c r="C188" s="1">
        <v>143</v>
      </c>
      <c r="D188" s="1">
        <v>0.73952799999999996</v>
      </c>
      <c r="F188" s="1">
        <v>1</v>
      </c>
      <c r="G188" s="1">
        <v>142</v>
      </c>
      <c r="H188" s="1">
        <v>0.55566199999999999</v>
      </c>
      <c r="J188" s="1">
        <v>1</v>
      </c>
      <c r="K188" s="1">
        <v>144</v>
      </c>
      <c r="L188" s="1">
        <v>1.3061240000000001</v>
      </c>
    </row>
    <row r="189" spans="2:12" x14ac:dyDescent="0.25">
      <c r="B189" s="1">
        <v>2</v>
      </c>
      <c r="C189" s="1">
        <v>147</v>
      </c>
      <c r="D189" s="3">
        <v>0.76127699999999998</v>
      </c>
      <c r="F189" s="1">
        <v>2</v>
      </c>
      <c r="G189" s="1">
        <v>152</v>
      </c>
      <c r="H189" s="1">
        <v>0.59504599999999996</v>
      </c>
      <c r="J189" s="1">
        <v>2</v>
      </c>
      <c r="K189" s="1">
        <v>144</v>
      </c>
      <c r="L189" s="3">
        <v>1.232192</v>
      </c>
    </row>
    <row r="190" spans="2:12" x14ac:dyDescent="0.25">
      <c r="B190" s="1">
        <v>3</v>
      </c>
      <c r="C190" s="1">
        <v>146</v>
      </c>
      <c r="D190" s="1">
        <v>0.75516099999999997</v>
      </c>
      <c r="F190" s="1">
        <v>3</v>
      </c>
      <c r="G190" s="1">
        <v>141</v>
      </c>
      <c r="H190" s="1">
        <v>0.55149899999999996</v>
      </c>
      <c r="J190" s="1">
        <v>3</v>
      </c>
      <c r="K190" s="1">
        <v>143</v>
      </c>
      <c r="L190" s="1">
        <v>1.2543139999999999</v>
      </c>
    </row>
    <row r="191" spans="2:12" x14ac:dyDescent="0.25">
      <c r="B191" s="1">
        <v>4</v>
      </c>
      <c r="C191" s="1">
        <v>147</v>
      </c>
      <c r="D191" s="1">
        <v>0.76077600000000001</v>
      </c>
      <c r="F191" s="1">
        <v>4</v>
      </c>
      <c r="G191" s="1">
        <v>143</v>
      </c>
      <c r="H191" s="1">
        <v>0.55904900000000002</v>
      </c>
      <c r="J191" s="1">
        <v>4</v>
      </c>
      <c r="K191" s="1">
        <v>141</v>
      </c>
      <c r="L191" s="1">
        <v>1.1789480000000001</v>
      </c>
    </row>
    <row r="192" spans="2:12" x14ac:dyDescent="0.25">
      <c r="B192" s="1">
        <v>5</v>
      </c>
      <c r="C192" s="1">
        <v>151</v>
      </c>
      <c r="D192" s="1">
        <v>0.781366</v>
      </c>
      <c r="F192" s="1">
        <v>5</v>
      </c>
      <c r="G192" s="1">
        <v>144</v>
      </c>
      <c r="H192" s="1">
        <v>0.56292500000000001</v>
      </c>
      <c r="J192" s="1">
        <v>5</v>
      </c>
      <c r="K192" s="1">
        <v>143</v>
      </c>
      <c r="L192" s="1">
        <v>1.2220089999999999</v>
      </c>
    </row>
    <row r="193" spans="2:12" x14ac:dyDescent="0.25">
      <c r="B193" s="1">
        <v>6</v>
      </c>
      <c r="C193" s="1">
        <v>144</v>
      </c>
      <c r="D193" s="3">
        <v>0.74511000000000005</v>
      </c>
      <c r="F193" s="1">
        <v>6</v>
      </c>
      <c r="G193" s="1">
        <v>152</v>
      </c>
      <c r="H193" s="1">
        <v>0.59420899999999999</v>
      </c>
      <c r="J193" s="1">
        <v>6</v>
      </c>
      <c r="K193" s="1">
        <v>131</v>
      </c>
      <c r="L193" s="1">
        <v>1.114193</v>
      </c>
    </row>
    <row r="194" spans="2:12" x14ac:dyDescent="0.25">
      <c r="B194" s="1">
        <v>7</v>
      </c>
      <c r="C194" s="1">
        <v>139</v>
      </c>
      <c r="D194" s="1">
        <v>0.71956600000000004</v>
      </c>
      <c r="F194" s="1">
        <v>7</v>
      </c>
      <c r="G194" s="1">
        <v>148</v>
      </c>
      <c r="H194" s="1">
        <v>0.57883499999999999</v>
      </c>
      <c r="J194" s="1">
        <v>7</v>
      </c>
      <c r="K194" s="1">
        <v>145</v>
      </c>
      <c r="L194" s="3">
        <v>1.1986000000000001</v>
      </c>
    </row>
    <row r="195" spans="2:12" x14ac:dyDescent="0.25">
      <c r="B195" s="1">
        <v>8</v>
      </c>
      <c r="C195" s="1">
        <v>159</v>
      </c>
      <c r="D195" s="1">
        <v>0.82323299999999999</v>
      </c>
      <c r="F195" s="1">
        <v>8</v>
      </c>
      <c r="G195" s="1">
        <v>145</v>
      </c>
      <c r="H195" s="1">
        <v>0.56720599999999999</v>
      </c>
      <c r="J195" s="1">
        <v>8</v>
      </c>
      <c r="K195" s="1">
        <v>136</v>
      </c>
      <c r="L195" s="1">
        <v>1.199843</v>
      </c>
    </row>
    <row r="196" spans="2:12" x14ac:dyDescent="0.25">
      <c r="B196" s="1">
        <v>9</v>
      </c>
      <c r="C196" s="1">
        <v>148</v>
      </c>
      <c r="D196" s="1">
        <v>0.76625100000000002</v>
      </c>
      <c r="F196" s="1">
        <v>9</v>
      </c>
      <c r="G196" s="1">
        <v>145</v>
      </c>
      <c r="H196" s="1">
        <v>0.56618000000000002</v>
      </c>
      <c r="J196" s="1">
        <v>9</v>
      </c>
      <c r="K196" s="1">
        <v>141</v>
      </c>
      <c r="L196" s="1">
        <v>1.2013579999999999</v>
      </c>
    </row>
    <row r="197" spans="2:12" x14ac:dyDescent="0.25">
      <c r="B197" s="1">
        <v>10</v>
      </c>
      <c r="C197" s="1">
        <v>147</v>
      </c>
      <c r="D197" s="3">
        <v>0.76076699999999997</v>
      </c>
      <c r="F197" s="1">
        <v>10</v>
      </c>
      <c r="G197" s="1">
        <v>152</v>
      </c>
      <c r="H197" s="1">
        <v>0.59376200000000001</v>
      </c>
      <c r="J197" s="1">
        <v>10</v>
      </c>
      <c r="K197" s="1">
        <v>142</v>
      </c>
      <c r="L197" s="3">
        <v>1.210286</v>
      </c>
    </row>
    <row r="198" spans="2:12" x14ac:dyDescent="0.25">
      <c r="B198" s="1">
        <v>11</v>
      </c>
      <c r="C198" s="1">
        <v>144</v>
      </c>
      <c r="D198" s="1">
        <v>0.74517800000000001</v>
      </c>
      <c r="F198" s="1">
        <v>11</v>
      </c>
      <c r="G198" s="1">
        <v>144</v>
      </c>
      <c r="H198" s="1">
        <v>0.56435000000000002</v>
      </c>
      <c r="J198" s="1">
        <v>11</v>
      </c>
      <c r="K198" s="1">
        <v>145</v>
      </c>
      <c r="L198" s="3">
        <v>1.21729</v>
      </c>
    </row>
    <row r="199" spans="2:12" x14ac:dyDescent="0.25">
      <c r="B199" s="1">
        <v>12</v>
      </c>
      <c r="C199" s="1">
        <v>155</v>
      </c>
      <c r="D199" s="1">
        <v>0.80283400000000005</v>
      </c>
      <c r="F199" s="1">
        <v>12</v>
      </c>
      <c r="G199" s="1">
        <v>148</v>
      </c>
      <c r="H199" s="1">
        <v>0.57888200000000001</v>
      </c>
      <c r="J199" s="1">
        <v>12</v>
      </c>
      <c r="K199" s="1">
        <v>144</v>
      </c>
      <c r="L199" s="1">
        <v>1.2238329999999999</v>
      </c>
    </row>
    <row r="200" spans="2:12" x14ac:dyDescent="0.25">
      <c r="B200" s="1">
        <v>13</v>
      </c>
      <c r="C200" s="1">
        <v>152</v>
      </c>
      <c r="D200" s="1">
        <v>0.78683099999999995</v>
      </c>
      <c r="F200" s="1">
        <v>13</v>
      </c>
      <c r="G200" s="1">
        <v>144</v>
      </c>
      <c r="H200" s="1">
        <v>0.562496</v>
      </c>
      <c r="J200" s="1">
        <v>13</v>
      </c>
      <c r="K200" s="1">
        <v>142</v>
      </c>
      <c r="L200" s="1">
        <v>1.217678</v>
      </c>
    </row>
    <row r="201" spans="2:12" x14ac:dyDescent="0.25">
      <c r="B201" s="1">
        <v>14</v>
      </c>
      <c r="C201" s="1">
        <v>144</v>
      </c>
      <c r="D201" s="1">
        <v>0.74497800000000003</v>
      </c>
      <c r="F201" s="1">
        <v>14</v>
      </c>
      <c r="G201" s="1">
        <v>148</v>
      </c>
      <c r="H201" s="1">
        <v>0.57934600000000003</v>
      </c>
      <c r="J201" s="1">
        <v>14</v>
      </c>
      <c r="K201" s="1">
        <v>141</v>
      </c>
      <c r="L201" s="1">
        <v>1.174682</v>
      </c>
    </row>
    <row r="202" spans="2:12" x14ac:dyDescent="0.25">
      <c r="B202" s="1">
        <v>15</v>
      </c>
      <c r="C202" s="1">
        <v>147</v>
      </c>
      <c r="D202" s="1">
        <v>0.76049100000000003</v>
      </c>
      <c r="F202" s="1">
        <v>15</v>
      </c>
      <c r="G202" s="1">
        <v>147</v>
      </c>
      <c r="H202" s="1">
        <v>0.57508899999999996</v>
      </c>
      <c r="J202" s="1">
        <v>15</v>
      </c>
      <c r="K202" s="1">
        <v>141</v>
      </c>
      <c r="L202" s="1">
        <v>1.1944060000000001</v>
      </c>
    </row>
    <row r="203" spans="2:12" x14ac:dyDescent="0.25">
      <c r="B203" s="1">
        <v>16</v>
      </c>
      <c r="C203" s="1">
        <v>149</v>
      </c>
      <c r="D203" s="1">
        <v>0.77083299999999999</v>
      </c>
      <c r="F203" s="1">
        <v>16</v>
      </c>
      <c r="G203" s="1">
        <v>142</v>
      </c>
      <c r="H203" s="1">
        <v>0.55576300000000001</v>
      </c>
      <c r="J203" s="1">
        <v>16</v>
      </c>
      <c r="K203" s="1">
        <v>136</v>
      </c>
      <c r="L203" s="1">
        <v>1.164177</v>
      </c>
    </row>
    <row r="204" spans="2:12" x14ac:dyDescent="0.25">
      <c r="B204" s="1">
        <v>17</v>
      </c>
      <c r="C204" s="1">
        <v>149</v>
      </c>
      <c r="D204" s="1">
        <v>0.77074100000000001</v>
      </c>
      <c r="F204" s="1">
        <v>17</v>
      </c>
      <c r="G204" s="1">
        <v>149</v>
      </c>
      <c r="H204" s="1">
        <v>0.58161200000000002</v>
      </c>
      <c r="J204" s="1">
        <v>17</v>
      </c>
      <c r="K204" s="1">
        <v>139</v>
      </c>
      <c r="L204" s="1">
        <v>1.197249</v>
      </c>
    </row>
    <row r="205" spans="2:12" x14ac:dyDescent="0.25">
      <c r="B205" s="1">
        <v>18</v>
      </c>
      <c r="C205" s="1">
        <v>154</v>
      </c>
      <c r="D205" s="1">
        <v>0.79704699999999995</v>
      </c>
      <c r="F205" s="1">
        <v>18</v>
      </c>
      <c r="G205" s="1">
        <v>159</v>
      </c>
      <c r="H205" s="1">
        <v>0.62119899999999995</v>
      </c>
      <c r="J205" s="1">
        <v>18</v>
      </c>
      <c r="K205" s="1">
        <v>146</v>
      </c>
      <c r="L205" s="1">
        <v>1.244791</v>
      </c>
    </row>
    <row r="206" spans="2:12" x14ac:dyDescent="0.25">
      <c r="B206" s="1">
        <v>19</v>
      </c>
      <c r="C206" s="1">
        <v>146</v>
      </c>
      <c r="D206" s="1">
        <v>0.75491699999999995</v>
      </c>
      <c r="F206" s="1">
        <v>19</v>
      </c>
      <c r="G206" s="1">
        <v>154</v>
      </c>
      <c r="H206" s="1">
        <v>0.60322299999999995</v>
      </c>
      <c r="J206" s="1">
        <v>19</v>
      </c>
      <c r="K206" s="1">
        <v>138</v>
      </c>
      <c r="L206" s="1">
        <v>1.1749750000000001</v>
      </c>
    </row>
    <row r="207" spans="2:12" x14ac:dyDescent="0.25">
      <c r="B207" s="1">
        <v>20</v>
      </c>
      <c r="C207" s="1">
        <v>138</v>
      </c>
      <c r="D207" s="1">
        <v>0.713364</v>
      </c>
      <c r="F207" s="1">
        <v>20</v>
      </c>
      <c r="G207" s="1">
        <v>156</v>
      </c>
      <c r="H207" s="1">
        <v>0.61024599999999996</v>
      </c>
      <c r="J207" s="1">
        <v>20</v>
      </c>
      <c r="K207" s="1">
        <v>139</v>
      </c>
      <c r="L207" s="1">
        <v>1.218461</v>
      </c>
    </row>
    <row r="208" spans="2:12" x14ac:dyDescent="0.25">
      <c r="B208" s="1">
        <v>21</v>
      </c>
      <c r="C208" s="1">
        <v>147</v>
      </c>
      <c r="D208" s="1">
        <v>0.76004700000000003</v>
      </c>
      <c r="F208" s="1">
        <v>21</v>
      </c>
      <c r="G208" s="1">
        <v>147</v>
      </c>
      <c r="H208" s="1">
        <v>0.57513700000000001</v>
      </c>
      <c r="J208" s="1">
        <v>21</v>
      </c>
      <c r="K208" s="1">
        <v>142</v>
      </c>
      <c r="L208" s="1">
        <v>1.2002930000000001</v>
      </c>
    </row>
    <row r="209" spans="2:12" x14ac:dyDescent="0.25">
      <c r="B209" s="1">
        <v>22</v>
      </c>
      <c r="C209" s="1">
        <v>149</v>
      </c>
      <c r="D209" s="1">
        <v>0.77074399999999998</v>
      </c>
      <c r="F209" s="1">
        <v>22</v>
      </c>
      <c r="G209" s="1">
        <v>148</v>
      </c>
      <c r="H209" s="1">
        <v>0.57813400000000004</v>
      </c>
      <c r="J209" s="1">
        <v>22</v>
      </c>
      <c r="K209" s="1">
        <v>141</v>
      </c>
      <c r="L209" s="1">
        <v>1.1651959999999999</v>
      </c>
    </row>
    <row r="210" spans="2:12" x14ac:dyDescent="0.25">
      <c r="B210" s="1">
        <v>23</v>
      </c>
      <c r="C210" s="1">
        <v>142</v>
      </c>
      <c r="D210" s="1">
        <v>0.73422500000000002</v>
      </c>
      <c r="F210" s="1">
        <v>23</v>
      </c>
      <c r="G210" s="1">
        <v>147</v>
      </c>
      <c r="H210" s="1">
        <v>0.57519100000000001</v>
      </c>
      <c r="J210" s="1">
        <v>23</v>
      </c>
      <c r="K210" s="1">
        <v>142</v>
      </c>
      <c r="L210" s="1">
        <v>1.3234919999999999</v>
      </c>
    </row>
    <row r="211" spans="2:12" x14ac:dyDescent="0.25">
      <c r="B211" s="1">
        <v>24</v>
      </c>
      <c r="C211" s="1">
        <v>152</v>
      </c>
      <c r="D211" s="1">
        <v>0.78642299999999998</v>
      </c>
      <c r="F211" s="1">
        <v>24</v>
      </c>
      <c r="G211" s="1">
        <v>150</v>
      </c>
      <c r="H211" s="1">
        <v>0.58608300000000002</v>
      </c>
      <c r="J211" s="1">
        <v>24</v>
      </c>
      <c r="K211" s="1">
        <v>143</v>
      </c>
      <c r="L211" s="1">
        <v>1.1906509999999999</v>
      </c>
    </row>
    <row r="212" spans="2:12" x14ac:dyDescent="0.25">
      <c r="B212" s="1">
        <v>25</v>
      </c>
      <c r="C212" s="1">
        <v>153</v>
      </c>
      <c r="D212" s="3">
        <v>0.79183000000000003</v>
      </c>
      <c r="F212" s="1">
        <v>25</v>
      </c>
      <c r="G212" s="1">
        <v>143</v>
      </c>
      <c r="H212" s="1">
        <v>0.55866400000000005</v>
      </c>
      <c r="J212" s="1">
        <v>25</v>
      </c>
      <c r="K212" s="1">
        <v>142</v>
      </c>
      <c r="L212" s="1">
        <v>1.1987760000000001</v>
      </c>
    </row>
    <row r="213" spans="2:12" x14ac:dyDescent="0.25">
      <c r="B213" s="1">
        <v>26</v>
      </c>
      <c r="C213" s="1">
        <v>144</v>
      </c>
      <c r="D213" s="1">
        <v>0.74471100000000001</v>
      </c>
      <c r="F213" s="1">
        <v>26</v>
      </c>
      <c r="G213" s="1">
        <v>143</v>
      </c>
      <c r="H213" s="1">
        <v>0.55984</v>
      </c>
      <c r="J213" s="1">
        <v>26</v>
      </c>
      <c r="K213" s="1">
        <v>151</v>
      </c>
      <c r="L213" s="1">
        <v>1.281264</v>
      </c>
    </row>
    <row r="214" spans="2:12" x14ac:dyDescent="0.25">
      <c r="B214" s="1">
        <v>27</v>
      </c>
      <c r="C214" s="1">
        <v>146</v>
      </c>
      <c r="D214" s="1">
        <v>0.75556800000000002</v>
      </c>
      <c r="F214" s="1">
        <v>27</v>
      </c>
      <c r="G214" s="1">
        <v>148</v>
      </c>
      <c r="H214" s="1">
        <v>0.57928299999999999</v>
      </c>
      <c r="J214" s="1">
        <v>27</v>
      </c>
      <c r="K214" s="1">
        <v>135</v>
      </c>
      <c r="L214" s="1">
        <v>1.145205</v>
      </c>
    </row>
    <row r="215" spans="2:12" x14ac:dyDescent="0.25">
      <c r="B215" s="1">
        <v>28</v>
      </c>
      <c r="C215" s="1">
        <v>142</v>
      </c>
      <c r="D215" s="1">
        <v>0.73459600000000003</v>
      </c>
      <c r="F215" s="1">
        <v>28</v>
      </c>
      <c r="G215" s="1">
        <v>152</v>
      </c>
      <c r="H215" s="1">
        <v>0.59556600000000004</v>
      </c>
      <c r="J215" s="1">
        <v>28</v>
      </c>
      <c r="K215" s="1">
        <v>155</v>
      </c>
      <c r="L215" s="1">
        <v>1.327763</v>
      </c>
    </row>
    <row r="216" spans="2:12" x14ac:dyDescent="0.25">
      <c r="B216" s="1">
        <v>29</v>
      </c>
      <c r="C216" s="1">
        <v>145</v>
      </c>
      <c r="D216" s="1">
        <v>0.75082899999999997</v>
      </c>
      <c r="F216" s="1">
        <v>29</v>
      </c>
      <c r="G216" s="1">
        <v>147</v>
      </c>
      <c r="H216" s="1">
        <v>0.57441399999999998</v>
      </c>
      <c r="J216" s="1">
        <v>29</v>
      </c>
      <c r="K216" s="1">
        <v>140</v>
      </c>
      <c r="L216" s="1">
        <v>1.1826190000000001</v>
      </c>
    </row>
    <row r="217" spans="2:12" x14ac:dyDescent="0.25">
      <c r="B217" s="4" t="s">
        <v>6</v>
      </c>
      <c r="C217" s="5">
        <f>GEOMEAN(C187:C216)</f>
        <v>146.92549137661462</v>
      </c>
      <c r="D217" s="6">
        <f>GEOMEAN(D187:D216)</f>
        <v>0.76025122827957203</v>
      </c>
      <c r="F217" s="4" t="s">
        <v>6</v>
      </c>
      <c r="G217" s="5">
        <f>GEOMEAN(G187:G216)</f>
        <v>147.6045334573995</v>
      </c>
      <c r="H217" s="6">
        <f>GEOMEAN(H187:H216)</f>
        <v>0.57728837797224064</v>
      </c>
      <c r="J217" s="4" t="s">
        <v>6</v>
      </c>
      <c r="K217" s="5">
        <f>GEOMEAN(K187:K216)</f>
        <v>141.59708157948373</v>
      </c>
      <c r="L217" s="6">
        <f>GEOMEAN(L187:L216)</f>
        <v>1.211265060391886</v>
      </c>
    </row>
    <row r="218" spans="2:12" x14ac:dyDescent="0.25">
      <c r="B218" s="4" t="s">
        <v>7</v>
      </c>
      <c r="C218" s="5">
        <f>_xlfn.STDEV.S($C$187:$C$216)</f>
        <v>4.7778223289377921</v>
      </c>
      <c r="D218" s="6">
        <f>_xlfn.STDEV.S($D$187:$D$216)</f>
        <v>2.4887191637305198E-2</v>
      </c>
      <c r="F218" s="4" t="s">
        <v>7</v>
      </c>
      <c r="G218" s="5">
        <f>_xlfn.STDEV.S($G$187:$G$216)</f>
        <v>4.3812557901645706</v>
      </c>
      <c r="H218" s="6">
        <f>_xlfn.STDEV.S($H$187:$H$216)</f>
        <v>1.7137717976145037E-2</v>
      </c>
      <c r="J218" s="4" t="s">
        <v>7</v>
      </c>
      <c r="K218" s="5">
        <f>_xlfn.STDEV.S($K$187:$K$216)</f>
        <v>4.5359356965986821</v>
      </c>
      <c r="L218" s="6">
        <f>_xlfn.STDEV.S($L$187:$L$216)</f>
        <v>4.8464992155186591E-2</v>
      </c>
    </row>
  </sheetData>
  <mergeCells count="21">
    <mergeCell ref="B2:L3"/>
    <mergeCell ref="E4:E5"/>
    <mergeCell ref="I4:I5"/>
    <mergeCell ref="B184:D185"/>
    <mergeCell ref="B4:D5"/>
    <mergeCell ref="B40:D41"/>
    <mergeCell ref="B76:D77"/>
    <mergeCell ref="B112:D113"/>
    <mergeCell ref="B148:D149"/>
    <mergeCell ref="F184:H185"/>
    <mergeCell ref="F4:H5"/>
    <mergeCell ref="F40:H41"/>
    <mergeCell ref="F76:H77"/>
    <mergeCell ref="F112:H113"/>
    <mergeCell ref="F148:H149"/>
    <mergeCell ref="J184:L185"/>
    <mergeCell ref="J4:L5"/>
    <mergeCell ref="J40:L41"/>
    <mergeCell ref="J76:L77"/>
    <mergeCell ref="J112:L113"/>
    <mergeCell ref="J148:L14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4"/>
  <sheetViews>
    <sheetView zoomScaleNormal="100" workbookViewId="0">
      <selection activeCell="S30" sqref="S30"/>
    </sheetView>
  </sheetViews>
  <sheetFormatPr baseColWidth="10" defaultColWidth="10.5703125" defaultRowHeight="15" x14ac:dyDescent="0.25"/>
  <cols>
    <col min="1" max="1" width="10.5703125" customWidth="1"/>
    <col min="2" max="2" width="12.5703125" customWidth="1"/>
    <col min="3" max="3" width="12.140625" customWidth="1"/>
    <col min="4" max="4" width="9.140625" customWidth="1"/>
    <col min="5" max="6" width="13.28515625" customWidth="1"/>
    <col min="8" max="8" width="14.7109375" customWidth="1"/>
    <col min="9" max="9" width="11.42578125" customWidth="1"/>
    <col min="10" max="10" width="10.85546875" customWidth="1"/>
    <col min="11" max="12" width="12.5703125" customWidth="1"/>
    <col min="15" max="15" width="10.28515625" customWidth="1"/>
    <col min="16" max="16" width="13.5703125" customWidth="1"/>
    <col min="17" max="18" width="12.5703125" customWidth="1"/>
    <col min="21" max="21" width="16" customWidth="1"/>
    <col min="22" max="22" width="16.5703125" customWidth="1"/>
    <col min="23" max="23" width="15.7109375" customWidth="1"/>
  </cols>
  <sheetData>
    <row r="4" spans="2:18" ht="18.75" customHeight="1" x14ac:dyDescent="0.25">
      <c r="B4" s="14" t="s">
        <v>23</v>
      </c>
      <c r="C4" s="14"/>
      <c r="D4" s="14"/>
      <c r="E4" s="14"/>
      <c r="F4" s="14"/>
      <c r="H4" s="14" t="s">
        <v>24</v>
      </c>
      <c r="I4" s="14"/>
      <c r="J4" s="14"/>
      <c r="K4" s="14"/>
      <c r="L4" s="14"/>
      <c r="N4" s="14" t="s">
        <v>25</v>
      </c>
      <c r="O4" s="14"/>
      <c r="P4" s="14"/>
      <c r="Q4" s="14"/>
      <c r="R4" s="14"/>
    </row>
    <row r="5" spans="2:18" ht="15" customHeight="1" x14ac:dyDescent="0.25">
      <c r="B5" s="14"/>
      <c r="C5" s="14"/>
      <c r="D5" s="14"/>
      <c r="E5" s="14"/>
      <c r="F5" s="14"/>
      <c r="H5" s="14"/>
      <c r="I5" s="14"/>
      <c r="J5" s="14"/>
      <c r="K5" s="14"/>
      <c r="L5" s="14"/>
      <c r="N5" s="14"/>
      <c r="O5" s="14"/>
      <c r="P5" s="14"/>
      <c r="Q5" s="14"/>
      <c r="R5" s="14"/>
    </row>
    <row r="6" spans="2:18" ht="15" customHeight="1" x14ac:dyDescent="0.25">
      <c r="B6" s="2" t="s">
        <v>26</v>
      </c>
      <c r="C6" s="15" t="s">
        <v>4</v>
      </c>
      <c r="D6" s="15"/>
      <c r="E6" s="15" t="s">
        <v>5</v>
      </c>
      <c r="F6" s="15"/>
      <c r="H6" s="2" t="s">
        <v>26</v>
      </c>
      <c r="I6" s="15" t="s">
        <v>4</v>
      </c>
      <c r="J6" s="15"/>
      <c r="K6" s="15" t="s">
        <v>5</v>
      </c>
      <c r="L6" s="15"/>
      <c r="N6" s="2" t="s">
        <v>26</v>
      </c>
      <c r="O6" s="15" t="s">
        <v>4</v>
      </c>
      <c r="P6" s="15"/>
      <c r="Q6" s="15" t="s">
        <v>5</v>
      </c>
      <c r="R6" s="15"/>
    </row>
    <row r="7" spans="2:18" x14ac:dyDescent="0.25">
      <c r="B7" s="11">
        <v>32</v>
      </c>
      <c r="C7" s="9">
        <v>720</v>
      </c>
      <c r="D7" s="9" t="s">
        <v>27</v>
      </c>
      <c r="E7" s="9">
        <v>1.3073509999999999</v>
      </c>
      <c r="F7" s="9" t="s">
        <v>28</v>
      </c>
      <c r="H7" s="11">
        <v>32</v>
      </c>
      <c r="I7" s="9">
        <v>678</v>
      </c>
      <c r="J7" s="9" t="s">
        <v>29</v>
      </c>
      <c r="K7" s="9">
        <v>1.4580139999999999</v>
      </c>
      <c r="L7" s="9" t="s">
        <v>30</v>
      </c>
      <c r="N7" s="11">
        <v>32</v>
      </c>
      <c r="O7" s="9">
        <v>557</v>
      </c>
      <c r="P7" s="9" t="s">
        <v>31</v>
      </c>
      <c r="Q7" s="9">
        <v>0.19292200000000001</v>
      </c>
      <c r="R7" s="9" t="s">
        <v>32</v>
      </c>
    </row>
    <row r="8" spans="2:18" x14ac:dyDescent="0.25">
      <c r="B8" s="11">
        <v>64</v>
      </c>
      <c r="C8" s="9">
        <v>442</v>
      </c>
      <c r="D8" s="9" t="s">
        <v>33</v>
      </c>
      <c r="E8" s="9">
        <v>0.83647800000000005</v>
      </c>
      <c r="F8" s="9" t="s">
        <v>34</v>
      </c>
      <c r="H8" s="11">
        <v>64</v>
      </c>
      <c r="I8" s="9">
        <v>443</v>
      </c>
      <c r="J8" s="9" t="s">
        <v>35</v>
      </c>
      <c r="K8" s="9">
        <v>0.96686399999999995</v>
      </c>
      <c r="L8" s="9" t="s">
        <v>36</v>
      </c>
      <c r="N8" s="11">
        <v>64</v>
      </c>
      <c r="O8" s="9">
        <v>370</v>
      </c>
      <c r="P8" s="9" t="s">
        <v>37</v>
      </c>
      <c r="Q8" s="9">
        <v>0.21076300000000001</v>
      </c>
      <c r="R8" s="9" t="s">
        <v>38</v>
      </c>
    </row>
    <row r="9" spans="2:18" x14ac:dyDescent="0.25">
      <c r="B9" s="11">
        <v>128</v>
      </c>
      <c r="C9" s="9">
        <v>293</v>
      </c>
      <c r="D9" s="9" t="s">
        <v>39</v>
      </c>
      <c r="E9" s="9">
        <v>0.59283399999999997</v>
      </c>
      <c r="F9" s="9" t="s">
        <v>40</v>
      </c>
      <c r="H9" s="11">
        <v>128</v>
      </c>
      <c r="I9" s="9">
        <v>297</v>
      </c>
      <c r="J9" s="9" t="s">
        <v>41</v>
      </c>
      <c r="K9" s="9">
        <v>0.65588100000000005</v>
      </c>
      <c r="L9" s="9" t="s">
        <v>42</v>
      </c>
      <c r="N9" s="11">
        <v>128</v>
      </c>
      <c r="O9" s="9">
        <v>260</v>
      </c>
      <c r="P9" s="9" t="s">
        <v>43</v>
      </c>
      <c r="Q9" s="9">
        <v>0.31313299999999999</v>
      </c>
      <c r="R9" s="9" t="s">
        <v>44</v>
      </c>
    </row>
    <row r="10" spans="2:18" x14ac:dyDescent="0.25">
      <c r="B10" s="11">
        <v>256</v>
      </c>
      <c r="C10" s="9">
        <v>226</v>
      </c>
      <c r="D10" s="9" t="s">
        <v>45</v>
      </c>
      <c r="E10" s="9">
        <v>0.58048500000000003</v>
      </c>
      <c r="F10" s="9" t="s">
        <v>46</v>
      </c>
      <c r="H10" s="11">
        <v>256</v>
      </c>
      <c r="I10" s="9">
        <v>218</v>
      </c>
      <c r="J10" s="9" t="s">
        <v>47</v>
      </c>
      <c r="K10" s="9">
        <v>0.52970700000000004</v>
      </c>
      <c r="L10" s="9" t="s">
        <v>48</v>
      </c>
      <c r="N10" s="11">
        <v>256</v>
      </c>
      <c r="O10" s="9">
        <v>205</v>
      </c>
      <c r="P10" s="9" t="s">
        <v>49</v>
      </c>
      <c r="Q10" s="9">
        <v>0.491203</v>
      </c>
      <c r="R10" s="9" t="s">
        <v>50</v>
      </c>
    </row>
    <row r="11" spans="2:18" x14ac:dyDescent="0.25">
      <c r="B11" s="11">
        <v>512</v>
      </c>
      <c r="C11" s="9">
        <v>174</v>
      </c>
      <c r="D11" s="9" t="s">
        <v>51</v>
      </c>
      <c r="E11" s="9">
        <v>0.62579200000000001</v>
      </c>
      <c r="F11" s="9" t="s">
        <v>52</v>
      </c>
      <c r="H11" s="11">
        <v>512</v>
      </c>
      <c r="I11" s="9">
        <v>175</v>
      </c>
      <c r="J11" s="9" t="s">
        <v>51</v>
      </c>
      <c r="K11" s="9">
        <v>0.51660799999999996</v>
      </c>
      <c r="L11" s="9" t="s">
        <v>53</v>
      </c>
      <c r="N11" s="11">
        <v>512</v>
      </c>
      <c r="O11" s="9">
        <v>168</v>
      </c>
      <c r="P11" s="9" t="s">
        <v>54</v>
      </c>
      <c r="Q11" s="9">
        <v>0.73635600000000001</v>
      </c>
      <c r="R11" s="9" t="s">
        <v>55</v>
      </c>
    </row>
    <row r="12" spans="2:18" x14ac:dyDescent="0.25">
      <c r="B12" s="11">
        <v>1024</v>
      </c>
      <c r="C12" s="9">
        <v>147</v>
      </c>
      <c r="D12" s="9" t="s">
        <v>56</v>
      </c>
      <c r="E12" s="9">
        <v>0.76025100000000001</v>
      </c>
      <c r="F12" s="9" t="s">
        <v>57</v>
      </c>
      <c r="H12" s="11">
        <v>1024</v>
      </c>
      <c r="I12" s="9">
        <v>148</v>
      </c>
      <c r="J12" s="9" t="s">
        <v>58</v>
      </c>
      <c r="K12" s="9">
        <v>0.57728800000000002</v>
      </c>
      <c r="L12" s="9" t="s">
        <v>59</v>
      </c>
      <c r="N12" s="11">
        <v>1024</v>
      </c>
      <c r="O12" s="9">
        <v>142</v>
      </c>
      <c r="P12" s="9" t="s">
        <v>56</v>
      </c>
      <c r="Q12" s="9">
        <v>1.211265</v>
      </c>
      <c r="R12" s="9" t="s">
        <v>60</v>
      </c>
    </row>
    <row r="14" spans="2:18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8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</row>
    <row r="20" spans="10:12" ht="15" customHeight="1" x14ac:dyDescent="0.25">
      <c r="J20" s="16"/>
      <c r="K20" s="16"/>
      <c r="L20" s="16"/>
    </row>
    <row r="21" spans="10:12" ht="15" customHeight="1" x14ac:dyDescent="0.25">
      <c r="J21" s="16"/>
      <c r="K21" s="16"/>
      <c r="L21" s="16"/>
    </row>
    <row r="34" spans="7:7" x14ac:dyDescent="0.25">
      <c r="G34" s="7"/>
    </row>
  </sheetData>
  <mergeCells count="9">
    <mergeCell ref="B4:F5"/>
    <mergeCell ref="H4:L5"/>
    <mergeCell ref="N4:R5"/>
    <mergeCell ref="C6:D6"/>
    <mergeCell ref="E6:F6"/>
    <mergeCell ref="K6:L6"/>
    <mergeCell ref="O6:P6"/>
    <mergeCell ref="Q6:R6"/>
    <mergeCell ref="I6:J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8"/>
  <sheetViews>
    <sheetView workbookViewId="0">
      <selection activeCell="B2" sqref="B2:L3"/>
    </sheetView>
  </sheetViews>
  <sheetFormatPr baseColWidth="10" defaultColWidth="9.140625" defaultRowHeight="15" x14ac:dyDescent="0.25"/>
  <cols>
    <col min="1" max="1" width="9.140625" style="1"/>
    <col min="2" max="2" width="17.7109375" style="1" customWidth="1"/>
    <col min="3" max="3" width="19.5703125" style="1" customWidth="1"/>
    <col min="4" max="4" width="20.5703125" style="1" customWidth="1"/>
    <col min="5" max="5" width="9.140625" style="1"/>
    <col min="6" max="7" width="18.28515625" style="1" customWidth="1"/>
    <col min="8" max="8" width="19.85546875" style="3" customWidth="1"/>
    <col min="9" max="9" width="9.140625" style="1"/>
    <col min="10" max="10" width="18" style="1" customWidth="1"/>
    <col min="11" max="11" width="18.140625" style="1" customWidth="1"/>
    <col min="12" max="12" width="18.42578125" style="3" customWidth="1"/>
    <col min="13" max="13" width="9.5703125" style="1" bestFit="1" customWidth="1"/>
    <col min="14" max="16384" width="9.140625" style="1"/>
  </cols>
  <sheetData>
    <row r="2" spans="2:12" x14ac:dyDescent="0.25">
      <c r="B2" s="14" t="s">
        <v>169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4" t="s">
        <v>0</v>
      </c>
      <c r="C4" s="14"/>
      <c r="D4" s="14"/>
      <c r="E4" s="14"/>
      <c r="F4" s="14" t="s">
        <v>1</v>
      </c>
      <c r="G4" s="14"/>
      <c r="H4" s="14"/>
      <c r="I4" s="14"/>
      <c r="J4" s="14" t="s">
        <v>2</v>
      </c>
      <c r="K4" s="14"/>
      <c r="L4" s="14"/>
    </row>
    <row r="5" spans="2:12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2:12" x14ac:dyDescent="0.25">
      <c r="B6" s="2" t="s">
        <v>3</v>
      </c>
      <c r="C6" s="2" t="s">
        <v>4</v>
      </c>
      <c r="D6" s="12" t="s">
        <v>5</v>
      </c>
      <c r="E6" s="12"/>
      <c r="F6" s="2" t="s">
        <v>3</v>
      </c>
      <c r="G6" s="2" t="s">
        <v>4</v>
      </c>
      <c r="H6" s="12" t="s">
        <v>5</v>
      </c>
      <c r="I6" s="12"/>
      <c r="J6" s="2" t="s">
        <v>3</v>
      </c>
      <c r="K6" s="2" t="s">
        <v>4</v>
      </c>
      <c r="L6" s="12" t="s">
        <v>5</v>
      </c>
    </row>
    <row r="7" spans="2:12" x14ac:dyDescent="0.25">
      <c r="B7" s="1">
        <v>0</v>
      </c>
      <c r="C7" s="1">
        <v>2096</v>
      </c>
      <c r="D7" s="3">
        <v>7.0779810000000003</v>
      </c>
      <c r="F7" s="1">
        <v>0</v>
      </c>
      <c r="G7" s="1">
        <v>1211</v>
      </c>
      <c r="H7" s="1">
        <v>5.0866879999999997</v>
      </c>
      <c r="J7" s="1">
        <v>0</v>
      </c>
      <c r="K7" s="1">
        <v>1140</v>
      </c>
      <c r="L7" s="3">
        <v>0.59360100000000005</v>
      </c>
    </row>
    <row r="8" spans="2:12" x14ac:dyDescent="0.25">
      <c r="B8" s="1">
        <v>1</v>
      </c>
      <c r="C8" s="1">
        <v>1465</v>
      </c>
      <c r="D8" s="3">
        <v>4.9485440000000001</v>
      </c>
      <c r="F8" s="1">
        <v>1</v>
      </c>
      <c r="G8" s="1">
        <v>1493</v>
      </c>
      <c r="H8" s="1">
        <v>6.1262809999999996</v>
      </c>
      <c r="J8" s="1">
        <v>1</v>
      </c>
      <c r="K8" s="1">
        <v>1182</v>
      </c>
      <c r="L8" s="3">
        <v>0.71291400000000005</v>
      </c>
    </row>
    <row r="9" spans="2:12" x14ac:dyDescent="0.25">
      <c r="B9" s="1">
        <v>2</v>
      </c>
      <c r="C9" s="1">
        <v>1751</v>
      </c>
      <c r="D9" s="3">
        <v>5.9306260000000002</v>
      </c>
      <c r="F9" s="1">
        <v>2</v>
      </c>
      <c r="G9" s="1">
        <v>1176</v>
      </c>
      <c r="H9" s="1">
        <v>4.8610889999999998</v>
      </c>
      <c r="J9" s="1">
        <v>2</v>
      </c>
      <c r="K9" s="1">
        <v>1062</v>
      </c>
      <c r="L9" s="3">
        <v>0.58502200000000004</v>
      </c>
    </row>
    <row r="10" spans="2:12" x14ac:dyDescent="0.25">
      <c r="B10" s="1">
        <v>3</v>
      </c>
      <c r="C10" s="1">
        <v>1632</v>
      </c>
      <c r="D10" s="3">
        <v>5.5109500000000002</v>
      </c>
      <c r="F10" s="1">
        <v>3</v>
      </c>
      <c r="G10" s="1">
        <v>1399</v>
      </c>
      <c r="H10" s="1">
        <v>5.7777440000000002</v>
      </c>
      <c r="J10" s="1">
        <v>3</v>
      </c>
      <c r="K10" s="1">
        <v>947</v>
      </c>
      <c r="L10" s="3">
        <v>0.45965899999999998</v>
      </c>
    </row>
    <row r="11" spans="2:12" x14ac:dyDescent="0.25">
      <c r="B11" s="1">
        <v>4</v>
      </c>
      <c r="C11" s="1">
        <v>1455</v>
      </c>
      <c r="D11" s="3">
        <v>4.9282399999999997</v>
      </c>
      <c r="F11" s="1">
        <v>4</v>
      </c>
      <c r="G11" s="1">
        <v>1399</v>
      </c>
      <c r="H11" s="1">
        <v>5.8541369999999997</v>
      </c>
      <c r="J11" s="1">
        <v>4</v>
      </c>
      <c r="K11" s="1">
        <v>1123</v>
      </c>
      <c r="L11" s="3">
        <v>0.56000499999999998</v>
      </c>
    </row>
    <row r="12" spans="2:12" x14ac:dyDescent="0.25">
      <c r="B12" s="1">
        <v>5</v>
      </c>
      <c r="C12" s="1">
        <v>1573</v>
      </c>
      <c r="D12" s="3">
        <v>5.3115329999999998</v>
      </c>
      <c r="F12" s="1">
        <v>5</v>
      </c>
      <c r="G12" s="1">
        <v>1350</v>
      </c>
      <c r="H12" s="1">
        <v>5.5459740000000002</v>
      </c>
      <c r="J12" s="1">
        <v>5</v>
      </c>
      <c r="K12" s="1">
        <v>1279</v>
      </c>
      <c r="L12" s="3">
        <v>0.65567399999999998</v>
      </c>
    </row>
    <row r="13" spans="2:12" x14ac:dyDescent="0.25">
      <c r="B13" s="1">
        <v>6</v>
      </c>
      <c r="C13" s="1">
        <v>1697</v>
      </c>
      <c r="D13" s="3">
        <v>5.7473609999999997</v>
      </c>
      <c r="F13" s="1">
        <v>6</v>
      </c>
      <c r="G13" s="1">
        <v>1688</v>
      </c>
      <c r="H13" s="1">
        <v>6.9200939999999997</v>
      </c>
      <c r="J13" s="1">
        <v>6</v>
      </c>
      <c r="K13" s="1">
        <v>1093</v>
      </c>
      <c r="L13" s="3">
        <v>0.53233399999999997</v>
      </c>
    </row>
    <row r="14" spans="2:12" x14ac:dyDescent="0.25">
      <c r="B14" s="1">
        <v>7</v>
      </c>
      <c r="C14" s="1">
        <v>1676</v>
      </c>
      <c r="D14" s="3">
        <v>5.6592650000000004</v>
      </c>
      <c r="F14" s="1">
        <v>7</v>
      </c>
      <c r="G14" s="1">
        <v>1751</v>
      </c>
      <c r="H14" s="1">
        <v>7.1978249999999999</v>
      </c>
      <c r="J14" s="1">
        <v>7</v>
      </c>
      <c r="K14" s="1">
        <v>1072</v>
      </c>
      <c r="L14" s="3">
        <v>0.54216799999999998</v>
      </c>
    </row>
    <row r="15" spans="2:12" x14ac:dyDescent="0.25">
      <c r="B15" s="1">
        <v>8</v>
      </c>
      <c r="C15" s="1">
        <v>1324</v>
      </c>
      <c r="D15" s="3">
        <v>4.4843010000000003</v>
      </c>
      <c r="F15" s="1">
        <v>8</v>
      </c>
      <c r="G15" s="1">
        <v>1690</v>
      </c>
      <c r="H15" s="1">
        <v>7.044416</v>
      </c>
      <c r="J15" s="1">
        <v>8</v>
      </c>
      <c r="K15" s="1">
        <v>962</v>
      </c>
      <c r="L15" s="3">
        <v>0.54219499999999998</v>
      </c>
    </row>
    <row r="16" spans="2:12" x14ac:dyDescent="0.25">
      <c r="B16" s="1">
        <v>9</v>
      </c>
      <c r="C16" s="1">
        <v>1581</v>
      </c>
      <c r="D16" s="3">
        <v>5.338813</v>
      </c>
      <c r="F16" s="1">
        <v>9</v>
      </c>
      <c r="G16" s="1">
        <v>1691</v>
      </c>
      <c r="H16" s="1">
        <v>6.9109730000000003</v>
      </c>
      <c r="J16" s="1">
        <v>9</v>
      </c>
      <c r="K16" s="1">
        <v>1168</v>
      </c>
      <c r="L16" s="3">
        <v>0.55502499999999999</v>
      </c>
    </row>
    <row r="17" spans="2:12" x14ac:dyDescent="0.25">
      <c r="B17" s="1">
        <v>10</v>
      </c>
      <c r="C17" s="1">
        <v>1273</v>
      </c>
      <c r="D17" s="3">
        <v>4.3111290000000002</v>
      </c>
      <c r="F17" s="1">
        <v>10</v>
      </c>
      <c r="G17" s="1">
        <v>1491</v>
      </c>
      <c r="H17" s="1">
        <v>6.1316959999999998</v>
      </c>
      <c r="J17" s="1">
        <v>10</v>
      </c>
      <c r="K17" s="1">
        <v>1090</v>
      </c>
      <c r="L17" s="3">
        <v>0.53963300000000003</v>
      </c>
    </row>
    <row r="18" spans="2:12" x14ac:dyDescent="0.25">
      <c r="B18" s="1">
        <v>11</v>
      </c>
      <c r="C18" s="1">
        <v>1714</v>
      </c>
      <c r="D18" s="3">
        <v>5.7870999999999997</v>
      </c>
      <c r="F18" s="1">
        <v>11</v>
      </c>
      <c r="G18" s="1">
        <v>1411</v>
      </c>
      <c r="H18" s="1">
        <v>5.828805</v>
      </c>
      <c r="J18" s="1">
        <v>11</v>
      </c>
      <c r="K18" s="1">
        <v>1022</v>
      </c>
      <c r="L18" s="3">
        <v>0.50524199999999997</v>
      </c>
    </row>
    <row r="19" spans="2:12" x14ac:dyDescent="0.25">
      <c r="B19" s="1">
        <v>12</v>
      </c>
      <c r="C19" s="1">
        <v>1117</v>
      </c>
      <c r="D19" s="3">
        <v>3.782327</v>
      </c>
      <c r="F19" s="1">
        <v>12</v>
      </c>
      <c r="G19" s="1">
        <v>1454</v>
      </c>
      <c r="H19" s="1">
        <v>6.0726979999999999</v>
      </c>
      <c r="J19" s="1">
        <v>12</v>
      </c>
      <c r="K19" s="1">
        <v>1067</v>
      </c>
      <c r="L19" s="3">
        <v>0.52256400000000003</v>
      </c>
    </row>
    <row r="20" spans="2:12" x14ac:dyDescent="0.25">
      <c r="B20" s="1">
        <v>13</v>
      </c>
      <c r="C20" s="1">
        <v>1397</v>
      </c>
      <c r="D20" s="3">
        <v>4.7118799999999998</v>
      </c>
      <c r="F20" s="1">
        <v>13</v>
      </c>
      <c r="G20" s="1">
        <v>1364</v>
      </c>
      <c r="H20" s="1">
        <v>5.5970360000000001</v>
      </c>
      <c r="J20" s="1">
        <v>13</v>
      </c>
      <c r="K20" s="1">
        <v>1111</v>
      </c>
      <c r="L20" s="3">
        <v>0.61026199999999997</v>
      </c>
    </row>
    <row r="21" spans="2:12" x14ac:dyDescent="0.25">
      <c r="B21" s="1">
        <v>14</v>
      </c>
      <c r="C21" s="1">
        <v>1354</v>
      </c>
      <c r="D21" s="3">
        <v>4.5861029999999996</v>
      </c>
      <c r="F21" s="1">
        <v>14</v>
      </c>
      <c r="G21" s="1">
        <v>1052</v>
      </c>
      <c r="H21" s="1">
        <v>4.351</v>
      </c>
      <c r="J21" s="1">
        <v>14</v>
      </c>
      <c r="K21" s="1">
        <v>1276</v>
      </c>
      <c r="L21" s="3">
        <v>0.63224499999999995</v>
      </c>
    </row>
    <row r="22" spans="2:12" x14ac:dyDescent="0.25">
      <c r="B22" s="1">
        <v>15</v>
      </c>
      <c r="C22" s="1">
        <v>1464</v>
      </c>
      <c r="D22" s="3">
        <v>4.9433420000000003</v>
      </c>
      <c r="F22" s="1">
        <v>15</v>
      </c>
      <c r="G22" s="1">
        <v>1428</v>
      </c>
      <c r="H22" s="1">
        <v>5.8897550000000001</v>
      </c>
      <c r="J22" s="1">
        <v>15</v>
      </c>
      <c r="K22" s="1">
        <v>1082</v>
      </c>
      <c r="L22" s="3">
        <v>0.54163899999999998</v>
      </c>
    </row>
    <row r="23" spans="2:12" x14ac:dyDescent="0.25">
      <c r="B23" s="1">
        <v>16</v>
      </c>
      <c r="C23" s="1">
        <v>1511</v>
      </c>
      <c r="D23" s="3">
        <v>5.1178270000000001</v>
      </c>
      <c r="F23" s="1">
        <v>16</v>
      </c>
      <c r="G23" s="1">
        <v>2029</v>
      </c>
      <c r="H23" s="1">
        <v>8.4280480000000004</v>
      </c>
      <c r="J23" s="1">
        <v>16</v>
      </c>
      <c r="K23" s="1">
        <v>1110</v>
      </c>
      <c r="L23" s="3">
        <v>0.57498499999999997</v>
      </c>
    </row>
    <row r="24" spans="2:12" x14ac:dyDescent="0.25">
      <c r="B24" s="1">
        <v>17</v>
      </c>
      <c r="C24" s="1">
        <v>1856</v>
      </c>
      <c r="D24" s="3">
        <v>6.2670729999999999</v>
      </c>
      <c r="F24" s="1">
        <v>17</v>
      </c>
      <c r="G24" s="1">
        <v>1381</v>
      </c>
      <c r="H24" s="1">
        <v>5.6671019999999999</v>
      </c>
      <c r="J24" s="1">
        <v>17</v>
      </c>
      <c r="K24" s="1">
        <v>1020</v>
      </c>
      <c r="L24" s="3">
        <v>0.51036099999999995</v>
      </c>
    </row>
    <row r="25" spans="2:12" x14ac:dyDescent="0.25">
      <c r="B25" s="1">
        <v>18</v>
      </c>
      <c r="C25" s="1">
        <v>1255</v>
      </c>
      <c r="D25" s="3">
        <v>4.2506659999999998</v>
      </c>
      <c r="F25" s="1">
        <v>18</v>
      </c>
      <c r="G25" s="1">
        <v>1427</v>
      </c>
      <c r="H25" s="1">
        <v>5.8618899999999998</v>
      </c>
      <c r="J25" s="1">
        <v>18</v>
      </c>
      <c r="K25" s="1">
        <v>1031</v>
      </c>
      <c r="L25" s="3">
        <v>0.52044500000000005</v>
      </c>
    </row>
    <row r="26" spans="2:12" x14ac:dyDescent="0.25">
      <c r="B26" s="1">
        <v>19</v>
      </c>
      <c r="C26" s="1">
        <v>1894</v>
      </c>
      <c r="D26" s="3">
        <v>6.395181</v>
      </c>
      <c r="F26" s="1">
        <v>19</v>
      </c>
      <c r="G26" s="1">
        <v>1503</v>
      </c>
      <c r="H26" s="1">
        <v>6.1940689999999998</v>
      </c>
      <c r="J26" s="1">
        <v>19</v>
      </c>
      <c r="K26" s="1">
        <v>1098</v>
      </c>
      <c r="L26" s="3">
        <v>0.54852699999999999</v>
      </c>
    </row>
    <row r="27" spans="2:12" ht="15" customHeight="1" x14ac:dyDescent="0.25">
      <c r="B27" s="1">
        <v>20</v>
      </c>
      <c r="C27" s="1">
        <v>1562</v>
      </c>
      <c r="D27" s="3">
        <v>5.2898440000000004</v>
      </c>
      <c r="F27" s="1">
        <v>20</v>
      </c>
      <c r="G27" s="1">
        <v>1349</v>
      </c>
      <c r="H27" s="1">
        <v>5.6390890000000002</v>
      </c>
      <c r="J27" s="1">
        <v>20</v>
      </c>
      <c r="K27" s="1">
        <v>1038</v>
      </c>
      <c r="L27" s="3">
        <v>0.51693699999999998</v>
      </c>
    </row>
    <row r="28" spans="2:12" ht="15" customHeight="1" x14ac:dyDescent="0.25">
      <c r="B28" s="1">
        <v>21</v>
      </c>
      <c r="C28" s="1">
        <v>1391</v>
      </c>
      <c r="D28" s="3">
        <v>4.6974970000000003</v>
      </c>
      <c r="F28" s="1">
        <v>21</v>
      </c>
      <c r="G28" s="1">
        <v>1326</v>
      </c>
      <c r="H28" s="1">
        <v>5.449497</v>
      </c>
      <c r="J28" s="1">
        <v>21</v>
      </c>
      <c r="K28" s="1">
        <v>1052</v>
      </c>
      <c r="L28" s="3">
        <v>0.51075800000000005</v>
      </c>
    </row>
    <row r="29" spans="2:12" x14ac:dyDescent="0.25">
      <c r="B29" s="1">
        <v>22</v>
      </c>
      <c r="C29" s="1">
        <v>1278</v>
      </c>
      <c r="D29" s="3">
        <v>4.3286699999999998</v>
      </c>
      <c r="F29" s="1">
        <v>22</v>
      </c>
      <c r="G29" s="1">
        <v>1624</v>
      </c>
      <c r="H29" s="1">
        <v>6.6572430000000002</v>
      </c>
      <c r="J29" s="1">
        <v>22</v>
      </c>
      <c r="K29" s="1">
        <v>1002</v>
      </c>
      <c r="L29" s="3">
        <v>0.49216199999999999</v>
      </c>
    </row>
    <row r="30" spans="2:12" x14ac:dyDescent="0.25">
      <c r="B30" s="1">
        <v>23</v>
      </c>
      <c r="C30" s="1">
        <v>1507</v>
      </c>
      <c r="D30" s="3">
        <v>5.0889639999999998</v>
      </c>
      <c r="F30" s="1">
        <v>23</v>
      </c>
      <c r="G30" s="1">
        <v>1346</v>
      </c>
      <c r="H30" s="1">
        <v>5.562068</v>
      </c>
      <c r="J30" s="1">
        <v>23</v>
      </c>
      <c r="K30" s="1">
        <v>1112</v>
      </c>
      <c r="L30" s="3">
        <v>0.553948</v>
      </c>
    </row>
    <row r="31" spans="2:12" x14ac:dyDescent="0.25">
      <c r="B31" s="1">
        <v>24</v>
      </c>
      <c r="C31" s="1">
        <v>1456</v>
      </c>
      <c r="D31" s="3">
        <v>4.9317570000000002</v>
      </c>
      <c r="F31" s="1">
        <v>24</v>
      </c>
      <c r="G31" s="1">
        <v>1407</v>
      </c>
      <c r="H31" s="1">
        <v>5.8817130000000004</v>
      </c>
      <c r="J31" s="1">
        <v>24</v>
      </c>
      <c r="K31" s="1">
        <v>1154</v>
      </c>
      <c r="L31" s="3">
        <v>0.57358399999999998</v>
      </c>
    </row>
    <row r="32" spans="2:12" x14ac:dyDescent="0.25">
      <c r="B32" s="1">
        <v>25</v>
      </c>
      <c r="C32" s="1">
        <v>1401</v>
      </c>
      <c r="D32" s="3">
        <v>4.7313599999999996</v>
      </c>
      <c r="F32" s="1">
        <v>25</v>
      </c>
      <c r="G32" s="1">
        <v>2264</v>
      </c>
      <c r="H32" s="1">
        <v>9.2149180000000008</v>
      </c>
      <c r="J32" s="1">
        <v>25</v>
      </c>
      <c r="K32" s="1">
        <v>1347</v>
      </c>
      <c r="L32" s="3">
        <v>0.63426099999999996</v>
      </c>
    </row>
    <row r="33" spans="2:12" x14ac:dyDescent="0.25">
      <c r="B33" s="1">
        <v>26</v>
      </c>
      <c r="C33" s="1">
        <v>1394</v>
      </c>
      <c r="D33" s="3">
        <v>4.7218749999999998</v>
      </c>
      <c r="F33" s="1">
        <v>26</v>
      </c>
      <c r="G33" s="1">
        <v>1245</v>
      </c>
      <c r="H33" s="1">
        <v>5.1355219999999999</v>
      </c>
      <c r="J33" s="1">
        <v>26</v>
      </c>
      <c r="K33" s="1">
        <v>1021</v>
      </c>
      <c r="L33" s="3">
        <v>0.495008</v>
      </c>
    </row>
    <row r="34" spans="2:12" x14ac:dyDescent="0.25">
      <c r="B34" s="1">
        <v>27</v>
      </c>
      <c r="C34" s="1">
        <v>1374</v>
      </c>
      <c r="D34" s="3">
        <v>4.6400329999999999</v>
      </c>
      <c r="F34" s="1">
        <v>27</v>
      </c>
      <c r="G34" s="1">
        <v>1241</v>
      </c>
      <c r="H34" s="1">
        <v>5.1418200000000001</v>
      </c>
      <c r="J34" s="1">
        <v>27</v>
      </c>
      <c r="K34" s="1">
        <v>1226</v>
      </c>
      <c r="L34" s="3">
        <v>0.589036</v>
      </c>
    </row>
    <row r="35" spans="2:12" x14ac:dyDescent="0.25">
      <c r="B35" s="1">
        <v>28</v>
      </c>
      <c r="C35" s="1">
        <v>1424</v>
      </c>
      <c r="D35" s="3">
        <v>4.8231669999999998</v>
      </c>
      <c r="F35" s="1">
        <v>28</v>
      </c>
      <c r="G35" s="1">
        <v>1365</v>
      </c>
      <c r="H35" s="1">
        <v>5.7169749999999997</v>
      </c>
      <c r="J35" s="1">
        <v>28</v>
      </c>
      <c r="K35" s="1">
        <v>1100</v>
      </c>
      <c r="L35" s="3">
        <v>0.54641600000000001</v>
      </c>
    </row>
    <row r="36" spans="2:12" x14ac:dyDescent="0.25">
      <c r="B36" s="1">
        <v>29</v>
      </c>
      <c r="C36" s="1">
        <v>1411</v>
      </c>
      <c r="D36" s="3">
        <v>4.7645059999999999</v>
      </c>
      <c r="F36" s="1">
        <v>29</v>
      </c>
      <c r="G36" s="1">
        <v>1310</v>
      </c>
      <c r="H36" s="1">
        <v>5.382002</v>
      </c>
      <c r="J36" s="1">
        <v>29</v>
      </c>
      <c r="K36" s="1">
        <v>1119</v>
      </c>
      <c r="L36" s="3">
        <v>0.53683800000000004</v>
      </c>
    </row>
    <row r="37" spans="2:12" x14ac:dyDescent="0.25">
      <c r="B37" s="4" t="s">
        <v>6</v>
      </c>
      <c r="C37" s="5">
        <f>GEOMEAN(C7:C36)</f>
        <v>1495.920520887471</v>
      </c>
      <c r="D37" s="6">
        <f>GEOMEAN(D7:D36)</f>
        <v>5.0583204280383667</v>
      </c>
      <c r="F37" s="4" t="s">
        <v>6</v>
      </c>
      <c r="G37" s="5">
        <f>GEOMEAN(G7:G36)</f>
        <v>1444.2152270545232</v>
      </c>
      <c r="H37" s="6">
        <f>GEOMEAN(H7:H36)</f>
        <v>5.9659796447789146</v>
      </c>
      <c r="J37" s="4" t="s">
        <v>6</v>
      </c>
      <c r="K37" s="5">
        <f>GEOMEAN(K7:K36)</f>
        <v>1100.0012989744173</v>
      </c>
      <c r="L37" s="6">
        <f>GEOMEAN(L7:L36)</f>
        <v>0.55407162537236654</v>
      </c>
    </row>
    <row r="38" spans="2:12" x14ac:dyDescent="0.25">
      <c r="B38" s="4" t="s">
        <v>7</v>
      </c>
      <c r="C38" s="5">
        <f>_xlfn.STDEV.S($C$7:$C$36)</f>
        <v>210.56814497487667</v>
      </c>
      <c r="D38" s="6">
        <f>_xlfn.STDEV.S($D$7:$D$36)</f>
        <v>0.70876908126559601</v>
      </c>
      <c r="F38" s="4" t="s">
        <v>7</v>
      </c>
      <c r="G38" s="5">
        <f>_xlfn.STDEV.S(G$7:G$36)</f>
        <v>246.64788294432907</v>
      </c>
      <c r="H38" s="6">
        <f>_xlfn.STDEV.S($H$7:$H$36)</f>
        <v>0.99904860844200316</v>
      </c>
      <c r="J38" s="4" t="s">
        <v>7</v>
      </c>
      <c r="K38" s="5">
        <f>_xlfn.STDEV.S($K$7:$K$36)</f>
        <v>91.374837452879945</v>
      </c>
      <c r="L38" s="6">
        <f>_xlfn.STDEV.S($L$7:$L$36)</f>
        <v>5.3528498294371889E-2</v>
      </c>
    </row>
    <row r="40" spans="2:12" x14ac:dyDescent="0.25">
      <c r="B40" s="14" t="s">
        <v>8</v>
      </c>
      <c r="C40" s="14"/>
      <c r="D40" s="14"/>
      <c r="F40" s="14" t="s">
        <v>9</v>
      </c>
      <c r="G40" s="14"/>
      <c r="H40" s="14"/>
      <c r="J40" s="14" t="s">
        <v>10</v>
      </c>
      <c r="K40" s="14"/>
      <c r="L40" s="14"/>
    </row>
    <row r="41" spans="2:12" x14ac:dyDescent="0.25">
      <c r="B41" s="14"/>
      <c r="C41" s="14"/>
      <c r="D41" s="14"/>
      <c r="F41" s="14"/>
      <c r="G41" s="14"/>
      <c r="H41" s="14"/>
      <c r="J41" s="14"/>
      <c r="K41" s="14"/>
      <c r="L41" s="14"/>
    </row>
    <row r="42" spans="2:12" x14ac:dyDescent="0.25">
      <c r="B42" s="2" t="s">
        <v>3</v>
      </c>
      <c r="C42" s="2" t="s">
        <v>4</v>
      </c>
      <c r="D42" s="12" t="s">
        <v>5</v>
      </c>
      <c r="F42" s="2" t="s">
        <v>3</v>
      </c>
      <c r="G42" s="2" t="s">
        <v>4</v>
      </c>
      <c r="H42" s="12" t="s">
        <v>5</v>
      </c>
      <c r="J42" s="2" t="s">
        <v>3</v>
      </c>
      <c r="K42" s="2" t="s">
        <v>4</v>
      </c>
      <c r="L42" s="12" t="s">
        <v>5</v>
      </c>
    </row>
    <row r="43" spans="2:12" x14ac:dyDescent="0.25">
      <c r="B43" s="1">
        <v>0</v>
      </c>
      <c r="C43" s="8">
        <v>941</v>
      </c>
      <c r="D43" s="3">
        <v>3.2458520000000002</v>
      </c>
      <c r="F43" s="1">
        <v>0</v>
      </c>
      <c r="G43" s="1">
        <v>904</v>
      </c>
      <c r="H43" s="1">
        <v>3.775134</v>
      </c>
      <c r="J43" s="1">
        <v>0</v>
      </c>
      <c r="K43" s="8">
        <v>807</v>
      </c>
      <c r="L43" s="3">
        <v>0.76687099999999997</v>
      </c>
    </row>
    <row r="44" spans="2:12" x14ac:dyDescent="0.25">
      <c r="B44" s="1">
        <v>1</v>
      </c>
      <c r="C44" s="1">
        <v>937</v>
      </c>
      <c r="D44" s="3">
        <v>3.2258100000000001</v>
      </c>
      <c r="F44" s="1">
        <v>1</v>
      </c>
      <c r="G44" s="1">
        <v>1045</v>
      </c>
      <c r="H44" s="1">
        <v>4.3642099999999999</v>
      </c>
      <c r="J44" s="1">
        <v>1</v>
      </c>
      <c r="K44" s="1">
        <v>831</v>
      </c>
      <c r="L44" s="3">
        <v>0.83602399999999999</v>
      </c>
    </row>
    <row r="45" spans="2:12" x14ac:dyDescent="0.25">
      <c r="B45" s="1">
        <v>2</v>
      </c>
      <c r="C45" s="1">
        <v>1107</v>
      </c>
      <c r="D45" s="3">
        <v>3.8140969999999998</v>
      </c>
      <c r="F45" s="1">
        <v>2</v>
      </c>
      <c r="G45" s="1">
        <v>829</v>
      </c>
      <c r="H45" s="1">
        <v>3.46759</v>
      </c>
      <c r="J45" s="1">
        <v>2</v>
      </c>
      <c r="K45" s="1">
        <v>757</v>
      </c>
      <c r="L45" s="3">
        <v>0.72808700000000004</v>
      </c>
    </row>
    <row r="46" spans="2:12" x14ac:dyDescent="0.25">
      <c r="B46" s="1">
        <v>3</v>
      </c>
      <c r="C46" s="1">
        <v>1051</v>
      </c>
      <c r="D46" s="3">
        <v>3.6178970000000001</v>
      </c>
      <c r="F46" s="1">
        <v>3</v>
      </c>
      <c r="G46" s="1">
        <v>970</v>
      </c>
      <c r="H46" s="1">
        <v>4.0584939999999996</v>
      </c>
      <c r="J46" s="1">
        <v>3</v>
      </c>
      <c r="K46" s="1">
        <v>864</v>
      </c>
      <c r="L46" s="3">
        <v>0.86782599999999999</v>
      </c>
    </row>
    <row r="47" spans="2:12" x14ac:dyDescent="0.25">
      <c r="B47" s="1">
        <v>4</v>
      </c>
      <c r="C47" s="1">
        <v>1217</v>
      </c>
      <c r="D47" s="3">
        <v>4.1943900000000003</v>
      </c>
      <c r="F47" s="1">
        <v>4</v>
      </c>
      <c r="G47" s="1">
        <v>997</v>
      </c>
      <c r="H47" s="1">
        <v>4.1463939999999999</v>
      </c>
      <c r="J47" s="1">
        <v>4</v>
      </c>
      <c r="K47" s="1">
        <v>981</v>
      </c>
      <c r="L47" s="3">
        <v>0.92237999999999998</v>
      </c>
    </row>
    <row r="48" spans="2:12" x14ac:dyDescent="0.25">
      <c r="B48" s="1">
        <v>5</v>
      </c>
      <c r="C48" s="1">
        <v>1075</v>
      </c>
      <c r="D48" s="3">
        <v>3.700558</v>
      </c>
      <c r="F48" s="1">
        <v>5</v>
      </c>
      <c r="G48" s="1">
        <v>912</v>
      </c>
      <c r="H48" s="1">
        <v>3.8240210000000001</v>
      </c>
      <c r="J48" s="1">
        <v>5</v>
      </c>
      <c r="K48" s="1">
        <v>810</v>
      </c>
      <c r="L48" s="3">
        <v>0.77513399999999999</v>
      </c>
    </row>
    <row r="49" spans="2:12" x14ac:dyDescent="0.25">
      <c r="B49" s="1">
        <v>6</v>
      </c>
      <c r="C49" s="1">
        <v>927</v>
      </c>
      <c r="D49" s="3">
        <v>3.1947220000000001</v>
      </c>
      <c r="F49" s="1">
        <v>6</v>
      </c>
      <c r="G49" s="1">
        <v>922</v>
      </c>
      <c r="H49" s="1">
        <v>3.8428810000000002</v>
      </c>
      <c r="J49" s="1">
        <v>6</v>
      </c>
      <c r="K49" s="1">
        <v>767</v>
      </c>
      <c r="L49" s="3">
        <v>0.72820499999999999</v>
      </c>
    </row>
    <row r="50" spans="2:12" x14ac:dyDescent="0.25">
      <c r="B50" s="1">
        <v>7</v>
      </c>
      <c r="C50" s="1">
        <v>808</v>
      </c>
      <c r="D50" s="3">
        <v>2.7814199999999998</v>
      </c>
      <c r="F50" s="1">
        <v>7</v>
      </c>
      <c r="G50" s="1">
        <v>903</v>
      </c>
      <c r="H50" s="1">
        <v>3.7932800000000002</v>
      </c>
      <c r="J50" s="1">
        <v>7</v>
      </c>
      <c r="K50" s="1">
        <v>833</v>
      </c>
      <c r="L50" s="3">
        <v>0.82522600000000002</v>
      </c>
    </row>
    <row r="51" spans="2:12" x14ac:dyDescent="0.25">
      <c r="B51" s="1">
        <v>8</v>
      </c>
      <c r="C51" s="1">
        <v>963</v>
      </c>
      <c r="D51" s="3">
        <v>3.318378</v>
      </c>
      <c r="F51" s="1">
        <v>8</v>
      </c>
      <c r="G51" s="1">
        <v>837</v>
      </c>
      <c r="H51" s="1">
        <v>3.5004580000000001</v>
      </c>
      <c r="J51" s="1">
        <v>8</v>
      </c>
      <c r="K51" s="1">
        <v>789</v>
      </c>
      <c r="L51" s="3">
        <v>0.76309300000000002</v>
      </c>
    </row>
    <row r="52" spans="2:12" x14ac:dyDescent="0.25">
      <c r="B52" s="1">
        <v>9</v>
      </c>
      <c r="C52" s="1">
        <v>953</v>
      </c>
      <c r="D52" s="3">
        <v>3.2801390000000001</v>
      </c>
      <c r="F52" s="1">
        <v>9</v>
      </c>
      <c r="G52" s="1">
        <v>838</v>
      </c>
      <c r="H52" s="1">
        <v>3.5245690000000001</v>
      </c>
      <c r="J52" s="1">
        <v>9</v>
      </c>
      <c r="K52" s="1">
        <v>869</v>
      </c>
      <c r="L52" s="3">
        <v>0.84124100000000002</v>
      </c>
    </row>
    <row r="53" spans="2:12" x14ac:dyDescent="0.25">
      <c r="B53" s="1">
        <v>10</v>
      </c>
      <c r="C53" s="1">
        <v>948</v>
      </c>
      <c r="D53" s="3">
        <v>3.2664740000000001</v>
      </c>
      <c r="F53" s="1">
        <v>10</v>
      </c>
      <c r="G53" s="1">
        <v>830</v>
      </c>
      <c r="H53" s="1">
        <v>3.4725860000000002</v>
      </c>
      <c r="J53" s="1">
        <v>10</v>
      </c>
      <c r="K53" s="1">
        <v>845</v>
      </c>
      <c r="L53" s="3">
        <v>0.81400600000000001</v>
      </c>
    </row>
    <row r="54" spans="2:12" x14ac:dyDescent="0.25">
      <c r="B54" s="1">
        <v>11</v>
      </c>
      <c r="C54" s="1">
        <v>838</v>
      </c>
      <c r="D54" s="3">
        <v>2.8849809999999998</v>
      </c>
      <c r="F54" s="1">
        <v>11</v>
      </c>
      <c r="G54" s="1">
        <v>876</v>
      </c>
      <c r="H54" s="1">
        <v>3.6793960000000001</v>
      </c>
      <c r="J54" s="1">
        <v>11</v>
      </c>
      <c r="K54" s="1">
        <v>835</v>
      </c>
      <c r="L54" s="3">
        <v>0.80439899999999998</v>
      </c>
    </row>
    <row r="55" spans="2:12" x14ac:dyDescent="0.25">
      <c r="B55" s="1">
        <v>12</v>
      </c>
      <c r="C55" s="1">
        <v>841</v>
      </c>
      <c r="D55" s="3">
        <v>2.8983620000000001</v>
      </c>
      <c r="F55" s="1">
        <v>12</v>
      </c>
      <c r="G55" s="1">
        <v>794</v>
      </c>
      <c r="H55" s="1">
        <v>3.325644</v>
      </c>
      <c r="J55" s="1">
        <v>12</v>
      </c>
      <c r="K55" s="1">
        <v>719</v>
      </c>
      <c r="L55" s="3">
        <v>0.69112499999999999</v>
      </c>
    </row>
    <row r="56" spans="2:12" x14ac:dyDescent="0.25">
      <c r="B56" s="1">
        <v>13</v>
      </c>
      <c r="C56" s="1">
        <v>865</v>
      </c>
      <c r="D56" s="3">
        <v>2.9781230000000001</v>
      </c>
      <c r="F56" s="1">
        <v>13</v>
      </c>
      <c r="G56" s="1">
        <v>879</v>
      </c>
      <c r="H56" s="1">
        <v>3.6870470000000002</v>
      </c>
      <c r="J56" s="1">
        <v>13</v>
      </c>
      <c r="K56" s="1">
        <v>759</v>
      </c>
      <c r="L56" s="3">
        <v>0.74562200000000001</v>
      </c>
    </row>
    <row r="57" spans="2:12" x14ac:dyDescent="0.25">
      <c r="B57" s="1">
        <v>14</v>
      </c>
      <c r="C57" s="1">
        <v>1005</v>
      </c>
      <c r="D57" s="3">
        <v>3.462612</v>
      </c>
      <c r="F57" s="1">
        <v>14</v>
      </c>
      <c r="G57" s="1">
        <v>839</v>
      </c>
      <c r="H57" s="1">
        <v>3.5077829999999999</v>
      </c>
      <c r="J57" s="1">
        <v>14</v>
      </c>
      <c r="K57" s="1">
        <v>842</v>
      </c>
      <c r="L57" s="3">
        <v>0.79599799999999998</v>
      </c>
    </row>
    <row r="58" spans="2:12" x14ac:dyDescent="0.25">
      <c r="B58" s="1">
        <v>15</v>
      </c>
      <c r="C58" s="1">
        <v>995</v>
      </c>
      <c r="D58" s="3">
        <v>3.4251130000000001</v>
      </c>
      <c r="F58" s="1">
        <v>15</v>
      </c>
      <c r="G58" s="1">
        <v>987</v>
      </c>
      <c r="H58" s="1">
        <v>4.1281600000000003</v>
      </c>
      <c r="J58" s="1">
        <v>15</v>
      </c>
      <c r="K58" s="1">
        <v>719</v>
      </c>
      <c r="L58" s="3">
        <v>0.69089800000000001</v>
      </c>
    </row>
    <row r="59" spans="2:12" x14ac:dyDescent="0.25">
      <c r="B59" s="1">
        <v>16</v>
      </c>
      <c r="C59" s="1">
        <v>1287</v>
      </c>
      <c r="D59" s="3">
        <v>4.4344989999999997</v>
      </c>
      <c r="F59" s="1">
        <v>16</v>
      </c>
      <c r="G59" s="1">
        <v>835</v>
      </c>
      <c r="H59" s="1">
        <v>3.4922559999999998</v>
      </c>
      <c r="J59" s="1">
        <v>16</v>
      </c>
      <c r="K59" s="1">
        <v>864</v>
      </c>
      <c r="L59" s="3">
        <v>0.81578899999999999</v>
      </c>
    </row>
    <row r="60" spans="2:12" x14ac:dyDescent="0.25">
      <c r="B60" s="1">
        <v>17</v>
      </c>
      <c r="C60" s="1">
        <v>920</v>
      </c>
      <c r="D60" s="3">
        <v>3.1669510000000001</v>
      </c>
      <c r="F60" s="1">
        <v>17</v>
      </c>
      <c r="G60" s="1">
        <v>836</v>
      </c>
      <c r="H60" s="1">
        <v>3.5153650000000001</v>
      </c>
      <c r="J60" s="1">
        <v>17</v>
      </c>
      <c r="K60" s="1">
        <v>805</v>
      </c>
      <c r="L60" s="3">
        <v>0.78668700000000003</v>
      </c>
    </row>
    <row r="61" spans="2:12" x14ac:dyDescent="0.25">
      <c r="B61" s="1">
        <v>18</v>
      </c>
      <c r="C61" s="1">
        <v>1005</v>
      </c>
      <c r="D61" s="3">
        <v>3.4625180000000002</v>
      </c>
      <c r="F61" s="1">
        <v>18</v>
      </c>
      <c r="G61" s="1">
        <v>1025</v>
      </c>
      <c r="H61" s="1">
        <v>4.2616849999999999</v>
      </c>
      <c r="J61" s="1">
        <v>18</v>
      </c>
      <c r="K61" s="1">
        <v>710</v>
      </c>
      <c r="L61" s="3">
        <v>0.68946799999999997</v>
      </c>
    </row>
    <row r="62" spans="2:12" x14ac:dyDescent="0.25">
      <c r="B62" s="1">
        <v>19</v>
      </c>
      <c r="C62" s="1">
        <v>1249</v>
      </c>
      <c r="D62" s="3">
        <v>4.2986380000000004</v>
      </c>
      <c r="F62" s="1">
        <v>19</v>
      </c>
      <c r="G62" s="1">
        <v>1155</v>
      </c>
      <c r="H62" s="1">
        <v>4.8117910000000004</v>
      </c>
      <c r="J62" s="1">
        <v>19</v>
      </c>
      <c r="K62" s="1">
        <v>790</v>
      </c>
      <c r="L62" s="3">
        <v>0.75479600000000002</v>
      </c>
    </row>
    <row r="63" spans="2:12" x14ac:dyDescent="0.25">
      <c r="B63" s="1">
        <v>20</v>
      </c>
      <c r="C63" s="1">
        <v>1179</v>
      </c>
      <c r="D63" s="3">
        <v>4.0624190000000002</v>
      </c>
      <c r="F63" s="1">
        <v>20</v>
      </c>
      <c r="G63" s="1">
        <v>748</v>
      </c>
      <c r="H63" s="1">
        <v>3.1395759999999999</v>
      </c>
      <c r="J63" s="1">
        <v>20</v>
      </c>
      <c r="K63" s="1">
        <v>727</v>
      </c>
      <c r="L63" s="3">
        <v>0.71659099999999998</v>
      </c>
    </row>
    <row r="64" spans="2:12" x14ac:dyDescent="0.25">
      <c r="B64" s="1">
        <v>21</v>
      </c>
      <c r="C64" s="1">
        <v>829</v>
      </c>
      <c r="D64" s="3">
        <v>2.8542689999999999</v>
      </c>
      <c r="F64" s="1">
        <v>21</v>
      </c>
      <c r="G64" s="1">
        <v>916</v>
      </c>
      <c r="H64" s="1">
        <v>3.842114</v>
      </c>
      <c r="J64" s="1">
        <v>21</v>
      </c>
      <c r="K64" s="1">
        <v>786</v>
      </c>
      <c r="L64" s="3">
        <v>0.75746800000000003</v>
      </c>
    </row>
    <row r="65" spans="2:12" x14ac:dyDescent="0.25">
      <c r="B65" s="1">
        <v>22</v>
      </c>
      <c r="C65" s="1">
        <v>1025</v>
      </c>
      <c r="D65" s="3">
        <v>3.532394</v>
      </c>
      <c r="F65" s="1">
        <v>22</v>
      </c>
      <c r="G65" s="1">
        <v>1022</v>
      </c>
      <c r="H65" s="1">
        <v>4.2463540000000002</v>
      </c>
      <c r="J65" s="1">
        <v>22</v>
      </c>
      <c r="K65" s="1">
        <v>821</v>
      </c>
      <c r="L65" s="3">
        <v>0.77733699999999994</v>
      </c>
    </row>
    <row r="66" spans="2:12" x14ac:dyDescent="0.25">
      <c r="B66" s="1">
        <v>23</v>
      </c>
      <c r="C66" s="1">
        <v>762</v>
      </c>
      <c r="D66" s="3">
        <v>2.6236229999999998</v>
      </c>
      <c r="F66" s="1">
        <v>23</v>
      </c>
      <c r="G66" s="1">
        <v>809</v>
      </c>
      <c r="H66" s="1">
        <v>3.4045640000000001</v>
      </c>
      <c r="J66" s="1">
        <v>23</v>
      </c>
      <c r="K66" s="1">
        <v>770</v>
      </c>
      <c r="L66" s="3">
        <v>0.73119500000000004</v>
      </c>
    </row>
    <row r="67" spans="2:12" x14ac:dyDescent="0.25">
      <c r="B67" s="1">
        <v>24</v>
      </c>
      <c r="C67" s="1">
        <v>1028</v>
      </c>
      <c r="D67" s="3">
        <v>3.5419139999999998</v>
      </c>
      <c r="F67" s="1">
        <v>24</v>
      </c>
      <c r="G67" s="1">
        <v>908</v>
      </c>
      <c r="H67" s="1">
        <v>3.7843830000000001</v>
      </c>
      <c r="J67" s="1">
        <v>24</v>
      </c>
      <c r="K67" s="1">
        <v>741</v>
      </c>
      <c r="L67" s="3">
        <v>0.71164000000000005</v>
      </c>
    </row>
    <row r="68" spans="2:12" x14ac:dyDescent="0.25">
      <c r="B68" s="1">
        <v>25</v>
      </c>
      <c r="C68" s="1">
        <v>845</v>
      </c>
      <c r="D68" s="3">
        <v>2.908477</v>
      </c>
      <c r="F68" s="1">
        <v>25</v>
      </c>
      <c r="G68" s="1">
        <v>914</v>
      </c>
      <c r="H68" s="1">
        <v>3.834387</v>
      </c>
      <c r="J68" s="1">
        <v>25</v>
      </c>
      <c r="K68" s="1">
        <v>756</v>
      </c>
      <c r="L68" s="3">
        <v>0.718472</v>
      </c>
    </row>
    <row r="69" spans="2:12" x14ac:dyDescent="0.25">
      <c r="B69" s="1">
        <v>26</v>
      </c>
      <c r="C69" s="1">
        <v>823</v>
      </c>
      <c r="D69" s="3">
        <v>2.8360989999999999</v>
      </c>
      <c r="F69" s="1">
        <v>26</v>
      </c>
      <c r="G69" s="1">
        <v>928</v>
      </c>
      <c r="H69" s="1">
        <v>3.865545</v>
      </c>
      <c r="J69" s="1">
        <v>26</v>
      </c>
      <c r="K69" s="1">
        <v>969</v>
      </c>
      <c r="L69" s="3">
        <v>0.92068000000000005</v>
      </c>
    </row>
    <row r="70" spans="2:12" x14ac:dyDescent="0.25">
      <c r="B70" s="1">
        <v>27</v>
      </c>
      <c r="C70" s="1">
        <v>835</v>
      </c>
      <c r="D70" s="3">
        <v>2.8747829999999999</v>
      </c>
      <c r="F70" s="1">
        <v>27</v>
      </c>
      <c r="G70" s="1">
        <v>1108</v>
      </c>
      <c r="H70" s="1">
        <v>4.6198940000000004</v>
      </c>
      <c r="J70" s="1">
        <v>27</v>
      </c>
      <c r="K70" s="1">
        <v>675</v>
      </c>
      <c r="L70" s="3">
        <v>0.65406399999999998</v>
      </c>
    </row>
    <row r="71" spans="2:12" x14ac:dyDescent="0.25">
      <c r="B71" s="1">
        <v>28</v>
      </c>
      <c r="C71" s="1">
        <v>1250</v>
      </c>
      <c r="D71" s="3">
        <v>4.3074750000000002</v>
      </c>
      <c r="F71" s="1">
        <v>28</v>
      </c>
      <c r="G71" s="1">
        <v>921</v>
      </c>
      <c r="H71" s="1">
        <v>3.8404880000000001</v>
      </c>
      <c r="J71" s="1">
        <v>28</v>
      </c>
      <c r="K71" s="1">
        <v>872</v>
      </c>
      <c r="L71" s="3">
        <v>0.81558200000000003</v>
      </c>
    </row>
    <row r="72" spans="2:12" x14ac:dyDescent="0.25">
      <c r="B72" s="1">
        <v>29</v>
      </c>
      <c r="C72" s="1">
        <v>764</v>
      </c>
      <c r="D72" s="3">
        <v>2.6304820000000002</v>
      </c>
      <c r="F72" s="1">
        <v>29</v>
      </c>
      <c r="G72" s="1">
        <v>975</v>
      </c>
      <c r="H72" s="1">
        <v>4.0806690000000003</v>
      </c>
      <c r="J72" s="1">
        <v>29</v>
      </c>
      <c r="K72" s="1">
        <v>720</v>
      </c>
      <c r="L72" s="3">
        <v>0.68817499999999998</v>
      </c>
    </row>
    <row r="73" spans="2:12" x14ac:dyDescent="0.25">
      <c r="B73" s="4" t="s">
        <v>6</v>
      </c>
      <c r="C73" s="5">
        <f>GEOMEAN(C43:C72)</f>
        <v>965.13367189539463</v>
      </c>
      <c r="D73" s="6">
        <f>GEOMEAN(D43:D72)</f>
        <v>3.3241995421694726</v>
      </c>
      <c r="F73" s="4" t="s">
        <v>6</v>
      </c>
      <c r="G73" s="5">
        <f>GEOMEAN(G43:G72)</f>
        <v>910.88726703626969</v>
      </c>
      <c r="H73" s="6">
        <f>GEOMEAN(H43:H72)</f>
        <v>3.8098488946156102</v>
      </c>
      <c r="J73" s="4" t="s">
        <v>6</v>
      </c>
      <c r="K73" s="5">
        <f>GEOMEAN(K43:K72)</f>
        <v>798.12531749599748</v>
      </c>
      <c r="L73" s="6">
        <f>GEOMEAN(L43:L72)</f>
        <v>0.76837730499084289</v>
      </c>
    </row>
    <row r="74" spans="2:12" x14ac:dyDescent="0.25">
      <c r="B74" s="4" t="s">
        <v>7</v>
      </c>
      <c r="C74" s="5">
        <f>_xlfn.STDEV.S($C$43:$C$72)</f>
        <v>149.21956359981607</v>
      </c>
      <c r="D74" s="6">
        <f>_xlfn.STDEV.S($D$43:$D$72)</f>
        <v>0.51446234217334841</v>
      </c>
      <c r="F74" s="4" t="s">
        <v>7</v>
      </c>
      <c r="G74" s="5">
        <f>_xlfn.STDEV.S($G$43:$G$72)</f>
        <v>93.962428294688394</v>
      </c>
      <c r="H74" s="6">
        <f>_xlfn.STDEV.S($H$43:$H$72)</f>
        <v>0.38408243399603326</v>
      </c>
      <c r="J74" s="4" t="s">
        <v>7</v>
      </c>
      <c r="K74" s="5">
        <f>_xlfn.STDEV.S($K$43:$K$72)</f>
        <v>71.204101974050872</v>
      </c>
      <c r="L74" s="6">
        <f>_xlfn.STDEV.S($L$43:$L$72)</f>
        <v>6.7038739714556775E-2</v>
      </c>
    </row>
    <row r="76" spans="2:12" x14ac:dyDescent="0.25">
      <c r="B76" s="14" t="s">
        <v>11</v>
      </c>
      <c r="C76" s="14"/>
      <c r="D76" s="14"/>
      <c r="F76" s="14" t="s">
        <v>12</v>
      </c>
      <c r="G76" s="14"/>
      <c r="H76" s="14"/>
      <c r="J76" s="14" t="s">
        <v>13</v>
      </c>
      <c r="K76" s="14"/>
      <c r="L76" s="14"/>
    </row>
    <row r="77" spans="2:12" x14ac:dyDescent="0.25">
      <c r="B77" s="14"/>
      <c r="C77" s="14"/>
      <c r="D77" s="14"/>
      <c r="F77" s="14"/>
      <c r="G77" s="14"/>
      <c r="H77" s="14"/>
      <c r="J77" s="14"/>
      <c r="K77" s="14"/>
      <c r="L77" s="14"/>
    </row>
    <row r="78" spans="2:12" x14ac:dyDescent="0.25">
      <c r="B78" s="2" t="s">
        <v>3</v>
      </c>
      <c r="C78" s="2" t="s">
        <v>4</v>
      </c>
      <c r="D78" s="12" t="s">
        <v>5</v>
      </c>
      <c r="F78" s="2" t="s">
        <v>3</v>
      </c>
      <c r="G78" s="2" t="s">
        <v>4</v>
      </c>
      <c r="H78" s="12" t="s">
        <v>5</v>
      </c>
      <c r="J78" s="2" t="s">
        <v>3</v>
      </c>
      <c r="K78" s="2" t="s">
        <v>4</v>
      </c>
      <c r="L78" s="12" t="s">
        <v>5</v>
      </c>
    </row>
    <row r="79" spans="2:12" x14ac:dyDescent="0.25">
      <c r="B79" s="1">
        <v>0</v>
      </c>
      <c r="C79" s="8">
        <v>683</v>
      </c>
      <c r="D79" s="3">
        <v>2.4430299999999998</v>
      </c>
      <c r="F79" s="1">
        <v>0</v>
      </c>
      <c r="G79" s="1">
        <v>582</v>
      </c>
      <c r="H79" s="1">
        <v>2.4768300000000001</v>
      </c>
      <c r="J79" s="1">
        <v>0</v>
      </c>
      <c r="K79" s="8">
        <v>517</v>
      </c>
      <c r="L79" s="3">
        <v>1.094255</v>
      </c>
    </row>
    <row r="80" spans="2:12" x14ac:dyDescent="0.25">
      <c r="B80" s="1">
        <v>1</v>
      </c>
      <c r="C80" s="1">
        <v>651</v>
      </c>
      <c r="D80" s="3">
        <v>2.3557100000000002</v>
      </c>
      <c r="F80" s="1">
        <v>1</v>
      </c>
      <c r="G80" s="1">
        <v>649</v>
      </c>
      <c r="H80" s="1">
        <v>2.7463139999999999</v>
      </c>
      <c r="J80" s="1">
        <v>1</v>
      </c>
      <c r="K80" s="1">
        <v>557</v>
      </c>
      <c r="L80" s="3">
        <v>1.4245749999999999</v>
      </c>
    </row>
    <row r="81" spans="2:12" x14ac:dyDescent="0.25">
      <c r="B81" s="1">
        <v>2</v>
      </c>
      <c r="C81" s="1">
        <v>675</v>
      </c>
      <c r="D81" s="3">
        <v>2.443098</v>
      </c>
      <c r="F81" s="1">
        <v>2</v>
      </c>
      <c r="G81" s="1">
        <v>651</v>
      </c>
      <c r="H81" s="1">
        <v>2.7577889999999998</v>
      </c>
      <c r="J81" s="1">
        <v>2</v>
      </c>
      <c r="K81" s="1">
        <v>524</v>
      </c>
      <c r="L81" s="3">
        <v>1.501714</v>
      </c>
    </row>
    <row r="82" spans="2:12" x14ac:dyDescent="0.25">
      <c r="B82" s="1">
        <v>3</v>
      </c>
      <c r="C82" s="1">
        <v>527</v>
      </c>
      <c r="D82" s="3">
        <v>1.907559</v>
      </c>
      <c r="F82" s="1">
        <v>3</v>
      </c>
      <c r="G82" s="1">
        <v>682</v>
      </c>
      <c r="H82" s="1">
        <v>2.8858990000000002</v>
      </c>
      <c r="J82" s="1">
        <v>3</v>
      </c>
      <c r="K82" s="1">
        <v>540</v>
      </c>
      <c r="L82" s="3">
        <v>1.0758749999999999</v>
      </c>
    </row>
    <row r="83" spans="2:12" x14ac:dyDescent="0.25">
      <c r="B83" s="1">
        <v>4</v>
      </c>
      <c r="C83" s="1">
        <v>607</v>
      </c>
      <c r="D83" s="3">
        <v>2.1972809999999998</v>
      </c>
      <c r="F83" s="1">
        <v>4</v>
      </c>
      <c r="G83" s="1">
        <v>654</v>
      </c>
      <c r="H83" s="1">
        <v>2.7741790000000002</v>
      </c>
      <c r="J83" s="1">
        <v>4</v>
      </c>
      <c r="K83" s="1">
        <v>496</v>
      </c>
      <c r="L83" s="3">
        <v>1.0109349999999999</v>
      </c>
    </row>
    <row r="84" spans="2:12" x14ac:dyDescent="0.25">
      <c r="B84" s="1">
        <v>5</v>
      </c>
      <c r="C84" s="1">
        <v>593</v>
      </c>
      <c r="D84" s="3">
        <v>2.1458349999999999</v>
      </c>
      <c r="F84" s="1">
        <v>5</v>
      </c>
      <c r="G84" s="1">
        <v>667</v>
      </c>
      <c r="H84" s="1">
        <v>2.8185889999999998</v>
      </c>
      <c r="J84" s="1">
        <v>5</v>
      </c>
      <c r="K84" s="1">
        <v>539</v>
      </c>
      <c r="L84" s="3">
        <v>1.075923</v>
      </c>
    </row>
    <row r="85" spans="2:12" x14ac:dyDescent="0.25">
      <c r="B85" s="1">
        <v>6</v>
      </c>
      <c r="C85" s="1">
        <v>622</v>
      </c>
      <c r="D85" s="3">
        <v>2.25122</v>
      </c>
      <c r="F85" s="1">
        <v>6</v>
      </c>
      <c r="G85" s="1">
        <v>668</v>
      </c>
      <c r="H85" s="1">
        <v>2.8305880000000001</v>
      </c>
      <c r="J85" s="1">
        <v>6</v>
      </c>
      <c r="K85" s="1">
        <v>512</v>
      </c>
      <c r="L85" s="3">
        <v>1.0402370000000001</v>
      </c>
    </row>
    <row r="86" spans="2:12" x14ac:dyDescent="0.25">
      <c r="B86" s="1">
        <v>7</v>
      </c>
      <c r="C86" s="1">
        <v>589</v>
      </c>
      <c r="D86" s="3">
        <v>2.1316540000000002</v>
      </c>
      <c r="F86" s="1">
        <v>7</v>
      </c>
      <c r="G86" s="1">
        <v>592</v>
      </c>
      <c r="H86" s="1">
        <v>2.5211389999999998</v>
      </c>
      <c r="J86" s="1">
        <v>7</v>
      </c>
      <c r="K86" s="1">
        <v>562</v>
      </c>
      <c r="L86" s="3">
        <v>1.2253050000000001</v>
      </c>
    </row>
    <row r="87" spans="2:12" x14ac:dyDescent="0.25">
      <c r="B87" s="1">
        <v>8</v>
      </c>
      <c r="C87" s="1">
        <v>616</v>
      </c>
      <c r="D87" s="3">
        <v>2.2295630000000002</v>
      </c>
      <c r="F87" s="1">
        <v>8</v>
      </c>
      <c r="G87" s="1">
        <v>613</v>
      </c>
      <c r="H87" s="1">
        <v>2.6003560000000001</v>
      </c>
      <c r="J87" s="1">
        <v>8</v>
      </c>
      <c r="K87" s="1">
        <v>508</v>
      </c>
      <c r="L87" s="3">
        <v>1.0319510000000001</v>
      </c>
    </row>
    <row r="88" spans="2:12" x14ac:dyDescent="0.25">
      <c r="B88" s="1">
        <v>9</v>
      </c>
      <c r="C88" s="1">
        <v>671</v>
      </c>
      <c r="D88" s="3">
        <v>2.4277380000000002</v>
      </c>
      <c r="F88" s="1">
        <v>9</v>
      </c>
      <c r="G88" s="1">
        <v>704</v>
      </c>
      <c r="H88" s="1">
        <v>2.974586</v>
      </c>
      <c r="J88" s="1">
        <v>9</v>
      </c>
      <c r="K88" s="1">
        <v>519</v>
      </c>
      <c r="L88" s="3">
        <v>1.0294650000000001</v>
      </c>
    </row>
    <row r="89" spans="2:12" x14ac:dyDescent="0.25">
      <c r="B89" s="1">
        <v>10</v>
      </c>
      <c r="C89" s="1">
        <v>686</v>
      </c>
      <c r="D89" s="3">
        <v>2.4820190000000002</v>
      </c>
      <c r="F89" s="1">
        <v>10</v>
      </c>
      <c r="G89" s="1">
        <v>636</v>
      </c>
      <c r="H89" s="1">
        <v>2.6999430000000002</v>
      </c>
      <c r="J89" s="1">
        <v>10</v>
      </c>
      <c r="K89" s="1">
        <v>507</v>
      </c>
      <c r="L89" s="3">
        <v>1.048189</v>
      </c>
    </row>
    <row r="90" spans="2:12" x14ac:dyDescent="0.25">
      <c r="B90" s="1">
        <v>11</v>
      </c>
      <c r="C90" s="1">
        <v>558</v>
      </c>
      <c r="D90" s="3">
        <v>2.0194239999999999</v>
      </c>
      <c r="F90" s="1">
        <v>11</v>
      </c>
      <c r="G90" s="1">
        <v>673</v>
      </c>
      <c r="H90" s="1">
        <v>2.853132</v>
      </c>
      <c r="J90" s="1">
        <v>11</v>
      </c>
      <c r="K90" s="1">
        <v>568</v>
      </c>
      <c r="L90" s="3">
        <v>1.1260559999999999</v>
      </c>
    </row>
    <row r="91" spans="2:12" x14ac:dyDescent="0.25">
      <c r="B91" s="1">
        <v>12</v>
      </c>
      <c r="C91" s="1">
        <v>627</v>
      </c>
      <c r="D91" s="3">
        <v>2.268532</v>
      </c>
      <c r="F91" s="1">
        <v>12</v>
      </c>
      <c r="G91" s="1">
        <v>576</v>
      </c>
      <c r="H91" s="1">
        <v>2.4519639999999998</v>
      </c>
      <c r="J91" s="1">
        <v>12</v>
      </c>
      <c r="K91" s="1">
        <v>535</v>
      </c>
      <c r="L91" s="3">
        <v>1.052316</v>
      </c>
    </row>
    <row r="92" spans="2:12" x14ac:dyDescent="0.25">
      <c r="B92" s="1">
        <v>13</v>
      </c>
      <c r="C92" s="1">
        <v>625</v>
      </c>
      <c r="D92" s="3">
        <v>2.2612909999999999</v>
      </c>
      <c r="F92" s="1">
        <v>13</v>
      </c>
      <c r="G92" s="1">
        <v>614</v>
      </c>
      <c r="H92" s="1">
        <v>2.6072259999999998</v>
      </c>
      <c r="J92" s="1">
        <v>13</v>
      </c>
      <c r="K92" s="1">
        <v>531</v>
      </c>
      <c r="L92" s="3">
        <v>1.087596</v>
      </c>
    </row>
    <row r="93" spans="2:12" x14ac:dyDescent="0.25">
      <c r="B93" s="1">
        <v>14</v>
      </c>
      <c r="C93" s="1">
        <v>569</v>
      </c>
      <c r="D93" s="3">
        <v>2.0587270000000002</v>
      </c>
      <c r="F93" s="1">
        <v>14</v>
      </c>
      <c r="G93" s="1">
        <v>712</v>
      </c>
      <c r="H93" s="1">
        <v>3.0021049999999998</v>
      </c>
      <c r="J93" s="1">
        <v>14</v>
      </c>
      <c r="K93" s="1">
        <v>588</v>
      </c>
      <c r="L93" s="3">
        <v>1.1824969999999999</v>
      </c>
    </row>
    <row r="94" spans="2:12" x14ac:dyDescent="0.25">
      <c r="B94" s="1">
        <v>15</v>
      </c>
      <c r="C94" s="1">
        <v>708</v>
      </c>
      <c r="D94" s="3">
        <v>2.5620310000000002</v>
      </c>
      <c r="F94" s="1">
        <v>15</v>
      </c>
      <c r="G94" s="1">
        <v>615</v>
      </c>
      <c r="H94" s="1">
        <v>2.6148370000000001</v>
      </c>
      <c r="J94" s="1">
        <v>15</v>
      </c>
      <c r="K94" s="1">
        <v>638</v>
      </c>
      <c r="L94" s="3">
        <v>1.25404</v>
      </c>
    </row>
    <row r="95" spans="2:12" x14ac:dyDescent="0.25">
      <c r="B95" s="1">
        <v>16</v>
      </c>
      <c r="C95" s="1">
        <v>638</v>
      </c>
      <c r="D95" s="3">
        <v>2.3082750000000001</v>
      </c>
      <c r="F95" s="1">
        <v>16</v>
      </c>
      <c r="G95" s="1">
        <v>744</v>
      </c>
      <c r="H95" s="1">
        <v>3.1388579999999999</v>
      </c>
      <c r="J95" s="1">
        <v>16</v>
      </c>
      <c r="K95" s="1">
        <v>581</v>
      </c>
      <c r="L95" s="3">
        <v>1.1672819999999999</v>
      </c>
    </row>
    <row r="96" spans="2:12" x14ac:dyDescent="0.25">
      <c r="B96" s="1">
        <v>17</v>
      </c>
      <c r="C96" s="1">
        <v>728</v>
      </c>
      <c r="D96" s="3">
        <v>2.6338819999999998</v>
      </c>
      <c r="F96" s="1">
        <v>17</v>
      </c>
      <c r="G96" s="1">
        <v>641</v>
      </c>
      <c r="H96" s="1">
        <v>2.7154340000000001</v>
      </c>
      <c r="J96" s="1">
        <v>17</v>
      </c>
      <c r="K96" s="1">
        <v>563</v>
      </c>
      <c r="L96" s="3">
        <v>1.1399680000000001</v>
      </c>
    </row>
    <row r="97" spans="2:12" x14ac:dyDescent="0.25">
      <c r="B97" s="1">
        <v>18</v>
      </c>
      <c r="C97" s="1">
        <v>633</v>
      </c>
      <c r="D97" s="3">
        <v>2.2903630000000001</v>
      </c>
      <c r="F97" s="1">
        <v>18</v>
      </c>
      <c r="G97" s="1">
        <v>642</v>
      </c>
      <c r="H97" s="1">
        <v>2.721743</v>
      </c>
      <c r="J97" s="1">
        <v>18</v>
      </c>
      <c r="K97" s="1">
        <v>565</v>
      </c>
      <c r="L97" s="3">
        <v>1.1538740000000001</v>
      </c>
    </row>
    <row r="98" spans="2:12" x14ac:dyDescent="0.25">
      <c r="B98" s="1">
        <v>19</v>
      </c>
      <c r="C98" s="1">
        <v>639</v>
      </c>
      <c r="D98" s="3">
        <v>2.3121589999999999</v>
      </c>
      <c r="F98" s="1">
        <v>19</v>
      </c>
      <c r="G98" s="1">
        <v>596</v>
      </c>
      <c r="H98" s="1">
        <v>2.5386839999999999</v>
      </c>
      <c r="J98" s="1">
        <v>19</v>
      </c>
      <c r="K98" s="1">
        <v>560</v>
      </c>
      <c r="L98" s="3">
        <v>1.114625</v>
      </c>
    </row>
    <row r="99" spans="2:12" x14ac:dyDescent="0.25">
      <c r="B99" s="1">
        <v>20</v>
      </c>
      <c r="C99" s="1">
        <v>686</v>
      </c>
      <c r="D99" s="3">
        <v>2.4819279999999999</v>
      </c>
      <c r="F99" s="1">
        <v>20</v>
      </c>
      <c r="G99" s="1">
        <v>592</v>
      </c>
      <c r="H99" s="1">
        <v>2.5174590000000001</v>
      </c>
      <c r="J99" s="1">
        <v>20</v>
      </c>
      <c r="K99" s="1">
        <v>524</v>
      </c>
      <c r="L99" s="3">
        <v>1.0816669999999999</v>
      </c>
    </row>
    <row r="100" spans="2:12" x14ac:dyDescent="0.25">
      <c r="B100" s="1">
        <v>21</v>
      </c>
      <c r="C100" s="1">
        <v>730</v>
      </c>
      <c r="D100" s="3">
        <v>2.6410260000000001</v>
      </c>
      <c r="F100" s="1">
        <v>21</v>
      </c>
      <c r="G100" s="1">
        <v>620</v>
      </c>
      <c r="H100" s="1">
        <v>2.6328749999999999</v>
      </c>
      <c r="J100" s="1">
        <v>21</v>
      </c>
      <c r="K100" s="1">
        <v>486</v>
      </c>
      <c r="L100" s="3">
        <v>1.007209</v>
      </c>
    </row>
    <row r="101" spans="2:12" x14ac:dyDescent="0.25">
      <c r="B101" s="1">
        <v>22</v>
      </c>
      <c r="C101" s="1">
        <v>611</v>
      </c>
      <c r="D101" s="3">
        <v>2.2025730000000001</v>
      </c>
      <c r="F101" s="1">
        <v>22</v>
      </c>
      <c r="G101" s="1">
        <v>653</v>
      </c>
      <c r="H101" s="1">
        <v>2.7675740000000002</v>
      </c>
      <c r="J101" s="1">
        <v>22</v>
      </c>
      <c r="K101" s="1">
        <v>501</v>
      </c>
      <c r="L101" s="3">
        <v>1.0176499999999999</v>
      </c>
    </row>
    <row r="102" spans="2:12" x14ac:dyDescent="0.25">
      <c r="B102" s="1">
        <v>23</v>
      </c>
      <c r="C102" s="1">
        <v>635</v>
      </c>
      <c r="D102" s="3">
        <v>2.2868810000000002</v>
      </c>
      <c r="F102" s="1">
        <v>23</v>
      </c>
      <c r="G102" s="1">
        <v>679</v>
      </c>
      <c r="H102" s="1">
        <v>2.8712010000000001</v>
      </c>
      <c r="J102" s="1">
        <v>23</v>
      </c>
      <c r="K102" s="1">
        <v>523</v>
      </c>
      <c r="L102" s="3">
        <v>1.0376799999999999</v>
      </c>
    </row>
    <row r="103" spans="2:12" x14ac:dyDescent="0.25">
      <c r="B103" s="1">
        <v>24</v>
      </c>
      <c r="C103" s="1">
        <v>684</v>
      </c>
      <c r="D103" s="3">
        <v>2.4665189999999999</v>
      </c>
      <c r="F103" s="1">
        <v>24</v>
      </c>
      <c r="G103" s="1">
        <v>621</v>
      </c>
      <c r="H103" s="1">
        <v>2.640924</v>
      </c>
      <c r="J103" s="1">
        <v>24</v>
      </c>
      <c r="K103" s="1">
        <v>494</v>
      </c>
      <c r="L103" s="3">
        <v>0.99828799999999995</v>
      </c>
    </row>
    <row r="104" spans="2:12" x14ac:dyDescent="0.25">
      <c r="B104" s="1">
        <v>25</v>
      </c>
      <c r="C104" s="1">
        <v>606</v>
      </c>
      <c r="D104" s="3">
        <v>2.1927050000000001</v>
      </c>
      <c r="F104" s="1">
        <v>25</v>
      </c>
      <c r="G104" s="1">
        <v>792</v>
      </c>
      <c r="H104" s="1">
        <v>3.3310650000000002</v>
      </c>
      <c r="J104" s="1">
        <v>25</v>
      </c>
      <c r="K104" s="1">
        <v>523</v>
      </c>
      <c r="L104" s="3">
        <v>1.046721</v>
      </c>
    </row>
    <row r="105" spans="2:12" x14ac:dyDescent="0.25">
      <c r="B105" s="1">
        <v>26</v>
      </c>
      <c r="C105" s="1">
        <v>665</v>
      </c>
      <c r="D105" s="3">
        <v>2.4066589999999999</v>
      </c>
      <c r="F105" s="1">
        <v>26</v>
      </c>
      <c r="G105" s="1">
        <v>622</v>
      </c>
      <c r="H105" s="1">
        <v>2.6429610000000001</v>
      </c>
      <c r="J105" s="1">
        <v>26</v>
      </c>
      <c r="K105" s="1">
        <v>535</v>
      </c>
      <c r="L105" s="3">
        <v>1.079134</v>
      </c>
    </row>
    <row r="106" spans="2:12" x14ac:dyDescent="0.25">
      <c r="B106" s="1">
        <v>27</v>
      </c>
      <c r="C106" s="1">
        <v>635</v>
      </c>
      <c r="D106" s="3">
        <v>2.2975180000000002</v>
      </c>
      <c r="F106" s="1">
        <v>27</v>
      </c>
      <c r="G106" s="1">
        <v>580</v>
      </c>
      <c r="H106" s="1">
        <v>2.4708209999999999</v>
      </c>
      <c r="J106" s="1">
        <v>27</v>
      </c>
      <c r="K106" s="1">
        <v>550</v>
      </c>
      <c r="L106" s="3">
        <v>1.1109819999999999</v>
      </c>
    </row>
    <row r="107" spans="2:12" x14ac:dyDescent="0.25">
      <c r="B107" s="1">
        <v>28</v>
      </c>
      <c r="C107" s="1">
        <v>600</v>
      </c>
      <c r="D107" s="3">
        <v>2.170566</v>
      </c>
      <c r="F107" s="1">
        <v>28</v>
      </c>
      <c r="G107" s="1">
        <v>597</v>
      </c>
      <c r="H107" s="1">
        <v>2.5425179999999998</v>
      </c>
      <c r="J107" s="1">
        <v>28</v>
      </c>
      <c r="K107" s="1">
        <v>551</v>
      </c>
      <c r="L107" s="3">
        <v>1.096444</v>
      </c>
    </row>
    <row r="108" spans="2:12" x14ac:dyDescent="0.25">
      <c r="B108" s="1">
        <v>29</v>
      </c>
      <c r="C108" s="1">
        <v>618</v>
      </c>
      <c r="D108" s="3">
        <v>2.2361520000000001</v>
      </c>
      <c r="F108" s="1">
        <v>29</v>
      </c>
      <c r="G108" s="1">
        <v>604</v>
      </c>
      <c r="H108" s="1">
        <v>2.5679439999999998</v>
      </c>
      <c r="J108" s="1">
        <v>29</v>
      </c>
      <c r="K108" s="1">
        <v>527</v>
      </c>
      <c r="L108" s="3">
        <v>1.075013</v>
      </c>
    </row>
    <row r="109" spans="2:12" x14ac:dyDescent="0.25">
      <c r="B109" s="4" t="s">
        <v>6</v>
      </c>
      <c r="C109" s="5">
        <f>GEOMEAN(C79:C108)</f>
        <v>635.3993083736309</v>
      </c>
      <c r="D109" s="6">
        <f>GEOMEAN(D79:D108)</f>
        <v>2.2974141654042017</v>
      </c>
      <c r="F109" s="4" t="s">
        <v>6</v>
      </c>
      <c r="G109" s="5">
        <f>GEOMEAN(G79:G108)</f>
        <v>640.54754387916307</v>
      </c>
      <c r="H109" s="6">
        <f>GEOMEAN(H79:H108)</f>
        <v>2.7167666464775069</v>
      </c>
      <c r="J109" s="4" t="s">
        <v>6</v>
      </c>
      <c r="K109" s="5">
        <f>GEOMEAN(K79:K108)</f>
        <v>536.55043227050805</v>
      </c>
      <c r="L109" s="6">
        <f>GEOMEAN(L79:L108)</f>
        <v>1.107858542787084</v>
      </c>
    </row>
    <row r="110" spans="2:12" x14ac:dyDescent="0.25">
      <c r="B110" s="4" t="s">
        <v>7</v>
      </c>
      <c r="C110" s="5">
        <f>_xlfn.STDEV.S($C$79:$C$108)</f>
        <v>48.097661663237481</v>
      </c>
      <c r="D110" s="6">
        <f>_xlfn.STDEV.S($D$79:$D$108)</f>
        <v>0.17295226653031295</v>
      </c>
      <c r="F110" s="4" t="s">
        <v>7</v>
      </c>
      <c r="G110" s="5">
        <f>_xlfn.STDEV.S($G$79:$G$108)</f>
        <v>50.299436709900966</v>
      </c>
      <c r="H110" s="6">
        <f>_xlfn.STDEV.S($H$79:$H$108)</f>
        <v>0.20423098997352088</v>
      </c>
      <c r="J110" s="4" t="s">
        <v>7</v>
      </c>
      <c r="K110" s="5">
        <f>_xlfn.STDEV.S($K$79:$K$108)</f>
        <v>32.417250977211815</v>
      </c>
      <c r="L110" s="6">
        <f>_xlfn.STDEV.S($L$79:$L$108)</f>
        <v>0.11436164573381563</v>
      </c>
    </row>
    <row r="112" spans="2:12" x14ac:dyDescent="0.25">
      <c r="B112" s="14" t="s">
        <v>14</v>
      </c>
      <c r="C112" s="14"/>
      <c r="D112" s="14"/>
      <c r="F112" s="14" t="s">
        <v>15</v>
      </c>
      <c r="G112" s="14"/>
      <c r="H112" s="14"/>
      <c r="J112" s="14" t="s">
        <v>16</v>
      </c>
      <c r="K112" s="14"/>
      <c r="L112" s="14"/>
    </row>
    <row r="113" spans="2:12" x14ac:dyDescent="0.25">
      <c r="B113" s="14"/>
      <c r="C113" s="14"/>
      <c r="D113" s="14"/>
      <c r="F113" s="14"/>
      <c r="G113" s="14"/>
      <c r="H113" s="14"/>
      <c r="J113" s="14"/>
      <c r="K113" s="14"/>
      <c r="L113" s="14"/>
    </row>
    <row r="114" spans="2:12" x14ac:dyDescent="0.25">
      <c r="B114" s="2" t="s">
        <v>3</v>
      </c>
      <c r="C114" s="2" t="s">
        <v>4</v>
      </c>
      <c r="D114" s="12" t="s">
        <v>5</v>
      </c>
      <c r="F114" s="2" t="s">
        <v>3</v>
      </c>
      <c r="G114" s="2" t="s">
        <v>4</v>
      </c>
      <c r="H114" s="12" t="s">
        <v>5</v>
      </c>
      <c r="J114" s="2" t="s">
        <v>3</v>
      </c>
      <c r="K114" s="2" t="s">
        <v>4</v>
      </c>
      <c r="L114" s="12" t="s">
        <v>5</v>
      </c>
    </row>
    <row r="115" spans="2:12" x14ac:dyDescent="0.25">
      <c r="B115" s="1">
        <v>0</v>
      </c>
      <c r="C115" s="8">
        <v>496</v>
      </c>
      <c r="D115" s="3">
        <v>2.404677</v>
      </c>
      <c r="F115" s="1">
        <v>0</v>
      </c>
      <c r="G115" s="1">
        <v>451</v>
      </c>
      <c r="H115" s="1">
        <v>2.1071740000000001</v>
      </c>
      <c r="J115" s="1">
        <v>0</v>
      </c>
      <c r="K115" s="8">
        <v>437</v>
      </c>
      <c r="L115" s="3">
        <v>1.78931</v>
      </c>
    </row>
    <row r="116" spans="2:12" x14ac:dyDescent="0.25">
      <c r="B116" s="1">
        <v>1</v>
      </c>
      <c r="C116" s="1">
        <v>500</v>
      </c>
      <c r="D116" s="3">
        <v>2.4236970000000002</v>
      </c>
      <c r="F116" s="1">
        <v>1</v>
      </c>
      <c r="G116" s="1">
        <v>421</v>
      </c>
      <c r="H116" s="1">
        <v>1.9706920000000001</v>
      </c>
      <c r="J116" s="1">
        <v>1</v>
      </c>
      <c r="K116" s="1">
        <v>417</v>
      </c>
      <c r="L116" s="3">
        <v>1.7204120000000001</v>
      </c>
    </row>
    <row r="117" spans="2:12" x14ac:dyDescent="0.25">
      <c r="B117" s="1">
        <v>2</v>
      </c>
      <c r="C117" s="1">
        <v>457</v>
      </c>
      <c r="D117" s="3">
        <v>2.2158679999999999</v>
      </c>
      <c r="F117" s="1">
        <v>2</v>
      </c>
      <c r="G117" s="1">
        <v>469</v>
      </c>
      <c r="H117" s="1">
        <v>2.1869550000000002</v>
      </c>
      <c r="J117" s="1">
        <v>2</v>
      </c>
      <c r="K117" s="1">
        <v>409</v>
      </c>
      <c r="L117" s="3">
        <v>1.694156</v>
      </c>
    </row>
    <row r="118" spans="2:12" x14ac:dyDescent="0.25">
      <c r="B118" s="1">
        <v>3</v>
      </c>
      <c r="C118" s="1">
        <v>480</v>
      </c>
      <c r="D118" s="3">
        <v>2.3271160000000002</v>
      </c>
      <c r="F118" s="1">
        <v>3</v>
      </c>
      <c r="G118" s="1">
        <v>450</v>
      </c>
      <c r="H118" s="1">
        <v>2.1042160000000001</v>
      </c>
      <c r="J118" s="1">
        <v>3</v>
      </c>
      <c r="K118" s="1">
        <v>423</v>
      </c>
      <c r="L118" s="3">
        <v>1.7811729999999999</v>
      </c>
    </row>
    <row r="119" spans="2:12" x14ac:dyDescent="0.25">
      <c r="B119" s="1">
        <v>4</v>
      </c>
      <c r="C119" s="1">
        <v>463</v>
      </c>
      <c r="D119" s="3">
        <v>2.2439969999999998</v>
      </c>
      <c r="F119" s="1">
        <v>4</v>
      </c>
      <c r="G119" s="1">
        <v>463</v>
      </c>
      <c r="H119" s="1">
        <v>2.1609970000000001</v>
      </c>
      <c r="J119" s="1">
        <v>4</v>
      </c>
      <c r="K119" s="1">
        <v>430</v>
      </c>
      <c r="L119" s="3">
        <v>1.7954000000000001</v>
      </c>
    </row>
    <row r="120" spans="2:12" x14ac:dyDescent="0.25">
      <c r="B120" s="1">
        <v>5</v>
      </c>
      <c r="C120" s="1">
        <v>490</v>
      </c>
      <c r="D120" s="3">
        <v>2.3753639999999998</v>
      </c>
      <c r="F120" s="1">
        <v>5</v>
      </c>
      <c r="G120" s="1">
        <v>491</v>
      </c>
      <c r="H120" s="1">
        <v>2.2839469999999999</v>
      </c>
      <c r="J120" s="1">
        <v>5</v>
      </c>
      <c r="K120" s="1">
        <v>402</v>
      </c>
      <c r="L120" s="3">
        <v>1.6865870000000001</v>
      </c>
    </row>
    <row r="121" spans="2:12" x14ac:dyDescent="0.25">
      <c r="B121" s="1">
        <v>6</v>
      </c>
      <c r="C121" s="1">
        <v>458</v>
      </c>
      <c r="D121" s="3">
        <v>2.220475</v>
      </c>
      <c r="F121" s="1">
        <v>6</v>
      </c>
      <c r="G121" s="1">
        <v>454</v>
      </c>
      <c r="H121" s="1">
        <v>2.1229740000000001</v>
      </c>
      <c r="J121" s="1">
        <v>6</v>
      </c>
      <c r="K121" s="1">
        <v>398</v>
      </c>
      <c r="L121" s="3">
        <v>1.6347309999999999</v>
      </c>
    </row>
    <row r="122" spans="2:12" x14ac:dyDescent="0.25">
      <c r="B122" s="1">
        <v>7</v>
      </c>
      <c r="C122" s="1">
        <v>449</v>
      </c>
      <c r="D122" s="3">
        <v>2.1762990000000002</v>
      </c>
      <c r="F122" s="1">
        <v>7</v>
      </c>
      <c r="G122" s="1">
        <v>518</v>
      </c>
      <c r="H122" s="1">
        <v>2.4082349999999999</v>
      </c>
      <c r="J122" s="1">
        <v>7</v>
      </c>
      <c r="K122" s="1">
        <v>431</v>
      </c>
      <c r="L122" s="3">
        <v>1.7683549999999999</v>
      </c>
    </row>
    <row r="123" spans="2:12" x14ac:dyDescent="0.25">
      <c r="B123" s="1">
        <v>8</v>
      </c>
      <c r="C123" s="1">
        <v>487</v>
      </c>
      <c r="D123" s="3">
        <v>2.3605360000000002</v>
      </c>
      <c r="F123" s="1">
        <v>8</v>
      </c>
      <c r="G123" s="1">
        <v>477</v>
      </c>
      <c r="H123" s="1">
        <v>2.226826</v>
      </c>
      <c r="J123" s="1">
        <v>8</v>
      </c>
      <c r="K123" s="1">
        <v>447</v>
      </c>
      <c r="L123" s="3">
        <v>1.9092420000000001</v>
      </c>
    </row>
    <row r="124" spans="2:12" x14ac:dyDescent="0.25">
      <c r="B124" s="1">
        <v>9</v>
      </c>
      <c r="C124" s="1">
        <v>425</v>
      </c>
      <c r="D124" s="3">
        <v>2.0601280000000002</v>
      </c>
      <c r="F124" s="1">
        <v>9</v>
      </c>
      <c r="G124" s="1">
        <v>470</v>
      </c>
      <c r="H124" s="1">
        <v>2.191827</v>
      </c>
      <c r="J124" s="1">
        <v>9</v>
      </c>
      <c r="K124" s="1">
        <v>446</v>
      </c>
      <c r="L124" s="3">
        <v>1.8288169999999999</v>
      </c>
    </row>
    <row r="125" spans="2:12" x14ac:dyDescent="0.25">
      <c r="B125" s="1">
        <v>10</v>
      </c>
      <c r="C125" s="1">
        <v>546</v>
      </c>
      <c r="D125" s="3">
        <v>2.6464560000000001</v>
      </c>
      <c r="F125" s="1">
        <v>10</v>
      </c>
      <c r="G125" s="1">
        <v>476</v>
      </c>
      <c r="H125" s="1">
        <v>2.2220650000000002</v>
      </c>
      <c r="J125" s="1">
        <v>10</v>
      </c>
      <c r="K125" s="1">
        <v>408</v>
      </c>
      <c r="L125" s="3">
        <v>1.6779010000000001</v>
      </c>
    </row>
    <row r="126" spans="2:12" x14ac:dyDescent="0.25">
      <c r="B126" s="1">
        <v>11</v>
      </c>
      <c r="C126" s="1">
        <v>467</v>
      </c>
      <c r="D126" s="3">
        <v>2.2637160000000001</v>
      </c>
      <c r="F126" s="1">
        <v>11</v>
      </c>
      <c r="G126" s="1">
        <v>447</v>
      </c>
      <c r="H126" s="1">
        <v>2.0876199999999998</v>
      </c>
      <c r="J126" s="1">
        <v>11</v>
      </c>
      <c r="K126" s="1">
        <v>419</v>
      </c>
      <c r="L126" s="3">
        <v>1.7252259999999999</v>
      </c>
    </row>
    <row r="127" spans="2:12" x14ac:dyDescent="0.25">
      <c r="B127" s="1">
        <v>12</v>
      </c>
      <c r="C127" s="1">
        <v>482</v>
      </c>
      <c r="D127" s="3">
        <v>2.3362210000000001</v>
      </c>
      <c r="F127" s="1">
        <v>12</v>
      </c>
      <c r="G127" s="1">
        <v>457</v>
      </c>
      <c r="H127" s="1">
        <v>2.1363720000000002</v>
      </c>
      <c r="J127" s="1">
        <v>12</v>
      </c>
      <c r="K127" s="1">
        <v>440</v>
      </c>
      <c r="L127" s="3">
        <v>1.8319110000000001</v>
      </c>
    </row>
    <row r="128" spans="2:12" x14ac:dyDescent="0.25">
      <c r="B128" s="1">
        <v>13</v>
      </c>
      <c r="C128" s="1">
        <v>488</v>
      </c>
      <c r="D128" s="3">
        <v>2.3653599999999999</v>
      </c>
      <c r="F128" s="1">
        <v>13</v>
      </c>
      <c r="G128" s="1">
        <v>427</v>
      </c>
      <c r="H128" s="1">
        <v>1.994831</v>
      </c>
      <c r="J128" s="1">
        <v>13</v>
      </c>
      <c r="K128" s="1">
        <v>444</v>
      </c>
      <c r="L128" s="3">
        <v>1.8040970000000001</v>
      </c>
    </row>
    <row r="129" spans="2:12" x14ac:dyDescent="0.25">
      <c r="B129" s="1">
        <v>14</v>
      </c>
      <c r="C129" s="1">
        <v>463</v>
      </c>
      <c r="D129" s="3">
        <v>2.2442060000000001</v>
      </c>
      <c r="F129" s="1">
        <v>14</v>
      </c>
      <c r="G129" s="1">
        <v>452</v>
      </c>
      <c r="H129" s="1">
        <v>2.1157430000000002</v>
      </c>
      <c r="J129" s="1">
        <v>14</v>
      </c>
      <c r="K129" s="1">
        <v>398</v>
      </c>
      <c r="L129" s="3">
        <v>1.626312</v>
      </c>
    </row>
    <row r="130" spans="2:12" x14ac:dyDescent="0.25">
      <c r="B130" s="1">
        <v>15</v>
      </c>
      <c r="C130" s="1">
        <v>452</v>
      </c>
      <c r="D130" s="3">
        <v>2.1910620000000001</v>
      </c>
      <c r="F130" s="1">
        <v>15</v>
      </c>
      <c r="G130" s="1">
        <v>470</v>
      </c>
      <c r="H130" s="1">
        <v>2.190734</v>
      </c>
      <c r="J130" s="1">
        <v>15</v>
      </c>
      <c r="K130" s="1">
        <v>422</v>
      </c>
      <c r="L130" s="3">
        <v>1.7409509999999999</v>
      </c>
    </row>
    <row r="131" spans="2:12" x14ac:dyDescent="0.25">
      <c r="B131" s="1">
        <v>16</v>
      </c>
      <c r="C131" s="1">
        <v>475</v>
      </c>
      <c r="D131" s="3">
        <v>2.302044</v>
      </c>
      <c r="F131" s="1">
        <v>16</v>
      </c>
      <c r="G131" s="1">
        <v>453</v>
      </c>
      <c r="H131" s="1">
        <v>2.1177039999999998</v>
      </c>
      <c r="J131" s="1">
        <v>16</v>
      </c>
      <c r="K131" s="1">
        <v>417</v>
      </c>
      <c r="L131" s="3">
        <v>1.7342919999999999</v>
      </c>
    </row>
    <row r="132" spans="2:12" x14ac:dyDescent="0.25">
      <c r="B132" s="1">
        <v>17</v>
      </c>
      <c r="C132" s="1">
        <v>491</v>
      </c>
      <c r="D132" s="3">
        <v>2.3797670000000002</v>
      </c>
      <c r="F132" s="1">
        <v>17</v>
      </c>
      <c r="G132" s="1">
        <v>495</v>
      </c>
      <c r="H132" s="1">
        <v>2.300484</v>
      </c>
      <c r="J132" s="1">
        <v>17</v>
      </c>
      <c r="K132" s="1">
        <v>436</v>
      </c>
      <c r="L132" s="3">
        <v>1.8152729999999999</v>
      </c>
    </row>
    <row r="133" spans="2:12" x14ac:dyDescent="0.25">
      <c r="B133" s="1">
        <v>18</v>
      </c>
      <c r="C133" s="1">
        <v>474</v>
      </c>
      <c r="D133" s="3">
        <v>2.297682</v>
      </c>
      <c r="F133" s="1">
        <v>18</v>
      </c>
      <c r="G133" s="1">
        <v>498</v>
      </c>
      <c r="H133" s="1">
        <v>2.3180839999999998</v>
      </c>
      <c r="J133" s="1">
        <v>18</v>
      </c>
      <c r="K133" s="1">
        <v>462</v>
      </c>
      <c r="L133" s="3">
        <v>1.8827929999999999</v>
      </c>
    </row>
    <row r="134" spans="2:12" x14ac:dyDescent="0.25">
      <c r="B134" s="1">
        <v>19</v>
      </c>
      <c r="C134" s="1">
        <v>450</v>
      </c>
      <c r="D134" s="3">
        <v>2.1811590000000001</v>
      </c>
      <c r="F134" s="1">
        <v>19</v>
      </c>
      <c r="G134" s="1">
        <v>457</v>
      </c>
      <c r="H134" s="1">
        <v>2.1359629999999998</v>
      </c>
      <c r="J134" s="1">
        <v>19</v>
      </c>
      <c r="K134" s="1">
        <v>428</v>
      </c>
      <c r="L134" s="3">
        <v>1.7710649999999999</v>
      </c>
    </row>
    <row r="135" spans="2:12" x14ac:dyDescent="0.25">
      <c r="B135" s="1">
        <v>20</v>
      </c>
      <c r="C135" s="1">
        <v>522</v>
      </c>
      <c r="D135" s="3">
        <v>2.5304899999999999</v>
      </c>
      <c r="F135" s="1">
        <v>20</v>
      </c>
      <c r="G135" s="1">
        <v>434</v>
      </c>
      <c r="H135" s="1">
        <v>2.0328710000000001</v>
      </c>
      <c r="J135" s="1">
        <v>20</v>
      </c>
      <c r="K135" s="1">
        <v>408</v>
      </c>
      <c r="L135" s="3">
        <v>1.6831160000000001</v>
      </c>
    </row>
    <row r="136" spans="2:12" x14ac:dyDescent="0.25">
      <c r="B136" s="1">
        <v>21</v>
      </c>
      <c r="C136" s="1">
        <v>427</v>
      </c>
      <c r="D136" s="3">
        <v>2.0698789999999998</v>
      </c>
      <c r="F136" s="1">
        <v>21</v>
      </c>
      <c r="G136" s="1">
        <v>423</v>
      </c>
      <c r="H136" s="1">
        <v>1.9821439999999999</v>
      </c>
      <c r="J136" s="1">
        <v>21</v>
      </c>
      <c r="K136" s="1">
        <v>426</v>
      </c>
      <c r="L136" s="3">
        <v>1.7610269999999999</v>
      </c>
    </row>
    <row r="137" spans="2:12" x14ac:dyDescent="0.25">
      <c r="B137" s="1">
        <v>22</v>
      </c>
      <c r="C137" s="1">
        <v>444</v>
      </c>
      <c r="D137" s="3">
        <v>2.152196</v>
      </c>
      <c r="F137" s="1">
        <v>22</v>
      </c>
      <c r="G137" s="1">
        <v>475</v>
      </c>
      <c r="H137" s="1">
        <v>2.2161659999999999</v>
      </c>
      <c r="J137" s="1">
        <v>22</v>
      </c>
      <c r="K137" s="1">
        <v>419</v>
      </c>
      <c r="L137" s="3">
        <v>1.7024030000000001</v>
      </c>
    </row>
    <row r="138" spans="2:12" x14ac:dyDescent="0.25">
      <c r="B138" s="1">
        <v>23</v>
      </c>
      <c r="C138" s="1">
        <v>444</v>
      </c>
      <c r="D138" s="3">
        <v>2.152196</v>
      </c>
      <c r="F138" s="1">
        <v>23</v>
      </c>
      <c r="G138" s="1">
        <v>448</v>
      </c>
      <c r="H138" s="1">
        <v>2.0958109999999999</v>
      </c>
      <c r="J138" s="1">
        <v>23</v>
      </c>
      <c r="K138" s="1">
        <v>430</v>
      </c>
      <c r="L138" s="3">
        <v>1.77044</v>
      </c>
    </row>
    <row r="139" spans="2:12" x14ac:dyDescent="0.25">
      <c r="B139" s="1">
        <v>24</v>
      </c>
      <c r="C139" s="1">
        <v>454</v>
      </c>
      <c r="D139" s="3">
        <v>2.2012700000000001</v>
      </c>
      <c r="F139" s="1">
        <v>24</v>
      </c>
      <c r="G139" s="1">
        <v>449</v>
      </c>
      <c r="H139" s="1">
        <v>2.0997409999999999</v>
      </c>
      <c r="J139" s="1">
        <v>24</v>
      </c>
      <c r="K139" s="1">
        <v>410</v>
      </c>
      <c r="L139" s="3">
        <v>1.7022980000000001</v>
      </c>
    </row>
    <row r="140" spans="2:12" x14ac:dyDescent="0.25">
      <c r="B140" s="1">
        <v>25</v>
      </c>
      <c r="C140" s="1">
        <v>450</v>
      </c>
      <c r="D140" s="3">
        <v>2.1813220000000002</v>
      </c>
      <c r="F140" s="1">
        <v>25</v>
      </c>
      <c r="G140" s="1">
        <v>478</v>
      </c>
      <c r="H140" s="1">
        <v>2.228002</v>
      </c>
      <c r="J140" s="1">
        <v>25</v>
      </c>
      <c r="K140" s="1">
        <v>435</v>
      </c>
      <c r="L140" s="3">
        <v>1.7988109999999999</v>
      </c>
    </row>
    <row r="141" spans="2:12" x14ac:dyDescent="0.25">
      <c r="B141" s="1">
        <v>26</v>
      </c>
      <c r="C141" s="1">
        <v>471</v>
      </c>
      <c r="D141" s="3">
        <v>2.2694909999999999</v>
      </c>
      <c r="F141" s="1">
        <v>26</v>
      </c>
      <c r="G141" s="1">
        <v>427</v>
      </c>
      <c r="H141" s="1">
        <v>1.999366</v>
      </c>
      <c r="J141" s="1">
        <v>26</v>
      </c>
      <c r="K141" s="1">
        <v>420</v>
      </c>
      <c r="L141" s="3">
        <v>1.713395</v>
      </c>
    </row>
    <row r="142" spans="2:12" x14ac:dyDescent="0.25">
      <c r="B142" s="1">
        <v>27</v>
      </c>
      <c r="C142" s="1">
        <v>475</v>
      </c>
      <c r="D142" s="3">
        <v>2.2887019999999998</v>
      </c>
      <c r="F142" s="1">
        <v>27</v>
      </c>
      <c r="G142" s="1">
        <v>452</v>
      </c>
      <c r="H142" s="1">
        <v>2.1129069999999999</v>
      </c>
      <c r="J142" s="1">
        <v>27</v>
      </c>
      <c r="K142" s="1">
        <v>470</v>
      </c>
      <c r="L142" s="3">
        <v>1.9994460000000001</v>
      </c>
    </row>
    <row r="143" spans="2:12" x14ac:dyDescent="0.25">
      <c r="B143" s="1">
        <v>28</v>
      </c>
      <c r="C143" s="1">
        <v>443</v>
      </c>
      <c r="D143" s="3">
        <v>2.1464560000000001</v>
      </c>
      <c r="F143" s="1">
        <v>28</v>
      </c>
      <c r="G143" s="1">
        <v>486</v>
      </c>
      <c r="H143" s="1">
        <v>2.263897</v>
      </c>
      <c r="J143" s="1">
        <v>28</v>
      </c>
      <c r="K143" s="1">
        <v>441</v>
      </c>
      <c r="L143" s="3">
        <v>2.288983</v>
      </c>
    </row>
    <row r="144" spans="2:12" x14ac:dyDescent="0.25">
      <c r="B144" s="1">
        <v>29</v>
      </c>
      <c r="C144" s="1">
        <v>485</v>
      </c>
      <c r="D144" s="3">
        <v>2.350365</v>
      </c>
      <c r="F144" s="1">
        <v>29</v>
      </c>
      <c r="G144" s="1">
        <v>459</v>
      </c>
      <c r="H144" s="1">
        <v>2.135259</v>
      </c>
      <c r="J144" s="1">
        <v>29</v>
      </c>
      <c r="K144" s="1">
        <v>441</v>
      </c>
      <c r="L144" s="3">
        <v>1.865256</v>
      </c>
    </row>
    <row r="145" spans="2:12" x14ac:dyDescent="0.25">
      <c r="B145" s="4" t="s">
        <v>6</v>
      </c>
      <c r="C145" s="5">
        <f>GEOMEAN(C115:C144)</f>
        <v>469.56495604456393</v>
      </c>
      <c r="D145" s="6">
        <f>GEOMEAN(D115:D144)</f>
        <v>2.2752092835886288</v>
      </c>
      <c r="F145" s="4" t="s">
        <v>6</v>
      </c>
      <c r="G145" s="5">
        <f>GEOMEAN(G115:G144)</f>
        <v>460.33936174869876</v>
      </c>
      <c r="H145" s="6">
        <f>GEOMEAN(H115:H144)</f>
        <v>2.1492383373104333</v>
      </c>
      <c r="J145" s="4" t="s">
        <v>6</v>
      </c>
      <c r="K145" s="5">
        <f>GEOMEAN(K115:K144)</f>
        <v>426.78392929413974</v>
      </c>
      <c r="L145" s="6">
        <f>GEOMEAN(L115:L144)</f>
        <v>1.7795431521204603</v>
      </c>
    </row>
    <row r="146" spans="2:12" x14ac:dyDescent="0.25">
      <c r="B146" s="4" t="s">
        <v>7</v>
      </c>
      <c r="C146" s="5">
        <f>_xlfn.STDEV.S($C$115:$C$144)</f>
        <v>26.418297386122543</v>
      </c>
      <c r="D146" s="6">
        <f>_xlfn.STDEV.S($D$115:$D$144)</f>
        <v>0.12800473613023569</v>
      </c>
      <c r="F146" s="4" t="s">
        <v>7</v>
      </c>
      <c r="G146" s="5">
        <f>_xlfn.STDEV.S($G$115:$G$144)</f>
        <v>23.208723092540161</v>
      </c>
      <c r="H146" s="6">
        <f>_xlfn.STDEV.S($H$115:$H$144)</f>
        <v>0.10403738634531513</v>
      </c>
      <c r="J146" s="4" t="s">
        <v>7</v>
      </c>
      <c r="K146" s="5">
        <f>_xlfn.STDEV.S($K$115:$K$144)</f>
        <v>17.641513214737195</v>
      </c>
      <c r="L146" s="6">
        <f>_xlfn.STDEV.S($L$115:$L$144)</f>
        <v>0.12552531024984837</v>
      </c>
    </row>
    <row r="148" spans="2:12" x14ac:dyDescent="0.25">
      <c r="B148" s="14" t="s">
        <v>17</v>
      </c>
      <c r="C148" s="14"/>
      <c r="D148" s="14"/>
      <c r="F148" s="14" t="s">
        <v>18</v>
      </c>
      <c r="G148" s="14"/>
      <c r="H148" s="14"/>
      <c r="J148" s="14" t="s">
        <v>19</v>
      </c>
      <c r="K148" s="14"/>
      <c r="L148" s="14"/>
    </row>
    <row r="149" spans="2:12" x14ac:dyDescent="0.25">
      <c r="B149" s="14"/>
      <c r="C149" s="14"/>
      <c r="D149" s="14"/>
      <c r="F149" s="14"/>
      <c r="G149" s="14"/>
      <c r="H149" s="14"/>
      <c r="J149" s="14"/>
      <c r="K149" s="14"/>
      <c r="L149" s="14"/>
    </row>
    <row r="150" spans="2:12" x14ac:dyDescent="0.25">
      <c r="B150" s="2" t="s">
        <v>3</v>
      </c>
      <c r="C150" s="2" t="s">
        <v>4</v>
      </c>
      <c r="D150" s="12" t="s">
        <v>5</v>
      </c>
      <c r="F150" s="2" t="s">
        <v>3</v>
      </c>
      <c r="G150" s="2" t="s">
        <v>4</v>
      </c>
      <c r="H150" s="12" t="s">
        <v>5</v>
      </c>
      <c r="J150" s="2" t="s">
        <v>3</v>
      </c>
      <c r="K150" s="2" t="s">
        <v>4</v>
      </c>
      <c r="L150" s="12" t="s">
        <v>5</v>
      </c>
    </row>
    <row r="151" spans="2:12" x14ac:dyDescent="0.25">
      <c r="B151" s="1">
        <v>0</v>
      </c>
      <c r="C151" s="1">
        <v>357</v>
      </c>
      <c r="D151" s="3">
        <v>2.3375439999999998</v>
      </c>
      <c r="F151" s="1">
        <v>0</v>
      </c>
      <c r="G151" s="1">
        <v>379</v>
      </c>
      <c r="H151" s="1">
        <v>2.1533060000000002</v>
      </c>
      <c r="J151" s="1">
        <v>0</v>
      </c>
      <c r="K151" s="1">
        <v>353</v>
      </c>
      <c r="L151" s="3">
        <v>3.2766739999999999</v>
      </c>
    </row>
    <row r="152" spans="2:12" x14ac:dyDescent="0.25">
      <c r="B152" s="1">
        <v>1</v>
      </c>
      <c r="C152" s="1">
        <v>373</v>
      </c>
      <c r="D152" s="3">
        <v>2.4096630000000001</v>
      </c>
      <c r="F152" s="1">
        <v>1</v>
      </c>
      <c r="G152" s="1">
        <v>380</v>
      </c>
      <c r="H152" s="1">
        <v>2.149416</v>
      </c>
      <c r="J152" s="1">
        <v>1</v>
      </c>
      <c r="K152" s="1">
        <v>360</v>
      </c>
      <c r="L152" s="3">
        <v>3.0958739999999998</v>
      </c>
    </row>
    <row r="153" spans="2:12" x14ac:dyDescent="0.25">
      <c r="B153" s="1">
        <v>2</v>
      </c>
      <c r="C153" s="1">
        <v>386</v>
      </c>
      <c r="D153" s="3">
        <v>2.4936609999999999</v>
      </c>
      <c r="F153" s="1">
        <v>2</v>
      </c>
      <c r="G153" s="1">
        <v>358</v>
      </c>
      <c r="H153" s="1">
        <v>2.0354079999999999</v>
      </c>
      <c r="J153" s="1">
        <v>2</v>
      </c>
      <c r="K153" s="1">
        <v>337</v>
      </c>
      <c r="L153" s="3">
        <v>2.893405</v>
      </c>
    </row>
    <row r="154" spans="2:12" x14ac:dyDescent="0.25">
      <c r="B154" s="1">
        <v>3</v>
      </c>
      <c r="C154" s="1">
        <v>372</v>
      </c>
      <c r="D154" s="3">
        <v>2.4033389999999999</v>
      </c>
      <c r="F154" s="1">
        <v>3</v>
      </c>
      <c r="G154" s="1">
        <v>366</v>
      </c>
      <c r="H154" s="1">
        <v>2.0798009999999998</v>
      </c>
      <c r="J154" s="1">
        <v>3</v>
      </c>
      <c r="K154" s="1">
        <v>349</v>
      </c>
      <c r="L154" s="3">
        <v>3.0446680000000002</v>
      </c>
    </row>
    <row r="155" spans="2:12" x14ac:dyDescent="0.25">
      <c r="B155" s="1">
        <v>4</v>
      </c>
      <c r="C155" s="1">
        <v>368</v>
      </c>
      <c r="D155" s="3">
        <v>2.376312</v>
      </c>
      <c r="F155" s="1">
        <v>4</v>
      </c>
      <c r="G155" s="1">
        <v>372</v>
      </c>
      <c r="H155" s="1">
        <v>2.1124399999999999</v>
      </c>
      <c r="J155" s="1">
        <v>4</v>
      </c>
      <c r="K155" s="1">
        <v>352</v>
      </c>
      <c r="L155" s="3">
        <v>3.1151749999999998</v>
      </c>
    </row>
    <row r="156" spans="2:12" x14ac:dyDescent="0.25">
      <c r="B156" s="1">
        <v>5</v>
      </c>
      <c r="C156" s="1">
        <v>396</v>
      </c>
      <c r="D156" s="3">
        <v>2.5582950000000002</v>
      </c>
      <c r="F156" s="1">
        <v>5</v>
      </c>
      <c r="G156" s="1">
        <v>376</v>
      </c>
      <c r="H156" s="1">
        <v>2.1323590000000001</v>
      </c>
      <c r="J156" s="1">
        <v>5</v>
      </c>
      <c r="K156" s="1">
        <v>367</v>
      </c>
      <c r="L156" s="3">
        <v>3.1548430000000001</v>
      </c>
    </row>
    <row r="157" spans="2:12" x14ac:dyDescent="0.25">
      <c r="B157" s="1">
        <v>6</v>
      </c>
      <c r="C157" s="1">
        <v>378</v>
      </c>
      <c r="D157" s="3">
        <v>2.4416669999999998</v>
      </c>
      <c r="F157" s="1">
        <v>6</v>
      </c>
      <c r="G157" s="1">
        <v>385</v>
      </c>
      <c r="H157" s="1">
        <v>2.1786270000000001</v>
      </c>
      <c r="J157" s="1">
        <v>6</v>
      </c>
      <c r="K157" s="1">
        <v>355</v>
      </c>
      <c r="L157" s="3">
        <v>3.1055290000000002</v>
      </c>
    </row>
    <row r="158" spans="2:12" x14ac:dyDescent="0.25">
      <c r="B158" s="1">
        <v>7</v>
      </c>
      <c r="C158" s="1">
        <v>393</v>
      </c>
      <c r="D158" s="3">
        <v>2.5383149999999999</v>
      </c>
      <c r="F158" s="1">
        <v>7</v>
      </c>
      <c r="G158" s="1">
        <v>379</v>
      </c>
      <c r="H158" s="1">
        <v>2.150671</v>
      </c>
      <c r="J158" s="1">
        <v>7</v>
      </c>
      <c r="K158" s="1">
        <v>347</v>
      </c>
      <c r="L158" s="3">
        <v>2.9690820000000002</v>
      </c>
    </row>
    <row r="159" spans="2:12" x14ac:dyDescent="0.25">
      <c r="B159" s="1">
        <v>8</v>
      </c>
      <c r="C159" s="1">
        <v>351</v>
      </c>
      <c r="D159" s="3">
        <v>2.2666430000000002</v>
      </c>
      <c r="F159" s="1">
        <v>8</v>
      </c>
      <c r="G159" s="1">
        <v>406</v>
      </c>
      <c r="H159" s="1">
        <v>2.2971180000000002</v>
      </c>
      <c r="J159" s="1">
        <v>8</v>
      </c>
      <c r="K159" s="1">
        <v>349</v>
      </c>
      <c r="L159" s="3">
        <v>3.1668720000000001</v>
      </c>
    </row>
    <row r="160" spans="2:12" x14ac:dyDescent="0.25">
      <c r="B160" s="1">
        <v>9</v>
      </c>
      <c r="C160" s="1">
        <v>395</v>
      </c>
      <c r="D160" s="3">
        <v>2.5519240000000001</v>
      </c>
      <c r="F160" s="1">
        <v>9</v>
      </c>
      <c r="G160" s="1">
        <v>365</v>
      </c>
      <c r="H160" s="1">
        <v>2.068235</v>
      </c>
      <c r="J160" s="1">
        <v>9</v>
      </c>
      <c r="K160" s="1">
        <v>336</v>
      </c>
      <c r="L160" s="3">
        <v>2.9425810000000001</v>
      </c>
    </row>
    <row r="161" spans="2:12" x14ac:dyDescent="0.25">
      <c r="B161" s="1">
        <v>10</v>
      </c>
      <c r="C161" s="1">
        <v>389</v>
      </c>
      <c r="D161" s="3">
        <v>2.511997</v>
      </c>
      <c r="F161" s="1">
        <v>10</v>
      </c>
      <c r="G161" s="1">
        <v>381</v>
      </c>
      <c r="H161" s="1">
        <v>2.158731</v>
      </c>
      <c r="J161" s="1">
        <v>10</v>
      </c>
      <c r="K161" s="1">
        <v>343</v>
      </c>
      <c r="L161" s="3">
        <v>3.059609</v>
      </c>
    </row>
    <row r="162" spans="2:12" x14ac:dyDescent="0.25">
      <c r="B162" s="1">
        <v>11</v>
      </c>
      <c r="C162" s="1">
        <v>354</v>
      </c>
      <c r="D162" s="3">
        <v>2.285936</v>
      </c>
      <c r="F162" s="1">
        <v>11</v>
      </c>
      <c r="G162" s="1">
        <v>368</v>
      </c>
      <c r="H162" s="1">
        <v>2.09192</v>
      </c>
      <c r="J162" s="1">
        <v>11</v>
      </c>
      <c r="K162" s="1">
        <v>355</v>
      </c>
      <c r="L162" s="3">
        <v>3.1306750000000001</v>
      </c>
    </row>
    <row r="163" spans="2:12" x14ac:dyDescent="0.25">
      <c r="B163" s="1">
        <v>12</v>
      </c>
      <c r="C163" s="1">
        <v>356</v>
      </c>
      <c r="D163" s="3">
        <v>2.298359</v>
      </c>
      <c r="F163" s="1">
        <v>12</v>
      </c>
      <c r="G163" s="1">
        <v>366</v>
      </c>
      <c r="H163" s="1">
        <v>2.0797669999999999</v>
      </c>
      <c r="J163" s="1">
        <v>12</v>
      </c>
      <c r="K163" s="1">
        <v>345</v>
      </c>
      <c r="L163" s="3">
        <v>2.996823</v>
      </c>
    </row>
    <row r="164" spans="2:12" x14ac:dyDescent="0.25">
      <c r="B164" s="1">
        <v>13</v>
      </c>
      <c r="C164" s="1">
        <v>365</v>
      </c>
      <c r="D164" s="3">
        <v>2.3570340000000001</v>
      </c>
      <c r="F164" s="1">
        <v>13</v>
      </c>
      <c r="G164" s="1">
        <v>383</v>
      </c>
      <c r="H164" s="1">
        <v>2.1678060000000001</v>
      </c>
      <c r="J164" s="1">
        <v>13</v>
      </c>
      <c r="K164" s="1">
        <v>370</v>
      </c>
      <c r="L164" s="3">
        <v>3.245784</v>
      </c>
    </row>
    <row r="165" spans="2:12" x14ac:dyDescent="0.25">
      <c r="B165" s="1">
        <v>14</v>
      </c>
      <c r="C165" s="1">
        <v>375</v>
      </c>
      <c r="D165" s="3">
        <v>2.4219550000000001</v>
      </c>
      <c r="F165" s="1">
        <v>14</v>
      </c>
      <c r="G165" s="1">
        <v>378</v>
      </c>
      <c r="H165" s="1">
        <v>2.142528</v>
      </c>
      <c r="J165" s="1">
        <v>14</v>
      </c>
      <c r="K165" s="1">
        <v>363</v>
      </c>
      <c r="L165" s="3">
        <v>3.1161349999999999</v>
      </c>
    </row>
    <row r="166" spans="2:12" x14ac:dyDescent="0.25">
      <c r="B166" s="1">
        <v>15</v>
      </c>
      <c r="C166" s="1">
        <v>367</v>
      </c>
      <c r="D166" s="3">
        <v>2.3692579999999999</v>
      </c>
      <c r="F166" s="1">
        <v>15</v>
      </c>
      <c r="G166" s="1">
        <v>391</v>
      </c>
      <c r="H166" s="1">
        <v>2.2182360000000001</v>
      </c>
      <c r="J166" s="1">
        <v>15</v>
      </c>
      <c r="K166" s="1">
        <v>336</v>
      </c>
      <c r="L166" s="3">
        <v>2.8788100000000001</v>
      </c>
    </row>
    <row r="167" spans="2:12" x14ac:dyDescent="0.25">
      <c r="B167" s="1">
        <v>16</v>
      </c>
      <c r="C167" s="1">
        <v>370</v>
      </c>
      <c r="D167" s="3">
        <v>2.3899379999999999</v>
      </c>
      <c r="F167" s="1">
        <v>16</v>
      </c>
      <c r="G167" s="1">
        <v>367</v>
      </c>
      <c r="H167" s="1">
        <v>2.0826760000000002</v>
      </c>
      <c r="J167" s="1">
        <v>16</v>
      </c>
      <c r="K167" s="1">
        <v>356</v>
      </c>
      <c r="L167" s="3">
        <v>3.1225749999999999</v>
      </c>
    </row>
    <row r="168" spans="2:12" x14ac:dyDescent="0.25">
      <c r="B168" s="1">
        <v>17</v>
      </c>
      <c r="C168" s="1">
        <v>360</v>
      </c>
      <c r="D168" s="3">
        <v>2.324935</v>
      </c>
      <c r="F168" s="1">
        <v>17</v>
      </c>
      <c r="G168" s="1">
        <v>393</v>
      </c>
      <c r="H168" s="1">
        <v>2.2271019999999999</v>
      </c>
      <c r="J168" s="1">
        <v>17</v>
      </c>
      <c r="K168" s="1">
        <v>339</v>
      </c>
      <c r="L168" s="3">
        <v>2.9987409999999999</v>
      </c>
    </row>
    <row r="169" spans="2:12" x14ac:dyDescent="0.25">
      <c r="B169" s="1">
        <v>18</v>
      </c>
      <c r="C169" s="1">
        <v>386</v>
      </c>
      <c r="D169" s="3">
        <v>2.4932080000000001</v>
      </c>
      <c r="F169" s="1">
        <v>18</v>
      </c>
      <c r="G169" s="1">
        <v>370</v>
      </c>
      <c r="H169" s="1">
        <v>2.1019990000000002</v>
      </c>
      <c r="J169" s="1">
        <v>18</v>
      </c>
      <c r="K169" s="1">
        <v>368</v>
      </c>
      <c r="L169" s="3">
        <v>3.2398060000000002</v>
      </c>
    </row>
    <row r="170" spans="2:12" x14ac:dyDescent="0.25">
      <c r="B170" s="1">
        <v>19</v>
      </c>
      <c r="C170" s="1">
        <v>381</v>
      </c>
      <c r="D170" s="3">
        <v>2.4603769999999998</v>
      </c>
      <c r="F170" s="1">
        <v>19</v>
      </c>
      <c r="G170" s="1">
        <v>386</v>
      </c>
      <c r="H170" s="1">
        <v>2.1868310000000002</v>
      </c>
      <c r="J170" s="1">
        <v>19</v>
      </c>
      <c r="K170" s="1">
        <v>361</v>
      </c>
      <c r="L170" s="3">
        <v>3.1417730000000001</v>
      </c>
    </row>
    <row r="171" spans="2:12" x14ac:dyDescent="0.25">
      <c r="B171" s="1">
        <v>20</v>
      </c>
      <c r="C171" s="1">
        <v>383</v>
      </c>
      <c r="D171" s="3">
        <v>2.4738020000000001</v>
      </c>
      <c r="F171" s="1">
        <v>20</v>
      </c>
      <c r="G171" s="1">
        <v>337</v>
      </c>
      <c r="H171" s="1">
        <v>1.918196</v>
      </c>
      <c r="J171" s="1">
        <v>20</v>
      </c>
      <c r="K171" s="1">
        <v>353</v>
      </c>
      <c r="L171" s="3">
        <v>3.0311520000000001</v>
      </c>
    </row>
    <row r="172" spans="2:12" x14ac:dyDescent="0.25">
      <c r="B172" s="1">
        <v>21</v>
      </c>
      <c r="C172" s="1">
        <v>412</v>
      </c>
      <c r="D172" s="3">
        <v>2.6609569999999998</v>
      </c>
      <c r="F172" s="1">
        <v>21</v>
      </c>
      <c r="G172" s="1">
        <v>359</v>
      </c>
      <c r="H172" s="1">
        <v>2.0388269999999999</v>
      </c>
      <c r="J172" s="1">
        <v>21</v>
      </c>
      <c r="K172" s="1">
        <v>357</v>
      </c>
      <c r="L172" s="3">
        <v>3.1309049999999998</v>
      </c>
    </row>
    <row r="173" spans="2:12" x14ac:dyDescent="0.25">
      <c r="B173" s="1">
        <v>22</v>
      </c>
      <c r="C173" s="1">
        <v>367</v>
      </c>
      <c r="D173" s="3">
        <v>2.3697180000000002</v>
      </c>
      <c r="F173" s="1">
        <v>22</v>
      </c>
      <c r="G173" s="1">
        <v>368</v>
      </c>
      <c r="H173" s="1">
        <v>2.0904950000000002</v>
      </c>
      <c r="J173" s="1">
        <v>22</v>
      </c>
      <c r="K173" s="1">
        <v>350</v>
      </c>
      <c r="L173" s="3">
        <v>2.9903650000000002</v>
      </c>
    </row>
    <row r="174" spans="2:12" x14ac:dyDescent="0.25">
      <c r="B174" s="1">
        <v>23</v>
      </c>
      <c r="C174" s="1">
        <v>384</v>
      </c>
      <c r="D174" s="3">
        <v>2.48</v>
      </c>
      <c r="F174" s="1">
        <v>23</v>
      </c>
      <c r="G174" s="1">
        <v>378</v>
      </c>
      <c r="H174" s="1">
        <v>2.1471499999999999</v>
      </c>
      <c r="J174" s="1">
        <v>23</v>
      </c>
      <c r="K174" s="1">
        <v>340</v>
      </c>
      <c r="L174" s="3">
        <v>2.9576090000000002</v>
      </c>
    </row>
    <row r="175" spans="2:12" x14ac:dyDescent="0.25">
      <c r="B175" s="1">
        <v>24</v>
      </c>
      <c r="C175" s="1">
        <v>360</v>
      </c>
      <c r="D175" s="3">
        <v>2.3244690000000001</v>
      </c>
      <c r="F175" s="1">
        <v>24</v>
      </c>
      <c r="G175" s="1">
        <v>368</v>
      </c>
      <c r="H175" s="1">
        <v>2.0911520000000001</v>
      </c>
      <c r="J175" s="1">
        <v>24</v>
      </c>
      <c r="K175" s="1">
        <v>350</v>
      </c>
      <c r="L175" s="3">
        <v>3.201047</v>
      </c>
    </row>
    <row r="176" spans="2:12" x14ac:dyDescent="0.25">
      <c r="B176" s="1">
        <v>25</v>
      </c>
      <c r="C176" s="1">
        <v>390</v>
      </c>
      <c r="D176" s="3">
        <v>2.5183490000000002</v>
      </c>
      <c r="F176" s="1">
        <v>25</v>
      </c>
      <c r="G176" s="1">
        <v>357</v>
      </c>
      <c r="H176" s="1">
        <v>2.029242</v>
      </c>
      <c r="J176" s="1">
        <v>25</v>
      </c>
      <c r="K176" s="1">
        <v>362</v>
      </c>
      <c r="L176" s="3">
        <v>3.1503320000000001</v>
      </c>
    </row>
    <row r="177" spans="2:12" x14ac:dyDescent="0.25">
      <c r="B177" s="1">
        <v>26</v>
      </c>
      <c r="C177" s="1">
        <v>372</v>
      </c>
      <c r="D177" s="3">
        <v>2.4025110000000001</v>
      </c>
      <c r="F177" s="1">
        <v>26</v>
      </c>
      <c r="G177" s="1">
        <v>362</v>
      </c>
      <c r="H177" s="1">
        <v>2.0572539999999999</v>
      </c>
      <c r="J177" s="1">
        <v>26</v>
      </c>
      <c r="K177" s="1">
        <v>364</v>
      </c>
      <c r="L177" s="3">
        <v>3.123434</v>
      </c>
    </row>
    <row r="178" spans="2:12" x14ac:dyDescent="0.25">
      <c r="B178" s="1">
        <v>27</v>
      </c>
      <c r="C178" s="1">
        <v>392</v>
      </c>
      <c r="D178" s="3">
        <v>2.531606</v>
      </c>
      <c r="F178" s="1">
        <v>27</v>
      </c>
      <c r="G178" s="1">
        <v>367</v>
      </c>
      <c r="H178" s="1">
        <v>2.0854550000000001</v>
      </c>
      <c r="J178" s="1">
        <v>27</v>
      </c>
      <c r="K178" s="1">
        <v>351</v>
      </c>
      <c r="L178" s="3">
        <v>3.0168430000000002</v>
      </c>
    </row>
    <row r="179" spans="2:12" x14ac:dyDescent="0.25">
      <c r="B179" s="1">
        <v>28</v>
      </c>
      <c r="C179" s="1">
        <v>387</v>
      </c>
      <c r="D179" s="3">
        <v>2.4998390000000001</v>
      </c>
      <c r="F179" s="1">
        <v>28</v>
      </c>
      <c r="G179" s="1">
        <v>378</v>
      </c>
      <c r="H179" s="1">
        <v>2.1475309999999999</v>
      </c>
      <c r="J179" s="1">
        <v>28</v>
      </c>
      <c r="K179" s="1">
        <v>353</v>
      </c>
      <c r="L179" s="3">
        <v>3.1379190000000001</v>
      </c>
    </row>
    <row r="180" spans="2:12" x14ac:dyDescent="0.25">
      <c r="B180" s="1">
        <v>29</v>
      </c>
      <c r="C180" s="1">
        <v>377</v>
      </c>
      <c r="D180" s="3">
        <v>2.4348969999999999</v>
      </c>
      <c r="F180" s="1">
        <v>29</v>
      </c>
      <c r="G180" s="1">
        <v>373</v>
      </c>
      <c r="H180" s="1">
        <v>2.1161979999999998</v>
      </c>
      <c r="J180" s="1">
        <v>29</v>
      </c>
      <c r="K180" s="1">
        <v>349</v>
      </c>
      <c r="L180" s="3">
        <v>2.9898570000000002</v>
      </c>
    </row>
    <row r="181" spans="2:12" x14ac:dyDescent="0.25">
      <c r="B181" s="4" t="s">
        <v>6</v>
      </c>
      <c r="C181" s="5">
        <f>GEOMEAN(C151:C180)</f>
        <v>376.25851550836177</v>
      </c>
      <c r="D181" s="6">
        <f>GEOMEAN(D151:D180)</f>
        <v>2.4311501263936983</v>
      </c>
      <c r="F181" s="4" t="s">
        <v>6</v>
      </c>
      <c r="G181" s="5">
        <f>GEOMEAN(G151:G180)</f>
        <v>372.97983756667838</v>
      </c>
      <c r="H181" s="6">
        <f>GEOMEAN(H151:H180)</f>
        <v>2.1167188860359989</v>
      </c>
      <c r="J181" s="4" t="s">
        <v>6</v>
      </c>
      <c r="K181" s="5">
        <f>GEOMEAN(K151:K180)</f>
        <v>352.20952326388164</v>
      </c>
      <c r="L181" s="6">
        <f>GEOMEAN(L151:L180)</f>
        <v>3.0791842416207649</v>
      </c>
    </row>
    <row r="182" spans="2:12" x14ac:dyDescent="0.25">
      <c r="B182" s="4" t="s">
        <v>7</v>
      </c>
      <c r="C182" s="5">
        <f>_xlfn.STDEV.S($C$151:$C$180)</f>
        <v>14.656370471651528</v>
      </c>
      <c r="D182" s="6">
        <f>_xlfn.STDEV.S($D$151:$D$180)</f>
        <v>9.3587723554851496E-2</v>
      </c>
      <c r="F182" s="4" t="s">
        <v>7</v>
      </c>
      <c r="G182" s="5">
        <f>_xlfn.STDEV.S($G$151:$G$180)</f>
        <v>13.007690033207279</v>
      </c>
      <c r="H182" s="6">
        <f>_xlfn.STDEV.S($H$151:$H$180)</f>
        <v>7.1232610555832188E-2</v>
      </c>
      <c r="J182" s="4" t="s">
        <v>7</v>
      </c>
      <c r="K182" s="5">
        <f>_xlfn.STDEV.S($K$151:$K$180)</f>
        <v>9.4953103972555777</v>
      </c>
      <c r="L182" s="6">
        <f>_xlfn.STDEV.S($L$151:$L$180)</f>
        <v>0.10223153277878598</v>
      </c>
    </row>
    <row r="184" spans="2:12" x14ac:dyDescent="0.25">
      <c r="B184" s="14" t="s">
        <v>20</v>
      </c>
      <c r="C184" s="14"/>
      <c r="D184" s="14"/>
      <c r="F184" s="14" t="s">
        <v>21</v>
      </c>
      <c r="G184" s="14"/>
      <c r="H184" s="14"/>
      <c r="J184" s="14" t="s">
        <v>22</v>
      </c>
      <c r="K184" s="14"/>
      <c r="L184" s="14"/>
    </row>
    <row r="185" spans="2:12" x14ac:dyDescent="0.25">
      <c r="B185" s="14"/>
      <c r="C185" s="14"/>
      <c r="D185" s="14"/>
      <c r="F185" s="14"/>
      <c r="G185" s="14"/>
      <c r="H185" s="14"/>
      <c r="J185" s="14"/>
      <c r="K185" s="14"/>
      <c r="L185" s="14"/>
    </row>
    <row r="186" spans="2:12" x14ac:dyDescent="0.25">
      <c r="B186" s="2" t="s">
        <v>3</v>
      </c>
      <c r="C186" s="2" t="s">
        <v>4</v>
      </c>
      <c r="D186" s="12" t="s">
        <v>5</v>
      </c>
      <c r="F186" s="2" t="s">
        <v>3</v>
      </c>
      <c r="G186" s="2" t="s">
        <v>4</v>
      </c>
      <c r="H186" s="12" t="s">
        <v>5</v>
      </c>
      <c r="J186" s="2" t="s">
        <v>3</v>
      </c>
      <c r="K186" s="2" t="s">
        <v>4</v>
      </c>
      <c r="L186" s="12" t="s">
        <v>5</v>
      </c>
    </row>
    <row r="187" spans="2:12" x14ac:dyDescent="0.25">
      <c r="B187" s="1">
        <v>0</v>
      </c>
      <c r="C187" s="1">
        <v>305</v>
      </c>
      <c r="D187" s="3">
        <v>2.955673</v>
      </c>
      <c r="F187" s="1">
        <v>0</v>
      </c>
      <c r="G187" s="1">
        <v>322</v>
      </c>
      <c r="H187" s="1">
        <v>2.4076520000000001</v>
      </c>
      <c r="J187" s="1">
        <v>0</v>
      </c>
      <c r="K187" s="1">
        <v>296</v>
      </c>
      <c r="L187" s="3">
        <v>5.1575530000000001</v>
      </c>
    </row>
    <row r="188" spans="2:12" x14ac:dyDescent="0.25">
      <c r="B188" s="1">
        <v>1</v>
      </c>
      <c r="C188" s="1">
        <v>313</v>
      </c>
      <c r="D188" s="3">
        <v>3.019965</v>
      </c>
      <c r="F188" s="1">
        <v>1</v>
      </c>
      <c r="G188" s="1">
        <v>307</v>
      </c>
      <c r="H188" s="1">
        <v>2.295534</v>
      </c>
      <c r="J188" s="1">
        <v>1</v>
      </c>
      <c r="K188" s="1">
        <v>310</v>
      </c>
      <c r="L188" s="3">
        <v>5.7066850000000002</v>
      </c>
    </row>
    <row r="189" spans="2:12" x14ac:dyDescent="0.25">
      <c r="B189" s="1">
        <v>2</v>
      </c>
      <c r="C189" s="1">
        <v>305</v>
      </c>
      <c r="D189" s="3">
        <v>2.942815</v>
      </c>
      <c r="F189" s="1">
        <v>2</v>
      </c>
      <c r="G189" s="1">
        <v>327</v>
      </c>
      <c r="H189" s="1">
        <v>2.436194</v>
      </c>
      <c r="J189" s="1">
        <v>2</v>
      </c>
      <c r="K189" s="1">
        <v>306</v>
      </c>
      <c r="L189" s="3">
        <v>5.2801070000000001</v>
      </c>
    </row>
    <row r="190" spans="2:12" x14ac:dyDescent="0.25">
      <c r="B190" s="1">
        <v>3</v>
      </c>
      <c r="C190" s="1">
        <v>314</v>
      </c>
      <c r="D190" s="3">
        <v>3.029379</v>
      </c>
      <c r="F190" s="1">
        <v>3</v>
      </c>
      <c r="G190" s="1">
        <v>313</v>
      </c>
      <c r="H190" s="1">
        <v>2.3417620000000001</v>
      </c>
      <c r="J190" s="1">
        <v>3</v>
      </c>
      <c r="K190" s="1">
        <v>290</v>
      </c>
      <c r="L190" s="3">
        <v>4.8682730000000003</v>
      </c>
    </row>
    <row r="191" spans="2:12" x14ac:dyDescent="0.25">
      <c r="B191" s="1">
        <v>4</v>
      </c>
      <c r="C191" s="1">
        <v>304</v>
      </c>
      <c r="D191" s="3">
        <v>2.932833</v>
      </c>
      <c r="F191" s="1">
        <v>4</v>
      </c>
      <c r="G191" s="1">
        <v>315</v>
      </c>
      <c r="H191" s="1">
        <v>2.3556949999999999</v>
      </c>
      <c r="J191" s="1">
        <v>4</v>
      </c>
      <c r="K191" s="1">
        <v>307</v>
      </c>
      <c r="L191" s="3">
        <v>5.2264290000000004</v>
      </c>
    </row>
    <row r="192" spans="2:12" x14ac:dyDescent="0.25">
      <c r="B192" s="1">
        <v>5</v>
      </c>
      <c r="C192" s="1">
        <v>309</v>
      </c>
      <c r="D192" s="3">
        <v>2.980159</v>
      </c>
      <c r="F192" s="1">
        <v>5</v>
      </c>
      <c r="G192" s="1">
        <v>315</v>
      </c>
      <c r="H192" s="1">
        <v>2.3538519999999998</v>
      </c>
      <c r="J192" s="1">
        <v>5</v>
      </c>
      <c r="K192" s="1">
        <v>304</v>
      </c>
      <c r="L192" s="3">
        <v>5.152927</v>
      </c>
    </row>
    <row r="193" spans="2:12" x14ac:dyDescent="0.25">
      <c r="B193" s="1">
        <v>6</v>
      </c>
      <c r="C193" s="1">
        <v>299</v>
      </c>
      <c r="D193" s="3">
        <v>2.8833660000000001</v>
      </c>
      <c r="F193" s="1">
        <v>6</v>
      </c>
      <c r="G193" s="1">
        <v>296</v>
      </c>
      <c r="H193" s="1">
        <v>2.2120760000000002</v>
      </c>
      <c r="J193" s="1">
        <v>6</v>
      </c>
      <c r="K193" s="1">
        <v>299</v>
      </c>
      <c r="L193" s="3">
        <v>5.1547289999999997</v>
      </c>
    </row>
    <row r="194" spans="2:12" x14ac:dyDescent="0.25">
      <c r="B194" s="1">
        <v>7</v>
      </c>
      <c r="C194" s="1">
        <v>327</v>
      </c>
      <c r="D194" s="3">
        <v>3.1546310000000002</v>
      </c>
      <c r="F194" s="1">
        <v>7</v>
      </c>
      <c r="G194" s="1">
        <v>307</v>
      </c>
      <c r="H194" s="1">
        <v>2.2974570000000001</v>
      </c>
      <c r="J194" s="1">
        <v>7</v>
      </c>
      <c r="K194" s="1">
        <v>301</v>
      </c>
      <c r="L194" s="3">
        <v>5.2110370000000001</v>
      </c>
    </row>
    <row r="195" spans="2:12" x14ac:dyDescent="0.25">
      <c r="B195" s="1">
        <v>8</v>
      </c>
      <c r="C195" s="1">
        <v>303</v>
      </c>
      <c r="D195" s="3">
        <v>2.9225699999999999</v>
      </c>
      <c r="F195" s="1">
        <v>8</v>
      </c>
      <c r="G195" s="1">
        <v>310</v>
      </c>
      <c r="H195" s="1">
        <v>2.318632</v>
      </c>
      <c r="J195" s="1">
        <v>8</v>
      </c>
      <c r="K195" s="1">
        <v>294</v>
      </c>
      <c r="L195" s="3">
        <v>4.9813450000000001</v>
      </c>
    </row>
    <row r="196" spans="2:12" x14ac:dyDescent="0.25">
      <c r="B196" s="1">
        <v>9</v>
      </c>
      <c r="C196" s="1">
        <v>306</v>
      </c>
      <c r="D196" s="3">
        <v>2.9518230000000001</v>
      </c>
      <c r="F196" s="1">
        <v>9</v>
      </c>
      <c r="G196" s="1">
        <v>314</v>
      </c>
      <c r="H196" s="1">
        <v>2.345091</v>
      </c>
      <c r="J196" s="1">
        <v>9</v>
      </c>
      <c r="K196" s="1">
        <v>295</v>
      </c>
      <c r="L196" s="3">
        <v>5.0411960000000002</v>
      </c>
    </row>
    <row r="197" spans="2:12" x14ac:dyDescent="0.25">
      <c r="B197" s="1">
        <v>10</v>
      </c>
      <c r="C197" s="1">
        <v>319</v>
      </c>
      <c r="D197" s="3">
        <v>3.0791140000000001</v>
      </c>
      <c r="F197" s="1">
        <v>10</v>
      </c>
      <c r="G197" s="1">
        <v>313</v>
      </c>
      <c r="H197" s="1">
        <v>2.3384149999999999</v>
      </c>
      <c r="J197" s="1">
        <v>10</v>
      </c>
      <c r="K197" s="1">
        <v>297</v>
      </c>
      <c r="L197" s="3">
        <v>5.0228429999999999</v>
      </c>
    </row>
    <row r="198" spans="2:12" x14ac:dyDescent="0.25">
      <c r="B198" s="1">
        <v>11</v>
      </c>
      <c r="C198" s="1">
        <v>319</v>
      </c>
      <c r="D198" s="3">
        <v>3.077448</v>
      </c>
      <c r="F198" s="1">
        <v>11</v>
      </c>
      <c r="G198" s="1">
        <v>314</v>
      </c>
      <c r="H198" s="1">
        <v>2.349119</v>
      </c>
      <c r="J198" s="1">
        <v>11</v>
      </c>
      <c r="K198" s="1">
        <v>307</v>
      </c>
      <c r="L198" s="3">
        <v>5.3842879999999997</v>
      </c>
    </row>
    <row r="199" spans="2:12" x14ac:dyDescent="0.25">
      <c r="B199" s="1">
        <v>12</v>
      </c>
      <c r="C199" s="1">
        <v>305</v>
      </c>
      <c r="D199" s="3">
        <v>2.9413640000000001</v>
      </c>
      <c r="F199" s="1">
        <v>12</v>
      </c>
      <c r="G199" s="1">
        <v>318</v>
      </c>
      <c r="H199" s="1">
        <v>2.375867</v>
      </c>
      <c r="J199" s="1">
        <v>12</v>
      </c>
      <c r="K199" s="1">
        <v>300</v>
      </c>
      <c r="L199" s="3">
        <v>5.0712890000000002</v>
      </c>
    </row>
    <row r="200" spans="2:12" x14ac:dyDescent="0.25">
      <c r="B200" s="1">
        <v>13</v>
      </c>
      <c r="C200" s="1">
        <v>304</v>
      </c>
      <c r="D200" s="3">
        <v>2.9312960000000001</v>
      </c>
      <c r="F200" s="1">
        <v>13</v>
      </c>
      <c r="G200" s="1">
        <v>302</v>
      </c>
      <c r="H200" s="1">
        <v>2.2565970000000002</v>
      </c>
      <c r="J200" s="1">
        <v>13</v>
      </c>
      <c r="K200" s="1">
        <v>307</v>
      </c>
      <c r="L200" s="3">
        <v>5.1677369999999998</v>
      </c>
    </row>
    <row r="201" spans="2:12" x14ac:dyDescent="0.25">
      <c r="B201" s="1">
        <v>14</v>
      </c>
      <c r="C201" s="1">
        <v>308</v>
      </c>
      <c r="D201" s="3">
        <v>2.9702999999999999</v>
      </c>
      <c r="F201" s="1">
        <v>14</v>
      </c>
      <c r="G201" s="1">
        <v>305</v>
      </c>
      <c r="H201" s="1">
        <v>2.2789600000000001</v>
      </c>
      <c r="J201" s="1">
        <v>14</v>
      </c>
      <c r="K201" s="1">
        <v>302</v>
      </c>
      <c r="L201" s="3">
        <v>5.1170460000000002</v>
      </c>
    </row>
    <row r="202" spans="2:12" x14ac:dyDescent="0.25">
      <c r="B202" s="1">
        <v>15</v>
      </c>
      <c r="C202" s="1">
        <v>309</v>
      </c>
      <c r="D202" s="3">
        <v>2.9792390000000002</v>
      </c>
      <c r="F202" s="1">
        <v>15</v>
      </c>
      <c r="G202" s="1">
        <v>321</v>
      </c>
      <c r="H202" s="1">
        <v>2.4011680000000002</v>
      </c>
      <c r="J202" s="1">
        <v>15</v>
      </c>
      <c r="K202" s="1">
        <v>303</v>
      </c>
      <c r="L202" s="3">
        <v>5.1867270000000003</v>
      </c>
    </row>
    <row r="203" spans="2:12" x14ac:dyDescent="0.25">
      <c r="B203" s="1">
        <v>16</v>
      </c>
      <c r="C203" s="1">
        <v>312</v>
      </c>
      <c r="D203" s="3">
        <v>3.009064</v>
      </c>
      <c r="F203" s="1">
        <v>16</v>
      </c>
      <c r="G203" s="1">
        <v>309</v>
      </c>
      <c r="H203" s="1">
        <v>2.3089240000000002</v>
      </c>
      <c r="J203" s="1">
        <v>16</v>
      </c>
      <c r="K203" s="1">
        <v>306</v>
      </c>
      <c r="L203" s="3">
        <v>5.1907030000000001</v>
      </c>
    </row>
    <row r="204" spans="2:12" x14ac:dyDescent="0.25">
      <c r="B204" s="1">
        <v>17</v>
      </c>
      <c r="C204" s="1">
        <v>325</v>
      </c>
      <c r="D204" s="3">
        <v>3.134957</v>
      </c>
      <c r="F204" s="1">
        <v>17</v>
      </c>
      <c r="G204" s="1">
        <v>321</v>
      </c>
      <c r="H204" s="1">
        <v>2.3959260000000002</v>
      </c>
      <c r="J204" s="1">
        <v>17</v>
      </c>
      <c r="K204" s="1">
        <v>301</v>
      </c>
      <c r="L204" s="3">
        <v>5.1926699999999997</v>
      </c>
    </row>
    <row r="205" spans="2:12" x14ac:dyDescent="0.25">
      <c r="B205" s="1">
        <v>18</v>
      </c>
      <c r="C205" s="1">
        <v>308</v>
      </c>
      <c r="D205" s="3">
        <v>2.971114</v>
      </c>
      <c r="F205" s="1">
        <v>18</v>
      </c>
      <c r="G205" s="1">
        <v>297</v>
      </c>
      <c r="H205" s="1">
        <v>2.2215859999999998</v>
      </c>
      <c r="J205" s="1">
        <v>18</v>
      </c>
      <c r="K205" s="1">
        <v>304</v>
      </c>
      <c r="L205" s="3">
        <v>5.3388439999999999</v>
      </c>
    </row>
    <row r="206" spans="2:12" x14ac:dyDescent="0.25">
      <c r="B206" s="1">
        <v>19</v>
      </c>
      <c r="C206" s="1">
        <v>301</v>
      </c>
      <c r="D206" s="3">
        <v>2.9029929999999999</v>
      </c>
      <c r="F206" s="1">
        <v>19</v>
      </c>
      <c r="G206" s="1">
        <v>324</v>
      </c>
      <c r="H206" s="1">
        <v>2.4188519999999998</v>
      </c>
      <c r="J206" s="1">
        <v>19</v>
      </c>
      <c r="K206" s="1">
        <v>311</v>
      </c>
      <c r="L206" s="3">
        <v>5.2872570000000003</v>
      </c>
    </row>
    <row r="207" spans="2:12" x14ac:dyDescent="0.25">
      <c r="B207" s="1">
        <v>20</v>
      </c>
      <c r="C207" s="1">
        <v>314</v>
      </c>
      <c r="D207" s="3">
        <v>3.0288249999999999</v>
      </c>
      <c r="F207" s="1">
        <v>20</v>
      </c>
      <c r="G207" s="1">
        <v>334</v>
      </c>
      <c r="H207" s="1">
        <v>2.4943719999999998</v>
      </c>
      <c r="J207" s="1">
        <v>20</v>
      </c>
      <c r="K207" s="1">
        <v>315</v>
      </c>
      <c r="L207" s="3">
        <v>6.6293839999999999</v>
      </c>
    </row>
    <row r="208" spans="2:12" x14ac:dyDescent="0.25">
      <c r="B208" s="1">
        <v>21</v>
      </c>
      <c r="C208" s="1">
        <v>306</v>
      </c>
      <c r="D208" s="3">
        <v>2.9496470000000001</v>
      </c>
      <c r="F208" s="1">
        <v>21</v>
      </c>
      <c r="G208" s="1">
        <v>320</v>
      </c>
      <c r="H208" s="1">
        <v>2.387985</v>
      </c>
      <c r="J208" s="1">
        <v>21</v>
      </c>
      <c r="K208" s="1">
        <v>312</v>
      </c>
      <c r="L208" s="3">
        <v>5.307175</v>
      </c>
    </row>
    <row r="209" spans="2:12" x14ac:dyDescent="0.25">
      <c r="B209" s="1">
        <v>22</v>
      </c>
      <c r="C209" s="1">
        <v>309</v>
      </c>
      <c r="D209" s="3">
        <v>2.979832</v>
      </c>
      <c r="F209" s="1">
        <v>22</v>
      </c>
      <c r="G209" s="1">
        <v>310</v>
      </c>
      <c r="H209" s="1">
        <v>2.317008</v>
      </c>
      <c r="J209" s="1">
        <v>22</v>
      </c>
      <c r="K209" s="1">
        <v>291</v>
      </c>
      <c r="L209" s="3">
        <v>5.0337709999999998</v>
      </c>
    </row>
    <row r="210" spans="2:12" x14ac:dyDescent="0.25">
      <c r="B210" s="1">
        <v>23</v>
      </c>
      <c r="C210" s="1">
        <v>307</v>
      </c>
      <c r="D210" s="3">
        <v>2.9604339999999998</v>
      </c>
      <c r="F210" s="1">
        <v>23</v>
      </c>
      <c r="G210" s="1">
        <v>319</v>
      </c>
      <c r="H210" s="1">
        <v>2.3830429999999998</v>
      </c>
      <c r="J210" s="1">
        <v>23</v>
      </c>
      <c r="K210" s="1">
        <v>295</v>
      </c>
      <c r="L210" s="3">
        <v>5.1112229999999998</v>
      </c>
    </row>
    <row r="211" spans="2:12" x14ac:dyDescent="0.25">
      <c r="B211" s="1">
        <v>24</v>
      </c>
      <c r="C211" s="1">
        <v>304</v>
      </c>
      <c r="D211" s="3">
        <v>2.931635</v>
      </c>
      <c r="F211" s="1">
        <v>24</v>
      </c>
      <c r="G211" s="1">
        <v>308</v>
      </c>
      <c r="H211" s="1">
        <v>2.3008389999999999</v>
      </c>
      <c r="J211" s="1">
        <v>24</v>
      </c>
      <c r="K211" s="1">
        <v>316</v>
      </c>
      <c r="L211" s="3">
        <v>5.5765370000000001</v>
      </c>
    </row>
    <row r="212" spans="2:12" x14ac:dyDescent="0.25">
      <c r="B212" s="1">
        <v>25</v>
      </c>
      <c r="C212" s="1">
        <v>304</v>
      </c>
      <c r="D212" s="3">
        <v>2.9321570000000001</v>
      </c>
      <c r="F212" s="1">
        <v>25</v>
      </c>
      <c r="G212" s="1">
        <v>327</v>
      </c>
      <c r="H212" s="1">
        <v>2.4391560000000001</v>
      </c>
      <c r="J212" s="1">
        <v>25</v>
      </c>
      <c r="K212" s="1">
        <v>295</v>
      </c>
      <c r="L212" s="3">
        <v>5.1714149999999997</v>
      </c>
    </row>
    <row r="213" spans="2:12" x14ac:dyDescent="0.25">
      <c r="B213" s="1">
        <v>26</v>
      </c>
      <c r="C213" s="1">
        <v>309</v>
      </c>
      <c r="D213" s="3">
        <v>2.9809990000000002</v>
      </c>
      <c r="F213" s="1">
        <v>26</v>
      </c>
      <c r="G213" s="1">
        <v>317</v>
      </c>
      <c r="H213" s="1">
        <v>2.3656470000000001</v>
      </c>
      <c r="J213" s="1">
        <v>26</v>
      </c>
      <c r="K213" s="1">
        <v>310</v>
      </c>
      <c r="L213" s="3">
        <v>5.3077940000000003</v>
      </c>
    </row>
    <row r="214" spans="2:12" x14ac:dyDescent="0.25">
      <c r="B214" s="1">
        <v>27</v>
      </c>
      <c r="C214" s="1">
        <v>314</v>
      </c>
      <c r="D214" s="3">
        <v>3.0291090000000001</v>
      </c>
      <c r="F214" s="1">
        <v>27</v>
      </c>
      <c r="G214" s="1">
        <v>309</v>
      </c>
      <c r="H214" s="1">
        <v>2.3117190000000001</v>
      </c>
      <c r="J214" s="1">
        <v>27</v>
      </c>
      <c r="K214" s="1">
        <v>300</v>
      </c>
      <c r="L214" s="3">
        <v>5.207001</v>
      </c>
    </row>
    <row r="215" spans="2:12" x14ac:dyDescent="0.25">
      <c r="B215" s="1">
        <v>28</v>
      </c>
      <c r="C215" s="1">
        <v>322</v>
      </c>
      <c r="D215" s="3">
        <v>3.1063160000000001</v>
      </c>
      <c r="F215" s="1">
        <v>28</v>
      </c>
      <c r="G215" s="1">
        <v>312</v>
      </c>
      <c r="H215" s="1">
        <v>2.3338519999999998</v>
      </c>
      <c r="J215" s="1">
        <v>28</v>
      </c>
      <c r="K215" s="1">
        <v>299</v>
      </c>
      <c r="L215" s="3">
        <v>5.1368830000000001</v>
      </c>
    </row>
    <row r="216" spans="2:12" x14ac:dyDescent="0.25">
      <c r="B216" s="1">
        <v>29</v>
      </c>
      <c r="C216" s="1">
        <v>312</v>
      </c>
      <c r="D216" s="3">
        <v>3.0089199999999998</v>
      </c>
      <c r="F216" s="1">
        <v>29</v>
      </c>
      <c r="G216" s="1">
        <v>316</v>
      </c>
      <c r="H216" s="1">
        <v>2.360115</v>
      </c>
      <c r="J216" s="1">
        <v>29</v>
      </c>
      <c r="K216" s="1">
        <v>291</v>
      </c>
      <c r="L216" s="3">
        <v>5.8695209999999998</v>
      </c>
    </row>
    <row r="217" spans="2:12" x14ac:dyDescent="0.25">
      <c r="B217" s="4" t="s">
        <v>6</v>
      </c>
      <c r="C217" s="5">
        <f>GEOMEAN(C187:C216)</f>
        <v>309.79189566435696</v>
      </c>
      <c r="D217" s="6">
        <f>GEOMEAN(D187:D216)</f>
        <v>2.9885430852408121</v>
      </c>
      <c r="F217" s="4" t="s">
        <v>6</v>
      </c>
      <c r="G217" s="5">
        <f>GEOMEAN(G187:G216)</f>
        <v>313.95238201838646</v>
      </c>
      <c r="H217" s="6">
        <f>GEOMEAN(H187:H216)</f>
        <v>2.3459488550942313</v>
      </c>
      <c r="J217" s="4" t="s">
        <v>6</v>
      </c>
      <c r="K217" s="5">
        <f>GEOMEAN(K187:K216)</f>
        <v>302.05206134303114</v>
      </c>
      <c r="L217" s="6">
        <f>GEOMEAN(L187:L216)</f>
        <v>5.2607182609072858</v>
      </c>
    </row>
    <row r="218" spans="2:12" x14ac:dyDescent="0.25">
      <c r="B218" s="4" t="s">
        <v>7</v>
      </c>
      <c r="C218" s="5">
        <f>_xlfn.STDEV.S($C$187:$C$216)</f>
        <v>6.9665869213936711</v>
      </c>
      <c r="D218" s="6">
        <f>_xlfn.STDEV.S($D$187:$D$216)</f>
        <v>6.7274756807233535E-2</v>
      </c>
      <c r="F218" s="4" t="s">
        <v>7</v>
      </c>
      <c r="G218" s="5">
        <f>_xlfn.STDEV.S($G$187:$G$216)</f>
        <v>8.6140756236856166</v>
      </c>
      <c r="H218" s="6">
        <f>_xlfn.STDEV.S($H$187:$H$216)</f>
        <v>6.3092512489847846E-2</v>
      </c>
      <c r="J218" s="4" t="s">
        <v>7</v>
      </c>
      <c r="K218" s="5">
        <f>_xlfn.STDEV.S($K$187:$K$216)</f>
        <v>7.1328928857470064</v>
      </c>
      <c r="L218" s="6">
        <f>_xlfn.STDEV.S($L$187:$L$216)</f>
        <v>0.32806316992747125</v>
      </c>
    </row>
  </sheetData>
  <mergeCells count="21">
    <mergeCell ref="B2:L3"/>
    <mergeCell ref="E4:E5"/>
    <mergeCell ref="I4:I5"/>
    <mergeCell ref="F112:H113"/>
    <mergeCell ref="J112:L113"/>
    <mergeCell ref="F148:H149"/>
    <mergeCell ref="J148:L149"/>
    <mergeCell ref="F184:H185"/>
    <mergeCell ref="J184:L185"/>
    <mergeCell ref="F4:H5"/>
    <mergeCell ref="J4:L5"/>
    <mergeCell ref="F40:H41"/>
    <mergeCell ref="J40:L41"/>
    <mergeCell ref="F76:H77"/>
    <mergeCell ref="J76:L77"/>
    <mergeCell ref="B184:D185"/>
    <mergeCell ref="B4:D5"/>
    <mergeCell ref="B40:D41"/>
    <mergeCell ref="B76:D77"/>
    <mergeCell ref="B112:D113"/>
    <mergeCell ref="B148:D1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4"/>
  <sheetViews>
    <sheetView workbookViewId="0">
      <selection activeCell="R29" sqref="R29"/>
    </sheetView>
  </sheetViews>
  <sheetFormatPr baseColWidth="10" defaultColWidth="10.5703125" defaultRowHeight="15" x14ac:dyDescent="0.25"/>
  <cols>
    <col min="1" max="1" width="10.5703125" customWidth="1"/>
    <col min="2" max="2" width="13.140625" customWidth="1"/>
    <col min="3" max="3" width="12.28515625" customWidth="1"/>
    <col min="4" max="4" width="9.5703125" customWidth="1"/>
    <col min="5" max="5" width="13.140625" customWidth="1"/>
    <col min="6" max="6" width="13.5703125" customWidth="1"/>
    <col min="8" max="8" width="13.85546875" customWidth="1"/>
    <col min="9" max="9" width="11.5703125" customWidth="1"/>
    <col min="10" max="10" width="11.7109375" customWidth="1"/>
    <col min="11" max="11" width="13.140625" customWidth="1"/>
    <col min="12" max="12" width="12.140625" customWidth="1"/>
    <col min="15" max="15" width="11.140625" customWidth="1"/>
    <col min="16" max="16" width="9.7109375" customWidth="1"/>
    <col min="17" max="17" width="13.140625" customWidth="1"/>
    <col min="18" max="18" width="11.5703125" customWidth="1"/>
    <col min="21" max="21" width="16.85546875" customWidth="1"/>
    <col min="22" max="22" width="16.42578125" customWidth="1"/>
    <col min="23" max="23" width="15.42578125" customWidth="1"/>
  </cols>
  <sheetData>
    <row r="4" spans="2:18" ht="15" customHeight="1" x14ac:dyDescent="0.25">
      <c r="B4" s="14" t="s">
        <v>61</v>
      </c>
      <c r="C4" s="14"/>
      <c r="D4" s="14"/>
      <c r="E4" s="14"/>
      <c r="F4" s="14"/>
      <c r="H4" s="14" t="s">
        <v>62</v>
      </c>
      <c r="I4" s="14"/>
      <c r="J4" s="14"/>
      <c r="K4" s="14"/>
      <c r="L4" s="14"/>
      <c r="N4" s="14" t="s">
        <v>63</v>
      </c>
      <c r="O4" s="14"/>
      <c r="P4" s="14"/>
      <c r="Q4" s="14"/>
      <c r="R4" s="14"/>
    </row>
    <row r="5" spans="2:18" ht="15" customHeight="1" x14ac:dyDescent="0.25">
      <c r="B5" s="14"/>
      <c r="C5" s="14"/>
      <c r="D5" s="14"/>
      <c r="E5" s="14"/>
      <c r="F5" s="14"/>
      <c r="H5" s="14"/>
      <c r="I5" s="14"/>
      <c r="J5" s="14"/>
      <c r="K5" s="14"/>
      <c r="L5" s="14"/>
      <c r="N5" s="14"/>
      <c r="O5" s="14"/>
      <c r="P5" s="14"/>
      <c r="Q5" s="14"/>
      <c r="R5" s="14"/>
    </row>
    <row r="6" spans="2:18" x14ac:dyDescent="0.25">
      <c r="B6" s="2" t="s">
        <v>26</v>
      </c>
      <c r="C6" s="15" t="s">
        <v>4</v>
      </c>
      <c r="D6" s="15"/>
      <c r="E6" s="15" t="s">
        <v>5</v>
      </c>
      <c r="F6" s="15"/>
      <c r="H6" s="2" t="s">
        <v>26</v>
      </c>
      <c r="I6" s="15" t="s">
        <v>4</v>
      </c>
      <c r="J6" s="15"/>
      <c r="K6" s="15" t="s">
        <v>5</v>
      </c>
      <c r="L6" s="15"/>
      <c r="N6" s="2" t="s">
        <v>26</v>
      </c>
      <c r="O6" s="15" t="s">
        <v>4</v>
      </c>
      <c r="P6" s="15"/>
      <c r="Q6" s="15" t="s">
        <v>5</v>
      </c>
      <c r="R6" s="15"/>
    </row>
    <row r="7" spans="2:18" x14ac:dyDescent="0.25">
      <c r="B7" s="11">
        <v>32</v>
      </c>
      <c r="C7" s="9">
        <v>1496</v>
      </c>
      <c r="D7" s="9" t="s">
        <v>64</v>
      </c>
      <c r="E7" s="9">
        <v>5.0583200000000001</v>
      </c>
      <c r="F7" s="9" t="s">
        <v>65</v>
      </c>
      <c r="H7" s="11">
        <v>32</v>
      </c>
      <c r="I7" s="9">
        <v>1444</v>
      </c>
      <c r="J7" s="9" t="s">
        <v>66</v>
      </c>
      <c r="K7" s="9">
        <v>5.9659800000000001</v>
      </c>
      <c r="L7" s="9" t="s">
        <v>67</v>
      </c>
      <c r="N7" s="11">
        <v>32</v>
      </c>
      <c r="O7" s="9">
        <v>1100</v>
      </c>
      <c r="P7" s="9" t="s">
        <v>68</v>
      </c>
      <c r="Q7" s="9">
        <v>0.55407200000000001</v>
      </c>
      <c r="R7" s="9" t="s">
        <v>69</v>
      </c>
    </row>
    <row r="8" spans="2:18" x14ac:dyDescent="0.25">
      <c r="B8" s="11">
        <v>64</v>
      </c>
      <c r="C8" s="9">
        <v>965</v>
      </c>
      <c r="D8" s="9" t="s">
        <v>70</v>
      </c>
      <c r="E8" s="9">
        <v>3.3241999999999998</v>
      </c>
      <c r="F8" s="9" t="s">
        <v>71</v>
      </c>
      <c r="H8" s="11">
        <v>64</v>
      </c>
      <c r="I8" s="9">
        <v>911</v>
      </c>
      <c r="J8" s="9" t="s">
        <v>72</v>
      </c>
      <c r="K8" s="9">
        <v>3.8098489999999998</v>
      </c>
      <c r="L8" s="9" t="s">
        <v>73</v>
      </c>
      <c r="N8" s="11">
        <v>64</v>
      </c>
      <c r="O8" s="9">
        <v>798</v>
      </c>
      <c r="P8" s="9" t="s">
        <v>74</v>
      </c>
      <c r="Q8" s="9">
        <v>0.76837699999999998</v>
      </c>
      <c r="R8" s="9" t="s">
        <v>75</v>
      </c>
    </row>
    <row r="9" spans="2:18" x14ac:dyDescent="0.25">
      <c r="B9" s="11">
        <v>128</v>
      </c>
      <c r="C9" s="9">
        <v>635</v>
      </c>
      <c r="D9" s="9" t="s">
        <v>76</v>
      </c>
      <c r="E9" s="9">
        <v>2.2974139999999998</v>
      </c>
      <c r="F9" s="9" t="s">
        <v>77</v>
      </c>
      <c r="H9" s="11">
        <v>128</v>
      </c>
      <c r="I9" s="9">
        <v>641</v>
      </c>
      <c r="J9" s="9" t="s">
        <v>78</v>
      </c>
      <c r="K9" s="9">
        <v>2.7167669999999999</v>
      </c>
      <c r="L9" s="9" t="s">
        <v>79</v>
      </c>
      <c r="N9" s="11">
        <v>128</v>
      </c>
      <c r="O9" s="9">
        <v>537</v>
      </c>
      <c r="P9" s="9" t="s">
        <v>80</v>
      </c>
      <c r="Q9" s="9">
        <v>1.1078589999999999</v>
      </c>
      <c r="R9" s="9" t="s">
        <v>81</v>
      </c>
    </row>
    <row r="10" spans="2:18" x14ac:dyDescent="0.25">
      <c r="B10" s="11">
        <v>256</v>
      </c>
      <c r="C10" s="9">
        <v>470</v>
      </c>
      <c r="D10" s="9" t="s">
        <v>39</v>
      </c>
      <c r="E10" s="9">
        <v>2.2752089999999998</v>
      </c>
      <c r="F10" s="9" t="s">
        <v>82</v>
      </c>
      <c r="H10" s="11">
        <v>256</v>
      </c>
      <c r="I10" s="9">
        <v>460</v>
      </c>
      <c r="J10" s="9" t="s">
        <v>83</v>
      </c>
      <c r="K10" s="9">
        <v>2.149238</v>
      </c>
      <c r="L10" s="9" t="s">
        <v>84</v>
      </c>
      <c r="N10" s="11">
        <v>256</v>
      </c>
      <c r="O10" s="9">
        <v>427</v>
      </c>
      <c r="P10" s="9" t="s">
        <v>85</v>
      </c>
      <c r="Q10" s="9">
        <v>1.7795430000000001</v>
      </c>
      <c r="R10" s="9" t="s">
        <v>86</v>
      </c>
    </row>
    <row r="11" spans="2:18" x14ac:dyDescent="0.25">
      <c r="B11" s="11">
        <v>512</v>
      </c>
      <c r="C11" s="9">
        <v>376</v>
      </c>
      <c r="D11" s="9" t="s">
        <v>87</v>
      </c>
      <c r="E11" s="9">
        <v>2.4311500000000001</v>
      </c>
      <c r="F11" s="9" t="s">
        <v>88</v>
      </c>
      <c r="H11" s="11">
        <v>512</v>
      </c>
      <c r="I11" s="9">
        <v>373</v>
      </c>
      <c r="J11" s="9" t="s">
        <v>47</v>
      </c>
      <c r="K11" s="9">
        <v>2.1167189999999998</v>
      </c>
      <c r="L11" s="9" t="s">
        <v>89</v>
      </c>
      <c r="N11" s="11">
        <v>512</v>
      </c>
      <c r="O11" s="9">
        <v>352</v>
      </c>
      <c r="P11" s="9" t="s">
        <v>90</v>
      </c>
      <c r="Q11" s="9">
        <v>3.0791840000000001</v>
      </c>
      <c r="R11" s="9" t="s">
        <v>91</v>
      </c>
    </row>
    <row r="12" spans="2:18" x14ac:dyDescent="0.25">
      <c r="B12" s="11">
        <v>1024</v>
      </c>
      <c r="C12" s="9">
        <v>310</v>
      </c>
      <c r="D12" s="9" t="s">
        <v>51</v>
      </c>
      <c r="E12" s="9">
        <v>2.9885429999999999</v>
      </c>
      <c r="F12" s="9" t="s">
        <v>92</v>
      </c>
      <c r="H12" s="11">
        <v>1024</v>
      </c>
      <c r="I12" s="9">
        <v>314</v>
      </c>
      <c r="J12" s="9" t="s">
        <v>90</v>
      </c>
      <c r="K12" s="9">
        <v>2.3459490000000001</v>
      </c>
      <c r="L12" s="9" t="s">
        <v>93</v>
      </c>
      <c r="N12" s="11">
        <v>1024</v>
      </c>
      <c r="O12" s="9">
        <v>302</v>
      </c>
      <c r="P12" s="9" t="s">
        <v>51</v>
      </c>
      <c r="Q12" s="9">
        <v>5.2607179999999998</v>
      </c>
      <c r="R12" s="9" t="s">
        <v>94</v>
      </c>
    </row>
    <row r="14" spans="2:18" x14ac:dyDescent="0.25">
      <c r="E14" s="1"/>
      <c r="F14" s="1"/>
      <c r="G14" s="1"/>
      <c r="H14" s="1"/>
      <c r="I14" s="1"/>
      <c r="J14" s="3"/>
      <c r="K14" s="1"/>
      <c r="L14" s="1"/>
      <c r="M14" s="1"/>
      <c r="N14" s="3"/>
      <c r="O14" s="3"/>
    </row>
    <row r="15" spans="2:18" x14ac:dyDescent="0.25">
      <c r="E15" s="1"/>
      <c r="F15" s="3"/>
      <c r="G15" s="1"/>
      <c r="H15" s="1"/>
      <c r="I15" s="1"/>
      <c r="J15" s="3"/>
      <c r="K15" s="1"/>
      <c r="L15" s="1"/>
      <c r="M15" s="1"/>
      <c r="N15" s="3"/>
      <c r="O15" s="1"/>
      <c r="P15" s="3"/>
    </row>
    <row r="20" spans="10:12" x14ac:dyDescent="0.25">
      <c r="J20" s="16"/>
      <c r="K20" s="16"/>
      <c r="L20" s="16"/>
    </row>
    <row r="21" spans="10:12" x14ac:dyDescent="0.25">
      <c r="J21" s="16"/>
      <c r="K21" s="16"/>
      <c r="L21" s="16"/>
    </row>
    <row r="34" spans="7:7" x14ac:dyDescent="0.25">
      <c r="G34" s="7"/>
    </row>
  </sheetData>
  <mergeCells count="9">
    <mergeCell ref="B4:F5"/>
    <mergeCell ref="N4:R5"/>
    <mergeCell ref="O6:P6"/>
    <mergeCell ref="Q6:R6"/>
    <mergeCell ref="E6:F6"/>
    <mergeCell ref="C6:D6"/>
    <mergeCell ref="H4:L5"/>
    <mergeCell ref="I6:J6"/>
    <mergeCell ref="K6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8"/>
  <sheetViews>
    <sheetView workbookViewId="0">
      <selection activeCell="B2" sqref="B2:L3"/>
    </sheetView>
  </sheetViews>
  <sheetFormatPr baseColWidth="10" defaultColWidth="9.140625" defaultRowHeight="15" x14ac:dyDescent="0.25"/>
  <cols>
    <col min="1" max="1" width="9.140625" style="1"/>
    <col min="2" max="2" width="17" style="1" customWidth="1"/>
    <col min="3" max="3" width="19" style="1" customWidth="1"/>
    <col min="4" max="4" width="21.5703125" style="1" customWidth="1"/>
    <col min="5" max="5" width="9.140625" style="1"/>
    <col min="6" max="7" width="18.28515625" style="1" customWidth="1"/>
    <col min="8" max="8" width="20.5703125" style="1" customWidth="1"/>
    <col min="9" max="9" width="9.140625" style="1"/>
    <col min="10" max="10" width="18" style="1" customWidth="1"/>
    <col min="11" max="11" width="18.140625" style="1" customWidth="1"/>
    <col min="12" max="12" width="18.42578125" style="1" customWidth="1"/>
    <col min="13" max="13" width="9.5703125" style="1" bestFit="1" customWidth="1"/>
    <col min="14" max="16384" width="9.140625" style="1"/>
  </cols>
  <sheetData>
    <row r="2" spans="2:12" x14ac:dyDescent="0.25">
      <c r="B2" s="14" t="s">
        <v>170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4" t="s">
        <v>0</v>
      </c>
      <c r="C4" s="14"/>
      <c r="D4" s="14"/>
      <c r="E4" s="14"/>
      <c r="F4" s="14" t="s">
        <v>1</v>
      </c>
      <c r="G4" s="14"/>
      <c r="H4" s="14"/>
      <c r="I4" s="14"/>
      <c r="J4" s="14" t="s">
        <v>2</v>
      </c>
      <c r="K4" s="14"/>
      <c r="L4" s="14"/>
    </row>
    <row r="5" spans="2:12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2:12" x14ac:dyDescent="0.25">
      <c r="B6" s="2" t="s">
        <v>3</v>
      </c>
      <c r="C6" s="2" t="s">
        <v>4</v>
      </c>
      <c r="D6" s="2" t="s">
        <v>5</v>
      </c>
      <c r="E6" s="13"/>
      <c r="F6" s="2" t="s">
        <v>3</v>
      </c>
      <c r="G6" s="2" t="s">
        <v>4</v>
      </c>
      <c r="H6" s="2" t="s">
        <v>5</v>
      </c>
      <c r="I6" s="13"/>
      <c r="J6" s="2" t="s">
        <v>3</v>
      </c>
      <c r="K6" s="2" t="s">
        <v>4</v>
      </c>
      <c r="L6" s="2" t="s">
        <v>5</v>
      </c>
    </row>
    <row r="7" spans="2:12" x14ac:dyDescent="0.25">
      <c r="B7" s="1">
        <v>0</v>
      </c>
      <c r="C7" s="8">
        <v>3234</v>
      </c>
      <c r="D7" s="3">
        <v>20.935572000000001</v>
      </c>
      <c r="F7" s="1">
        <v>0</v>
      </c>
      <c r="G7" s="1">
        <v>2928</v>
      </c>
      <c r="H7" s="1">
        <v>23.373246000000002</v>
      </c>
      <c r="J7" s="1">
        <v>0</v>
      </c>
      <c r="K7" s="1">
        <v>2387</v>
      </c>
      <c r="L7" s="3">
        <v>1.903788</v>
      </c>
    </row>
    <row r="8" spans="2:12" x14ac:dyDescent="0.25">
      <c r="B8" s="1">
        <v>1</v>
      </c>
      <c r="C8" s="1">
        <v>2934</v>
      </c>
      <c r="D8" s="3">
        <v>18.973289999999999</v>
      </c>
      <c r="F8" s="1">
        <v>1</v>
      </c>
      <c r="G8" s="1">
        <v>2807</v>
      </c>
      <c r="H8" s="1">
        <v>22.421989</v>
      </c>
      <c r="J8" s="1">
        <v>1</v>
      </c>
      <c r="K8" s="1">
        <v>2612</v>
      </c>
      <c r="L8" s="3">
        <v>2.0595720000000002</v>
      </c>
    </row>
    <row r="9" spans="2:12" x14ac:dyDescent="0.25">
      <c r="B9" s="1">
        <v>2</v>
      </c>
      <c r="C9" s="1">
        <v>2830</v>
      </c>
      <c r="D9" s="3">
        <v>18.300311000000001</v>
      </c>
      <c r="F9" s="1">
        <v>2</v>
      </c>
      <c r="G9" s="1">
        <v>4347</v>
      </c>
      <c r="H9" s="1">
        <v>34.261642999999999</v>
      </c>
      <c r="J9" s="1">
        <v>2</v>
      </c>
      <c r="K9" s="1">
        <v>2774</v>
      </c>
      <c r="L9" s="3">
        <v>2.1642060000000001</v>
      </c>
    </row>
    <row r="10" spans="2:12" x14ac:dyDescent="0.25">
      <c r="B10" s="1">
        <v>3</v>
      </c>
      <c r="C10" s="1">
        <v>2948</v>
      </c>
      <c r="D10" s="3">
        <v>19.091290000000001</v>
      </c>
      <c r="F10" s="1">
        <v>3</v>
      </c>
      <c r="G10" s="1">
        <v>3710</v>
      </c>
      <c r="H10" s="1">
        <v>29.38814</v>
      </c>
      <c r="J10" s="1">
        <v>3</v>
      </c>
      <c r="K10" s="1">
        <v>2511</v>
      </c>
      <c r="L10" s="3">
        <v>1.9825390000000001</v>
      </c>
    </row>
    <row r="11" spans="2:12" x14ac:dyDescent="0.25">
      <c r="B11" s="1">
        <v>4</v>
      </c>
      <c r="C11" s="1">
        <v>2808</v>
      </c>
      <c r="D11" s="3">
        <v>18.157796000000001</v>
      </c>
      <c r="F11" s="1">
        <v>4</v>
      </c>
      <c r="G11" s="1">
        <v>3825</v>
      </c>
      <c r="H11" s="1">
        <v>30.357707000000001</v>
      </c>
      <c r="J11" s="1">
        <v>4</v>
      </c>
      <c r="K11" s="1">
        <v>2579</v>
      </c>
      <c r="L11" s="3">
        <v>2.0295749999999999</v>
      </c>
    </row>
    <row r="12" spans="2:12" x14ac:dyDescent="0.25">
      <c r="B12" s="1">
        <v>5</v>
      </c>
      <c r="C12" s="1">
        <v>2543</v>
      </c>
      <c r="D12" s="3">
        <v>16.471235</v>
      </c>
      <c r="F12" s="1">
        <v>5</v>
      </c>
      <c r="G12" s="1">
        <v>3762</v>
      </c>
      <c r="H12" s="1">
        <v>29.880655999999998</v>
      </c>
      <c r="J12" s="1">
        <v>5</v>
      </c>
      <c r="K12" s="1">
        <v>2512</v>
      </c>
      <c r="L12" s="3">
        <v>1.9825820000000001</v>
      </c>
    </row>
    <row r="13" spans="2:12" x14ac:dyDescent="0.25">
      <c r="B13" s="1">
        <v>6</v>
      </c>
      <c r="C13" s="1">
        <v>3163</v>
      </c>
      <c r="D13" s="3">
        <v>20.449867000000001</v>
      </c>
      <c r="F13" s="1">
        <v>6</v>
      </c>
      <c r="G13" s="1">
        <v>3438</v>
      </c>
      <c r="H13" s="1">
        <v>27.194723</v>
      </c>
      <c r="J13" s="1">
        <v>6</v>
      </c>
      <c r="K13" s="1">
        <v>2138</v>
      </c>
      <c r="L13" s="3">
        <v>1.7459720000000001</v>
      </c>
    </row>
    <row r="14" spans="2:12" x14ac:dyDescent="0.25">
      <c r="B14" s="1">
        <v>7</v>
      </c>
      <c r="C14" s="1">
        <v>3875</v>
      </c>
      <c r="D14" s="3">
        <v>25.088778999999999</v>
      </c>
      <c r="F14" s="1">
        <v>7</v>
      </c>
      <c r="G14" s="1">
        <v>3243</v>
      </c>
      <c r="H14" s="1">
        <v>25.761369999999999</v>
      </c>
      <c r="J14" s="1">
        <v>7</v>
      </c>
      <c r="K14" s="1">
        <v>2699</v>
      </c>
      <c r="L14" s="3">
        <v>2.1355279999999999</v>
      </c>
    </row>
    <row r="15" spans="2:12" x14ac:dyDescent="0.25">
      <c r="B15" s="1">
        <v>8</v>
      </c>
      <c r="C15" s="1">
        <v>2694</v>
      </c>
      <c r="D15" s="3">
        <v>17.420255000000001</v>
      </c>
      <c r="F15" s="1">
        <v>8</v>
      </c>
      <c r="G15" s="1">
        <v>3094</v>
      </c>
      <c r="H15" s="1">
        <v>24.670418999999999</v>
      </c>
      <c r="J15" s="1">
        <v>8</v>
      </c>
      <c r="K15" s="1">
        <v>2704</v>
      </c>
      <c r="L15" s="3">
        <v>2.1247099999999999</v>
      </c>
    </row>
    <row r="16" spans="2:12" x14ac:dyDescent="0.25">
      <c r="B16" s="1">
        <v>9</v>
      </c>
      <c r="C16" s="1">
        <v>3568</v>
      </c>
      <c r="D16" s="3">
        <v>23.10266</v>
      </c>
      <c r="F16" s="1">
        <v>9</v>
      </c>
      <c r="G16" s="1">
        <v>2695</v>
      </c>
      <c r="H16" s="1">
        <v>21.547668999999999</v>
      </c>
      <c r="J16" s="1">
        <v>9</v>
      </c>
      <c r="K16" s="1">
        <v>2394</v>
      </c>
      <c r="L16" s="3">
        <v>1.9157649999999999</v>
      </c>
    </row>
    <row r="17" spans="2:15" x14ac:dyDescent="0.25">
      <c r="B17" s="1">
        <v>10</v>
      </c>
      <c r="C17" s="1">
        <v>2783</v>
      </c>
      <c r="D17" s="1">
        <v>17.999724000000001</v>
      </c>
      <c r="F17" s="1">
        <v>10</v>
      </c>
      <c r="G17" s="1">
        <v>3085</v>
      </c>
      <c r="H17" s="1">
        <v>24.465719</v>
      </c>
      <c r="J17" s="1">
        <v>10</v>
      </c>
      <c r="K17" s="1">
        <v>2565</v>
      </c>
      <c r="L17" s="1">
        <v>2.0289160000000002</v>
      </c>
    </row>
    <row r="18" spans="2:15" x14ac:dyDescent="0.25">
      <c r="B18" s="1">
        <v>11</v>
      </c>
      <c r="C18" s="1">
        <v>2965</v>
      </c>
      <c r="D18" s="1">
        <v>19.202999999999999</v>
      </c>
      <c r="F18" s="1">
        <v>11</v>
      </c>
      <c r="G18" s="1">
        <v>3607</v>
      </c>
      <c r="H18" s="1">
        <v>28.591681000000001</v>
      </c>
      <c r="J18" s="1">
        <v>11</v>
      </c>
      <c r="K18" s="1">
        <v>2322</v>
      </c>
      <c r="L18" s="1">
        <v>1.861224</v>
      </c>
      <c r="O18" s="1" t="s">
        <v>95</v>
      </c>
    </row>
    <row r="19" spans="2:15" x14ac:dyDescent="0.25">
      <c r="B19" s="1">
        <v>12</v>
      </c>
      <c r="C19" s="1">
        <v>2848</v>
      </c>
      <c r="D19" s="1">
        <v>18.420352000000001</v>
      </c>
      <c r="F19" s="1">
        <v>12</v>
      </c>
      <c r="G19" s="1">
        <v>3409</v>
      </c>
      <c r="H19" s="1">
        <v>27.137204000000001</v>
      </c>
      <c r="J19" s="1">
        <v>12</v>
      </c>
      <c r="K19" s="1">
        <v>2411</v>
      </c>
      <c r="L19" s="1">
        <v>1.9352149999999999</v>
      </c>
    </row>
    <row r="20" spans="2:15" x14ac:dyDescent="0.25">
      <c r="B20" s="1">
        <v>13</v>
      </c>
      <c r="C20" s="1">
        <v>3471</v>
      </c>
      <c r="D20" s="1">
        <v>22.444016000000001</v>
      </c>
      <c r="F20" s="1">
        <v>13</v>
      </c>
      <c r="G20" s="1">
        <v>2976</v>
      </c>
      <c r="H20" s="1">
        <v>23.734608999999999</v>
      </c>
      <c r="J20" s="1">
        <v>13</v>
      </c>
      <c r="K20" s="1">
        <v>2699</v>
      </c>
      <c r="L20" s="1">
        <v>2.1195469999999998</v>
      </c>
    </row>
    <row r="21" spans="2:15" x14ac:dyDescent="0.25">
      <c r="B21" s="1">
        <v>14</v>
      </c>
      <c r="C21" s="1">
        <v>2979</v>
      </c>
      <c r="D21" s="1">
        <v>19.29645</v>
      </c>
      <c r="F21" s="1">
        <v>14</v>
      </c>
      <c r="G21" s="1">
        <v>4311</v>
      </c>
      <c r="H21" s="1">
        <v>33.974521000000003</v>
      </c>
      <c r="J21" s="1">
        <v>14</v>
      </c>
      <c r="K21" s="1">
        <v>2474</v>
      </c>
      <c r="L21" s="1">
        <v>1.9497960000000001</v>
      </c>
    </row>
    <row r="22" spans="2:15" x14ac:dyDescent="0.25">
      <c r="B22" s="1">
        <v>15</v>
      </c>
      <c r="C22" s="1">
        <v>4546</v>
      </c>
      <c r="D22" s="1">
        <v>29.391185</v>
      </c>
      <c r="F22" s="1">
        <v>15</v>
      </c>
      <c r="G22" s="1">
        <v>3086</v>
      </c>
      <c r="H22" s="1">
        <v>24.535817000000002</v>
      </c>
      <c r="J22" s="1">
        <v>15</v>
      </c>
      <c r="K22" s="1">
        <v>2487</v>
      </c>
      <c r="L22" s="1">
        <v>1.9738100000000001</v>
      </c>
    </row>
    <row r="23" spans="2:15" x14ac:dyDescent="0.25">
      <c r="B23" s="1">
        <v>16</v>
      </c>
      <c r="C23" s="1">
        <v>3786</v>
      </c>
      <c r="D23" s="1">
        <v>24.517471</v>
      </c>
      <c r="F23" s="1">
        <v>16</v>
      </c>
      <c r="G23" s="1">
        <v>3794</v>
      </c>
      <c r="H23" s="1">
        <v>30.128184000000001</v>
      </c>
      <c r="J23" s="1">
        <v>16</v>
      </c>
      <c r="K23" s="1">
        <v>3095</v>
      </c>
      <c r="L23" s="1">
        <v>2.3902070000000002</v>
      </c>
    </row>
    <row r="24" spans="2:15" x14ac:dyDescent="0.25">
      <c r="B24" s="1">
        <v>17</v>
      </c>
      <c r="C24" s="1">
        <v>3132</v>
      </c>
      <c r="D24" s="1">
        <v>20.25665</v>
      </c>
      <c r="F24" s="1">
        <v>17</v>
      </c>
      <c r="G24" s="1">
        <v>3010</v>
      </c>
      <c r="H24" s="1">
        <v>23.99643</v>
      </c>
      <c r="J24" s="1">
        <v>17</v>
      </c>
      <c r="K24" s="1">
        <v>2695</v>
      </c>
      <c r="L24" s="1">
        <v>2.1192169999999999</v>
      </c>
    </row>
    <row r="25" spans="2:15" x14ac:dyDescent="0.25">
      <c r="B25" s="1">
        <v>18</v>
      </c>
      <c r="C25" s="1">
        <v>3194</v>
      </c>
      <c r="D25" s="1">
        <v>20.686882000000001</v>
      </c>
      <c r="F25" s="1">
        <v>18</v>
      </c>
      <c r="G25" s="1">
        <v>2702</v>
      </c>
      <c r="H25" s="1">
        <v>21.479690000000002</v>
      </c>
      <c r="J25" s="1">
        <v>18</v>
      </c>
      <c r="K25" s="1">
        <v>2591</v>
      </c>
      <c r="L25" s="1">
        <v>2.0435120000000002</v>
      </c>
    </row>
    <row r="26" spans="2:15" x14ac:dyDescent="0.25">
      <c r="B26" s="1">
        <v>19</v>
      </c>
      <c r="C26" s="1">
        <v>3049</v>
      </c>
      <c r="D26" s="1">
        <v>19.719144</v>
      </c>
      <c r="F26" s="1">
        <v>19</v>
      </c>
      <c r="G26" s="1">
        <v>3163</v>
      </c>
      <c r="H26" s="1">
        <v>25.141190000000002</v>
      </c>
      <c r="J26" s="1">
        <v>19</v>
      </c>
      <c r="K26" s="1">
        <v>2332</v>
      </c>
      <c r="L26" s="1">
        <v>1.865612</v>
      </c>
    </row>
    <row r="27" spans="2:15" ht="15" customHeight="1" x14ac:dyDescent="0.25">
      <c r="B27" s="1">
        <v>20</v>
      </c>
      <c r="C27" s="1">
        <v>3285</v>
      </c>
      <c r="D27" s="1">
        <v>21.277034</v>
      </c>
      <c r="F27" s="1">
        <v>20</v>
      </c>
      <c r="G27" s="1">
        <v>2854</v>
      </c>
      <c r="H27" s="1">
        <v>22.789984</v>
      </c>
      <c r="J27" s="1">
        <v>20</v>
      </c>
      <c r="K27" s="1">
        <v>2165</v>
      </c>
      <c r="L27" s="1">
        <v>1.754151</v>
      </c>
    </row>
    <row r="28" spans="2:15" ht="15" customHeight="1" x14ac:dyDescent="0.25">
      <c r="B28" s="1">
        <v>21</v>
      </c>
      <c r="C28" s="1">
        <v>2726</v>
      </c>
      <c r="D28" s="1">
        <v>17.631497</v>
      </c>
      <c r="F28" s="1">
        <v>21</v>
      </c>
      <c r="G28" s="1">
        <v>3430</v>
      </c>
      <c r="H28" s="1">
        <v>27.276501</v>
      </c>
      <c r="J28" s="1">
        <v>21</v>
      </c>
      <c r="K28" s="1">
        <v>2393</v>
      </c>
      <c r="L28" s="1">
        <v>1.906763</v>
      </c>
    </row>
    <row r="29" spans="2:15" x14ac:dyDescent="0.25">
      <c r="B29" s="1">
        <v>22</v>
      </c>
      <c r="C29" s="1">
        <v>2868</v>
      </c>
      <c r="D29" s="1">
        <v>18.578205000000001</v>
      </c>
      <c r="F29" s="1">
        <v>22</v>
      </c>
      <c r="G29" s="1">
        <v>3046</v>
      </c>
      <c r="H29" s="1">
        <v>24.143357000000002</v>
      </c>
      <c r="J29" s="1">
        <v>22</v>
      </c>
      <c r="K29" s="1">
        <v>2540</v>
      </c>
      <c r="L29" s="1">
        <v>2.0153660000000002</v>
      </c>
    </row>
    <row r="30" spans="2:15" x14ac:dyDescent="0.25">
      <c r="B30" s="1">
        <v>23</v>
      </c>
      <c r="C30" s="1">
        <v>3581</v>
      </c>
      <c r="D30" s="1">
        <v>23.155853</v>
      </c>
      <c r="F30" s="1">
        <v>23</v>
      </c>
      <c r="G30" s="1">
        <v>2983</v>
      </c>
      <c r="H30" s="1">
        <v>23.722629000000001</v>
      </c>
      <c r="J30" s="1">
        <v>23</v>
      </c>
      <c r="K30" s="1">
        <v>2827</v>
      </c>
      <c r="L30" s="1">
        <v>2.214836</v>
      </c>
    </row>
    <row r="31" spans="2:15" x14ac:dyDescent="0.25">
      <c r="B31" s="1">
        <v>24</v>
      </c>
      <c r="C31" s="1">
        <v>3324</v>
      </c>
      <c r="D31" s="1">
        <v>21.5305</v>
      </c>
      <c r="F31" s="1">
        <v>24</v>
      </c>
      <c r="G31" s="1">
        <v>3522</v>
      </c>
      <c r="H31" s="1">
        <v>28.006482999999999</v>
      </c>
      <c r="J31" s="1">
        <v>24</v>
      </c>
      <c r="K31" s="1">
        <v>2716</v>
      </c>
      <c r="L31" s="1">
        <v>2.1406520000000002</v>
      </c>
    </row>
    <row r="32" spans="2:15" x14ac:dyDescent="0.25">
      <c r="B32" s="1">
        <v>25</v>
      </c>
      <c r="C32" s="1">
        <v>3456</v>
      </c>
      <c r="D32" s="1">
        <v>22.347470999999999</v>
      </c>
      <c r="F32" s="1">
        <v>25</v>
      </c>
      <c r="G32" s="1">
        <v>3080</v>
      </c>
      <c r="H32" s="1">
        <v>24.565904</v>
      </c>
      <c r="J32" s="1">
        <v>25</v>
      </c>
      <c r="K32" s="1">
        <v>2238</v>
      </c>
      <c r="L32" s="1">
        <v>1.8062879999999999</v>
      </c>
    </row>
    <row r="33" spans="2:12" x14ac:dyDescent="0.25">
      <c r="B33" s="1">
        <v>26</v>
      </c>
      <c r="C33" s="1">
        <v>3058</v>
      </c>
      <c r="D33" s="1">
        <v>19.807081</v>
      </c>
      <c r="F33" s="1">
        <v>26</v>
      </c>
      <c r="G33" s="1">
        <v>3508</v>
      </c>
      <c r="H33" s="1">
        <v>27.737454</v>
      </c>
      <c r="J33" s="1">
        <v>26</v>
      </c>
      <c r="K33" s="1">
        <v>2542</v>
      </c>
      <c r="L33" s="1">
        <v>2.0248550000000001</v>
      </c>
    </row>
    <row r="34" spans="2:12" x14ac:dyDescent="0.25">
      <c r="B34" s="1">
        <v>27</v>
      </c>
      <c r="C34" s="1">
        <v>3463</v>
      </c>
      <c r="D34" s="1">
        <v>22.395458000000001</v>
      </c>
      <c r="F34" s="1">
        <v>27</v>
      </c>
      <c r="G34" s="1">
        <v>3501</v>
      </c>
      <c r="H34" s="1">
        <v>27.765388000000002</v>
      </c>
      <c r="J34" s="1">
        <v>27</v>
      </c>
      <c r="K34" s="1">
        <v>2232</v>
      </c>
      <c r="L34" s="1">
        <v>1.7984230000000001</v>
      </c>
    </row>
    <row r="35" spans="2:12" x14ac:dyDescent="0.25">
      <c r="B35" s="1">
        <v>28</v>
      </c>
      <c r="C35" s="1">
        <v>3184</v>
      </c>
      <c r="D35" s="1">
        <v>20.624255999999999</v>
      </c>
      <c r="F35" s="1">
        <v>28</v>
      </c>
      <c r="G35" s="1">
        <v>3250</v>
      </c>
      <c r="H35" s="1">
        <v>25.863420000000001</v>
      </c>
      <c r="J35" s="1">
        <v>28</v>
      </c>
      <c r="K35" s="1">
        <v>2513</v>
      </c>
      <c r="L35" s="1">
        <v>1.992243</v>
      </c>
    </row>
    <row r="36" spans="2:12" x14ac:dyDescent="0.25">
      <c r="B36" s="1">
        <v>29</v>
      </c>
      <c r="C36" s="1">
        <v>2861</v>
      </c>
      <c r="D36" s="1">
        <v>18.505641000000001</v>
      </c>
      <c r="E36" s="1" t="s">
        <v>95</v>
      </c>
      <c r="F36" s="1">
        <v>29</v>
      </c>
      <c r="G36" s="1">
        <v>2863</v>
      </c>
      <c r="H36" s="1">
        <v>22.859012</v>
      </c>
      <c r="J36" s="1">
        <v>29</v>
      </c>
      <c r="K36" s="1">
        <v>2086</v>
      </c>
      <c r="L36" s="1">
        <v>1.7034450000000001</v>
      </c>
    </row>
    <row r="37" spans="2:12" x14ac:dyDescent="0.25">
      <c r="B37" s="4" t="s">
        <v>6</v>
      </c>
      <c r="C37" s="5">
        <f>GEOMEAN(C7:C36)</f>
        <v>3147.1294736005379</v>
      </c>
      <c r="D37" s="6">
        <f>GEOMEAN(D7:D36)</f>
        <v>20.365983316958147</v>
      </c>
      <c r="F37" s="4" t="s">
        <v>6</v>
      </c>
      <c r="G37" s="5">
        <f>GEOMEAN(G7:G36)</f>
        <v>3275.2341029570707</v>
      </c>
      <c r="H37" s="6">
        <f>GEOMEAN(H7:H36)</f>
        <v>26.030935608878924</v>
      </c>
      <c r="J37" s="4" t="s">
        <v>6</v>
      </c>
      <c r="K37" s="5">
        <f>GEOMEAN(K7:K36)</f>
        <v>2498.2655926372245</v>
      </c>
      <c r="L37" s="6">
        <f>GEOMEAN(L7:L36)</f>
        <v>1.9839960406711863</v>
      </c>
    </row>
    <row r="38" spans="2:12" x14ac:dyDescent="0.25">
      <c r="B38" s="4" t="s">
        <v>7</v>
      </c>
      <c r="C38" s="5">
        <f>_xlfn.STDEV.S($C$7:$C$36)</f>
        <v>419.88994726724644</v>
      </c>
      <c r="D38" s="6">
        <f>_xlfn.STDEV.S($D$7:$D$36)</f>
        <v>2.7156099586752247</v>
      </c>
      <c r="F38" s="4" t="s">
        <v>7</v>
      </c>
      <c r="G38" s="5">
        <f>_xlfn.STDEV.S($G$7:$G$36)</f>
        <v>429.5520106867811</v>
      </c>
      <c r="H38" s="6">
        <f>_xlfn.STDEV.S($H$7:$H$36)</f>
        <v>3.3278403292286192</v>
      </c>
      <c r="J38" s="4" t="s">
        <v>7</v>
      </c>
      <c r="K38" s="5">
        <f>_xlfn.STDEV.S($K$7:$K$36)</f>
        <v>222.37506113791616</v>
      </c>
      <c r="L38" s="6">
        <f>_xlfn.STDEV.S($L$7:$L$36)</f>
        <v>0.15243613201029022</v>
      </c>
    </row>
    <row r="40" spans="2:12" x14ac:dyDescent="0.25">
      <c r="B40" s="14" t="s">
        <v>8</v>
      </c>
      <c r="C40" s="14"/>
      <c r="D40" s="14"/>
      <c r="F40" s="14" t="s">
        <v>9</v>
      </c>
      <c r="G40" s="14"/>
      <c r="H40" s="14"/>
      <c r="J40" s="14" t="s">
        <v>10</v>
      </c>
      <c r="K40" s="14"/>
      <c r="L40" s="14"/>
    </row>
    <row r="41" spans="2:12" x14ac:dyDescent="0.25">
      <c r="B41" s="14"/>
      <c r="C41" s="14"/>
      <c r="D41" s="14"/>
      <c r="F41" s="14"/>
      <c r="G41" s="14"/>
      <c r="H41" s="14"/>
      <c r="J41" s="14"/>
      <c r="K41" s="14"/>
      <c r="L41" s="14"/>
    </row>
    <row r="42" spans="2:12" x14ac:dyDescent="0.25">
      <c r="B42" s="2" t="s">
        <v>3</v>
      </c>
      <c r="C42" s="2" t="s">
        <v>4</v>
      </c>
      <c r="D42" s="2" t="s">
        <v>5</v>
      </c>
      <c r="F42" s="2" t="s">
        <v>3</v>
      </c>
      <c r="G42" s="2" t="s">
        <v>4</v>
      </c>
      <c r="H42" s="2" t="s">
        <v>5</v>
      </c>
      <c r="J42" s="2" t="s">
        <v>3</v>
      </c>
      <c r="K42" s="2" t="s">
        <v>4</v>
      </c>
      <c r="L42" s="2" t="s">
        <v>5</v>
      </c>
    </row>
    <row r="43" spans="2:12" x14ac:dyDescent="0.25">
      <c r="B43" s="1">
        <v>0</v>
      </c>
      <c r="C43" s="8">
        <v>2464</v>
      </c>
      <c r="D43" s="1">
        <v>16.286935</v>
      </c>
      <c r="F43" s="1">
        <v>0</v>
      </c>
      <c r="G43" s="1">
        <v>1814</v>
      </c>
      <c r="H43" s="1">
        <v>14.802695</v>
      </c>
      <c r="J43" s="1">
        <v>0</v>
      </c>
      <c r="K43" s="3">
        <v>1474</v>
      </c>
      <c r="L43" s="1">
        <v>2.4041570000000001</v>
      </c>
    </row>
    <row r="44" spans="2:12" x14ac:dyDescent="0.25">
      <c r="B44" s="1">
        <v>1</v>
      </c>
      <c r="C44" s="1">
        <v>1973</v>
      </c>
      <c r="D44" s="3">
        <v>13.041207999999999</v>
      </c>
      <c r="F44" s="1">
        <v>1</v>
      </c>
      <c r="G44" s="1">
        <v>1844</v>
      </c>
      <c r="H44" s="1">
        <v>14.841779000000001</v>
      </c>
      <c r="J44" s="1">
        <v>1</v>
      </c>
      <c r="K44" s="1">
        <v>1723</v>
      </c>
      <c r="L44" s="1">
        <v>2.7574040000000002</v>
      </c>
    </row>
    <row r="45" spans="2:12" x14ac:dyDescent="0.25">
      <c r="B45" s="1">
        <v>2</v>
      </c>
      <c r="C45" s="1">
        <v>1861</v>
      </c>
      <c r="D45" s="3">
        <v>12.298024</v>
      </c>
      <c r="F45" s="1">
        <v>2</v>
      </c>
      <c r="G45" s="1">
        <v>1721</v>
      </c>
      <c r="H45" s="1">
        <v>14.081763</v>
      </c>
      <c r="J45" s="1">
        <v>2</v>
      </c>
      <c r="K45" s="1">
        <v>1832</v>
      </c>
      <c r="L45" s="3">
        <v>2.906641</v>
      </c>
    </row>
    <row r="46" spans="2:12" x14ac:dyDescent="0.25">
      <c r="B46" s="1">
        <v>3</v>
      </c>
      <c r="C46" s="1">
        <v>2008</v>
      </c>
      <c r="D46" s="3">
        <v>13.270192</v>
      </c>
      <c r="F46" s="1">
        <v>3</v>
      </c>
      <c r="G46" s="1">
        <v>1792</v>
      </c>
      <c r="H46" s="1">
        <v>14.439147999999999</v>
      </c>
      <c r="J46" s="1">
        <v>3</v>
      </c>
      <c r="K46" s="1">
        <v>1570</v>
      </c>
      <c r="L46" s="1">
        <v>2.529706</v>
      </c>
    </row>
    <row r="47" spans="2:12" x14ac:dyDescent="0.25">
      <c r="B47" s="1">
        <v>4</v>
      </c>
      <c r="C47" s="1">
        <v>1872</v>
      </c>
      <c r="D47" s="3">
        <v>12.372448</v>
      </c>
      <c r="F47" s="1">
        <v>4</v>
      </c>
      <c r="G47" s="1">
        <v>2028</v>
      </c>
      <c r="H47" s="1">
        <v>16.498701000000001</v>
      </c>
      <c r="J47" s="1">
        <v>4</v>
      </c>
      <c r="K47" s="1">
        <v>1463</v>
      </c>
      <c r="L47" s="1">
        <v>2.393561</v>
      </c>
    </row>
    <row r="48" spans="2:12" x14ac:dyDescent="0.25">
      <c r="B48" s="1">
        <v>5</v>
      </c>
      <c r="C48" s="1">
        <v>2239</v>
      </c>
      <c r="D48" s="3">
        <v>14.795199</v>
      </c>
      <c r="F48" s="1">
        <v>5</v>
      </c>
      <c r="G48" s="1">
        <v>1703</v>
      </c>
      <c r="H48" s="1">
        <v>13.736435</v>
      </c>
      <c r="J48" s="1">
        <v>5</v>
      </c>
      <c r="K48" s="1">
        <v>1757</v>
      </c>
      <c r="L48" s="1">
        <v>2.7733129999999999</v>
      </c>
    </row>
    <row r="49" spans="2:12" x14ac:dyDescent="0.25">
      <c r="B49" s="1">
        <v>6</v>
      </c>
      <c r="C49" s="1">
        <v>1775</v>
      </c>
      <c r="D49" s="3">
        <v>11.730998</v>
      </c>
      <c r="F49" s="1">
        <v>6</v>
      </c>
      <c r="G49" s="1">
        <v>1953</v>
      </c>
      <c r="H49" s="1">
        <v>15.913595000000001</v>
      </c>
      <c r="J49" s="1">
        <v>6</v>
      </c>
      <c r="K49" s="1">
        <v>1579</v>
      </c>
      <c r="L49" s="1">
        <v>2.5435210000000001</v>
      </c>
    </row>
    <row r="50" spans="2:12" x14ac:dyDescent="0.25">
      <c r="B50" s="1">
        <v>7</v>
      </c>
      <c r="C50" s="1">
        <v>2052</v>
      </c>
      <c r="D50" s="3">
        <v>13.560148</v>
      </c>
      <c r="F50" s="1">
        <v>7</v>
      </c>
      <c r="G50" s="1">
        <v>2741</v>
      </c>
      <c r="H50" s="1">
        <v>21.799506000000001</v>
      </c>
      <c r="J50" s="1">
        <v>7</v>
      </c>
      <c r="K50" s="1">
        <v>1792</v>
      </c>
      <c r="L50" s="1">
        <v>2.8370150000000001</v>
      </c>
    </row>
    <row r="51" spans="2:12" x14ac:dyDescent="0.25">
      <c r="B51" s="1">
        <v>8</v>
      </c>
      <c r="C51" s="1">
        <v>1830</v>
      </c>
      <c r="D51" s="3">
        <v>12.095521</v>
      </c>
      <c r="F51" s="1">
        <v>8</v>
      </c>
      <c r="G51" s="1">
        <v>2079</v>
      </c>
      <c r="H51" s="1">
        <v>16.89443</v>
      </c>
      <c r="J51" s="1">
        <v>8</v>
      </c>
      <c r="K51" s="1">
        <v>1518</v>
      </c>
      <c r="L51" s="1">
        <v>2.4569860000000001</v>
      </c>
    </row>
    <row r="52" spans="2:12" x14ac:dyDescent="0.25">
      <c r="B52" s="1">
        <v>9</v>
      </c>
      <c r="C52" s="1">
        <v>1835</v>
      </c>
      <c r="D52" s="3">
        <v>12.126847</v>
      </c>
      <c r="F52" s="1">
        <v>9</v>
      </c>
      <c r="G52" s="1">
        <v>2301</v>
      </c>
      <c r="H52" s="1">
        <v>18.397521000000001</v>
      </c>
      <c r="J52" s="1">
        <v>9</v>
      </c>
      <c r="K52" s="1">
        <v>1570</v>
      </c>
      <c r="L52" s="1">
        <v>2.550888</v>
      </c>
    </row>
    <row r="53" spans="2:12" x14ac:dyDescent="0.25">
      <c r="B53" s="1">
        <v>10</v>
      </c>
      <c r="C53" s="1">
        <v>1832</v>
      </c>
      <c r="D53" s="3">
        <v>12.107564</v>
      </c>
      <c r="F53" s="1">
        <v>10</v>
      </c>
      <c r="G53" s="1">
        <v>2067</v>
      </c>
      <c r="H53" s="1">
        <v>16.801098</v>
      </c>
      <c r="J53" s="1">
        <v>10</v>
      </c>
      <c r="K53" s="1">
        <v>2037</v>
      </c>
      <c r="L53" s="3">
        <v>3.1777790000000001</v>
      </c>
    </row>
    <row r="54" spans="2:12" x14ac:dyDescent="0.25">
      <c r="B54" s="1">
        <v>11</v>
      </c>
      <c r="C54" s="1">
        <v>1977</v>
      </c>
      <c r="D54" s="1">
        <v>13.065528</v>
      </c>
      <c r="F54" s="1">
        <v>11</v>
      </c>
      <c r="G54" s="1">
        <v>1739</v>
      </c>
      <c r="H54" s="1">
        <v>14.026579999999999</v>
      </c>
      <c r="J54" s="1">
        <v>11</v>
      </c>
      <c r="K54" s="1">
        <v>1519</v>
      </c>
      <c r="L54" s="1">
        <v>2.4466429999999999</v>
      </c>
    </row>
    <row r="55" spans="2:12" x14ac:dyDescent="0.25">
      <c r="B55" s="1">
        <v>12</v>
      </c>
      <c r="C55" s="1">
        <v>2020</v>
      </c>
      <c r="D55" s="1">
        <v>13.349383</v>
      </c>
      <c r="F55" s="1">
        <v>12</v>
      </c>
      <c r="G55" s="1">
        <v>1782</v>
      </c>
      <c r="H55" s="1">
        <v>14.5486</v>
      </c>
      <c r="J55" s="1">
        <v>12</v>
      </c>
      <c r="K55" s="1">
        <v>1603</v>
      </c>
      <c r="L55" s="1">
        <v>2.5672139999999999</v>
      </c>
    </row>
    <row r="56" spans="2:12" x14ac:dyDescent="0.25">
      <c r="B56" s="1">
        <v>13</v>
      </c>
      <c r="C56" s="1">
        <v>1856</v>
      </c>
      <c r="D56" s="1">
        <v>12.266590000000001</v>
      </c>
      <c r="F56" s="1">
        <v>13</v>
      </c>
      <c r="G56" s="1">
        <v>1757</v>
      </c>
      <c r="H56" s="1">
        <v>14.166679</v>
      </c>
      <c r="J56" s="1">
        <v>13</v>
      </c>
      <c r="K56" s="1">
        <v>1724</v>
      </c>
      <c r="L56" s="1">
        <v>2.7442440000000001</v>
      </c>
    </row>
    <row r="57" spans="2:12" x14ac:dyDescent="0.25">
      <c r="B57" s="1">
        <v>14</v>
      </c>
      <c r="C57" s="1">
        <v>2166</v>
      </c>
      <c r="D57" s="1">
        <v>14.312412999999999</v>
      </c>
      <c r="F57" s="1">
        <v>14</v>
      </c>
      <c r="G57" s="1">
        <v>1825</v>
      </c>
      <c r="H57" s="1">
        <v>14.907923</v>
      </c>
      <c r="J57" s="1">
        <v>14</v>
      </c>
      <c r="K57" s="1">
        <v>1478</v>
      </c>
      <c r="L57" s="1">
        <v>2.4050820000000002</v>
      </c>
    </row>
    <row r="58" spans="2:12" x14ac:dyDescent="0.25">
      <c r="B58" s="1">
        <v>15</v>
      </c>
      <c r="C58" s="1">
        <v>1747</v>
      </c>
      <c r="D58" s="1">
        <v>11.546581</v>
      </c>
      <c r="F58" s="1">
        <v>15</v>
      </c>
      <c r="G58" s="1">
        <v>1872</v>
      </c>
      <c r="H58" s="1">
        <v>15.063304</v>
      </c>
      <c r="J58" s="1">
        <v>15</v>
      </c>
      <c r="K58" s="1">
        <v>1557</v>
      </c>
      <c r="L58" s="1">
        <v>2.517998</v>
      </c>
    </row>
    <row r="59" spans="2:12" x14ac:dyDescent="0.25">
      <c r="B59" s="1">
        <v>16</v>
      </c>
      <c r="C59" s="1">
        <v>1782</v>
      </c>
      <c r="D59" s="1">
        <v>11.778376</v>
      </c>
      <c r="F59" s="1">
        <v>16</v>
      </c>
      <c r="G59" s="1">
        <v>2452</v>
      </c>
      <c r="H59" s="1">
        <v>19.843917999999999</v>
      </c>
      <c r="J59" s="1">
        <v>16</v>
      </c>
      <c r="K59" s="1">
        <v>1460</v>
      </c>
      <c r="L59" s="1">
        <v>2.368681</v>
      </c>
    </row>
    <row r="60" spans="2:12" x14ac:dyDescent="0.25">
      <c r="B60" s="1">
        <v>17</v>
      </c>
      <c r="C60" s="1">
        <v>2110</v>
      </c>
      <c r="D60" s="1">
        <v>13.94406</v>
      </c>
      <c r="F60" s="1">
        <v>17</v>
      </c>
      <c r="G60" s="1">
        <v>1897</v>
      </c>
      <c r="H60" s="1">
        <v>15.256209999999999</v>
      </c>
      <c r="J60" s="1">
        <v>17</v>
      </c>
      <c r="K60" s="1">
        <v>1612</v>
      </c>
      <c r="L60" s="1">
        <v>2.5922960000000002</v>
      </c>
    </row>
    <row r="61" spans="2:12" x14ac:dyDescent="0.25">
      <c r="B61" s="1">
        <v>18</v>
      </c>
      <c r="C61" s="1">
        <v>1883</v>
      </c>
      <c r="D61" s="1">
        <v>12.445337</v>
      </c>
      <c r="F61" s="1">
        <v>18</v>
      </c>
      <c r="G61" s="1">
        <v>1864</v>
      </c>
      <c r="H61" s="1">
        <v>15.193789000000001</v>
      </c>
      <c r="J61" s="1">
        <v>18</v>
      </c>
      <c r="K61" s="1">
        <v>1554</v>
      </c>
      <c r="L61" s="1">
        <v>2.5192030000000001</v>
      </c>
    </row>
    <row r="62" spans="2:12" x14ac:dyDescent="0.25">
      <c r="B62" s="1">
        <v>19</v>
      </c>
      <c r="C62" s="1">
        <v>2126</v>
      </c>
      <c r="D62" s="1">
        <v>14.048289</v>
      </c>
      <c r="F62" s="1">
        <v>19</v>
      </c>
      <c r="G62" s="1">
        <v>1846</v>
      </c>
      <c r="H62" s="1">
        <v>14.853353</v>
      </c>
      <c r="J62" s="1">
        <v>19</v>
      </c>
      <c r="K62" s="1">
        <v>1645</v>
      </c>
      <c r="L62" s="1">
        <v>2.6445630000000002</v>
      </c>
    </row>
    <row r="63" spans="2:12" x14ac:dyDescent="0.25">
      <c r="B63" s="1">
        <v>20</v>
      </c>
      <c r="C63" s="1">
        <v>2588</v>
      </c>
      <c r="D63" s="1">
        <v>17.098092999999999</v>
      </c>
      <c r="F63" s="1">
        <v>20</v>
      </c>
      <c r="G63" s="1">
        <v>1770</v>
      </c>
      <c r="H63" s="1">
        <v>14.454879</v>
      </c>
      <c r="J63" s="1">
        <v>20</v>
      </c>
      <c r="K63" s="1">
        <v>1798</v>
      </c>
      <c r="L63" s="1">
        <v>2.860576</v>
      </c>
    </row>
    <row r="64" spans="2:12" x14ac:dyDescent="0.25">
      <c r="B64" s="1">
        <v>21</v>
      </c>
      <c r="C64" s="1">
        <v>2028</v>
      </c>
      <c r="D64" s="1">
        <v>13.401559000000001</v>
      </c>
      <c r="F64" s="1">
        <v>21</v>
      </c>
      <c r="G64" s="1">
        <v>1990</v>
      </c>
      <c r="H64" s="1">
        <v>15.977239000000001</v>
      </c>
      <c r="J64" s="1">
        <v>21</v>
      </c>
      <c r="K64" s="1">
        <v>1558</v>
      </c>
      <c r="L64" s="1">
        <v>2.5143149999999999</v>
      </c>
    </row>
    <row r="65" spans="2:12" x14ac:dyDescent="0.25">
      <c r="B65" s="1">
        <v>22</v>
      </c>
      <c r="C65" s="1">
        <v>2174</v>
      </c>
      <c r="D65" s="1">
        <v>14.365057999999999</v>
      </c>
      <c r="F65" s="1">
        <v>22</v>
      </c>
      <c r="G65" s="1">
        <v>1963</v>
      </c>
      <c r="H65" s="1">
        <v>15.983973000000001</v>
      </c>
      <c r="J65" s="1">
        <v>22</v>
      </c>
      <c r="K65" s="1">
        <v>1957</v>
      </c>
      <c r="L65" s="1">
        <v>3.0685380000000002</v>
      </c>
    </row>
    <row r="66" spans="2:12" x14ac:dyDescent="0.25">
      <c r="B66" s="1">
        <v>23</v>
      </c>
      <c r="C66" s="1">
        <v>1868</v>
      </c>
      <c r="D66" s="1">
        <v>12.345891</v>
      </c>
      <c r="F66" s="1">
        <v>23</v>
      </c>
      <c r="G66" s="1">
        <v>2262</v>
      </c>
      <c r="H66" s="1">
        <v>18.094201999999999</v>
      </c>
      <c r="J66" s="1">
        <v>23</v>
      </c>
      <c r="K66" s="1">
        <v>1630</v>
      </c>
      <c r="L66" s="1">
        <v>2.632943</v>
      </c>
    </row>
    <row r="67" spans="2:12" x14ac:dyDescent="0.25">
      <c r="B67" s="1">
        <v>24</v>
      </c>
      <c r="C67" s="1">
        <v>2349</v>
      </c>
      <c r="D67" s="1">
        <v>15.522135</v>
      </c>
      <c r="F67" s="1">
        <v>24</v>
      </c>
      <c r="G67" s="1">
        <v>2233</v>
      </c>
      <c r="H67" s="1">
        <v>18.116078000000002</v>
      </c>
      <c r="J67" s="1">
        <v>24</v>
      </c>
      <c r="K67" s="1">
        <v>1507</v>
      </c>
      <c r="L67" s="1">
        <v>2.4807199999999998</v>
      </c>
    </row>
    <row r="68" spans="2:12" x14ac:dyDescent="0.25">
      <c r="B68" s="1">
        <v>25</v>
      </c>
      <c r="C68" s="1">
        <v>2008</v>
      </c>
      <c r="D68" s="1">
        <v>13.270144</v>
      </c>
      <c r="F68" s="1">
        <v>25</v>
      </c>
      <c r="G68" s="1">
        <v>2478</v>
      </c>
      <c r="H68" s="1">
        <v>19.780671000000002</v>
      </c>
      <c r="J68" s="1">
        <v>25</v>
      </c>
      <c r="K68" s="1">
        <v>2186</v>
      </c>
      <c r="L68" s="1">
        <v>3.3747669999999999</v>
      </c>
    </row>
    <row r="69" spans="2:12" x14ac:dyDescent="0.25">
      <c r="B69" s="1">
        <v>26</v>
      </c>
      <c r="C69" s="1">
        <v>2102</v>
      </c>
      <c r="D69" s="1">
        <v>13.890672</v>
      </c>
      <c r="F69" s="1">
        <v>26</v>
      </c>
      <c r="G69" s="1">
        <v>1836</v>
      </c>
      <c r="H69" s="1">
        <v>14.978571000000001</v>
      </c>
      <c r="J69" s="1">
        <v>26</v>
      </c>
      <c r="K69" s="1">
        <v>1583</v>
      </c>
      <c r="L69" s="1">
        <v>2.5688800000000001</v>
      </c>
    </row>
    <row r="70" spans="2:12" x14ac:dyDescent="0.25">
      <c r="B70" s="1">
        <v>27</v>
      </c>
      <c r="C70" s="1">
        <v>1833</v>
      </c>
      <c r="D70" s="1">
        <v>12.11501</v>
      </c>
      <c r="F70" s="1">
        <v>27</v>
      </c>
      <c r="G70" s="1">
        <v>1893</v>
      </c>
      <c r="H70" s="1">
        <v>15.212699000000001</v>
      </c>
      <c r="J70" s="1">
        <v>27</v>
      </c>
      <c r="K70" s="1">
        <v>1715</v>
      </c>
      <c r="L70" s="1">
        <v>2.7625799999999998</v>
      </c>
    </row>
    <row r="71" spans="2:12" x14ac:dyDescent="0.25">
      <c r="B71" s="1">
        <v>28</v>
      </c>
      <c r="C71" s="1">
        <v>1996</v>
      </c>
      <c r="D71" s="1">
        <v>13.190201</v>
      </c>
      <c r="F71" s="1">
        <v>28</v>
      </c>
      <c r="G71" s="1">
        <v>1930</v>
      </c>
      <c r="H71" s="1">
        <v>15.726609</v>
      </c>
      <c r="J71" s="1">
        <v>28</v>
      </c>
      <c r="K71" s="1">
        <v>1439</v>
      </c>
      <c r="L71" s="1">
        <v>2.3539140000000001</v>
      </c>
    </row>
    <row r="72" spans="2:12" x14ac:dyDescent="0.25">
      <c r="B72" s="1">
        <v>29</v>
      </c>
      <c r="C72" s="1">
        <v>2059</v>
      </c>
      <c r="D72" s="1">
        <v>13.606014999999999</v>
      </c>
      <c r="F72" s="1">
        <v>29</v>
      </c>
      <c r="G72" s="1">
        <v>2820</v>
      </c>
      <c r="H72" s="1">
        <v>22.441678</v>
      </c>
      <c r="J72" s="1">
        <v>29</v>
      </c>
      <c r="K72" s="1">
        <v>1723</v>
      </c>
      <c r="L72" s="1">
        <v>2.7487370000000002</v>
      </c>
    </row>
    <row r="73" spans="2:12" x14ac:dyDescent="0.25">
      <c r="B73" s="4" t="s">
        <v>6</v>
      </c>
      <c r="C73" s="5">
        <f>GEOMEAN(C43:C72)</f>
        <v>2004.386592684901</v>
      </c>
      <c r="D73" s="6">
        <f>GEOMEAN(D43:D72)</f>
        <v>13.246309706737401</v>
      </c>
      <c r="F73" s="4" t="s">
        <v>6</v>
      </c>
      <c r="G73" s="5">
        <f>GEOMEAN(G43:G72)</f>
        <v>1989.6643677451136</v>
      </c>
      <c r="H73" s="6">
        <f>GEOMEAN(H43:H72)</f>
        <v>16.087627863585144</v>
      </c>
      <c r="J73" s="4" t="s">
        <v>6</v>
      </c>
      <c r="K73" s="5">
        <f>GEOMEAN(K43:K72)</f>
        <v>1643.4661702063593</v>
      </c>
      <c r="L73" s="6">
        <f>GEOMEAN(L43:L72)</f>
        <v>2.6397698327429162</v>
      </c>
    </row>
    <row r="74" spans="2:12" x14ac:dyDescent="0.25">
      <c r="B74" s="4" t="s">
        <v>7</v>
      </c>
      <c r="C74" s="5">
        <f>_xlfn.STDEV.S($C$43:$C$72)</f>
        <v>203.52152869826367</v>
      </c>
      <c r="D74" s="6">
        <f>_xlfn.STDEV.S($D$43:$D$72)</f>
        <v>1.3440721615999507</v>
      </c>
      <c r="F74" s="4" t="s">
        <v>7</v>
      </c>
      <c r="G74" s="5">
        <f>_xlfn.STDEV.S($G$43:$G$72)</f>
        <v>294.77011498734953</v>
      </c>
      <c r="H74" s="6">
        <f>_xlfn.STDEV.S($H$43:$H$72)</f>
        <v>2.2821821925885266</v>
      </c>
      <c r="J74" s="4" t="s">
        <v>7</v>
      </c>
      <c r="K74" s="5">
        <f>_xlfn.STDEV.S($K$43:$K$72)</f>
        <v>178.31613731680685</v>
      </c>
      <c r="L74" s="6">
        <f>_xlfn.STDEV.S($L$43:$L$72)</f>
        <v>0.24552229537945541</v>
      </c>
    </row>
    <row r="76" spans="2:12" x14ac:dyDescent="0.25">
      <c r="B76" s="14" t="s">
        <v>11</v>
      </c>
      <c r="C76" s="14"/>
      <c r="D76" s="14"/>
      <c r="F76" s="14" t="s">
        <v>12</v>
      </c>
      <c r="G76" s="14"/>
      <c r="H76" s="14"/>
      <c r="J76" s="14" t="s">
        <v>13</v>
      </c>
      <c r="K76" s="14"/>
      <c r="L76" s="14"/>
    </row>
    <row r="77" spans="2:12" x14ac:dyDescent="0.25">
      <c r="B77" s="14"/>
      <c r="C77" s="14"/>
      <c r="D77" s="14"/>
      <c r="F77" s="14"/>
      <c r="G77" s="14"/>
      <c r="H77" s="14"/>
      <c r="J77" s="14"/>
      <c r="K77" s="14"/>
      <c r="L77" s="14"/>
    </row>
    <row r="78" spans="2:12" x14ac:dyDescent="0.25">
      <c r="B78" s="2" t="s">
        <v>3</v>
      </c>
      <c r="C78" s="2" t="s">
        <v>4</v>
      </c>
      <c r="D78" s="2" t="s">
        <v>5</v>
      </c>
      <c r="F78" s="2" t="s">
        <v>3</v>
      </c>
      <c r="G78" s="2" t="s">
        <v>4</v>
      </c>
      <c r="H78" s="2" t="s">
        <v>5</v>
      </c>
      <c r="J78" s="2" t="s">
        <v>3</v>
      </c>
      <c r="K78" s="2" t="s">
        <v>4</v>
      </c>
      <c r="L78" s="2" t="s">
        <v>5</v>
      </c>
    </row>
    <row r="79" spans="2:12" x14ac:dyDescent="0.25">
      <c r="B79" s="1">
        <v>0</v>
      </c>
      <c r="C79" s="8">
        <v>1279</v>
      </c>
      <c r="D79" s="1">
        <v>8.7622630000000008</v>
      </c>
      <c r="F79" s="1">
        <v>0</v>
      </c>
      <c r="G79" s="1">
        <v>1292</v>
      </c>
      <c r="H79" s="1">
        <v>10.584685</v>
      </c>
      <c r="J79" s="1">
        <v>0</v>
      </c>
      <c r="K79" s="3">
        <v>1118</v>
      </c>
      <c r="L79" s="1">
        <v>3.6957770000000001</v>
      </c>
    </row>
    <row r="80" spans="2:12" x14ac:dyDescent="0.25">
      <c r="B80" s="1">
        <v>1</v>
      </c>
      <c r="C80" s="1">
        <v>1331</v>
      </c>
      <c r="D80" s="3">
        <v>9.0763580000000008</v>
      </c>
      <c r="F80" s="1">
        <v>1</v>
      </c>
      <c r="G80" s="1">
        <v>1340</v>
      </c>
      <c r="H80" s="1">
        <v>10.954732</v>
      </c>
      <c r="J80" s="1">
        <v>1</v>
      </c>
      <c r="K80" s="1">
        <v>1028</v>
      </c>
      <c r="L80" s="1">
        <v>3.4557479999999998</v>
      </c>
    </row>
    <row r="81" spans="2:12" x14ac:dyDescent="0.25">
      <c r="B81" s="1">
        <v>2</v>
      </c>
      <c r="C81" s="1">
        <v>1203</v>
      </c>
      <c r="D81" s="3">
        <v>8.2038329999999995</v>
      </c>
      <c r="F81" s="1">
        <v>2</v>
      </c>
      <c r="G81" s="1">
        <v>1424</v>
      </c>
      <c r="H81" s="1">
        <v>11.616422</v>
      </c>
      <c r="J81" s="1">
        <v>2</v>
      </c>
      <c r="K81" s="1">
        <v>1116</v>
      </c>
      <c r="L81" s="3">
        <v>3.670226</v>
      </c>
    </row>
    <row r="82" spans="2:12" x14ac:dyDescent="0.25">
      <c r="B82" s="1">
        <v>3</v>
      </c>
      <c r="C82" s="1">
        <v>1264</v>
      </c>
      <c r="D82" s="3">
        <v>8.6196339999999996</v>
      </c>
      <c r="F82" s="1">
        <v>3</v>
      </c>
      <c r="G82" s="1">
        <v>1304</v>
      </c>
      <c r="H82" s="1">
        <v>10.693975999999999</v>
      </c>
      <c r="J82" s="1">
        <v>3</v>
      </c>
      <c r="K82" s="1">
        <v>1319</v>
      </c>
      <c r="L82" s="1">
        <v>4.1872780000000001</v>
      </c>
    </row>
    <row r="83" spans="2:12" x14ac:dyDescent="0.25">
      <c r="B83" s="1">
        <v>4</v>
      </c>
      <c r="C83" s="1">
        <v>1596</v>
      </c>
      <c r="D83" s="3">
        <v>10.879992</v>
      </c>
      <c r="F83" s="1">
        <v>4</v>
      </c>
      <c r="G83" s="1">
        <v>1293</v>
      </c>
      <c r="H83" s="1">
        <v>10.601678</v>
      </c>
      <c r="J83" s="1">
        <v>4</v>
      </c>
      <c r="K83" s="1">
        <v>1198</v>
      </c>
      <c r="L83" s="1">
        <v>3.8992100000000001</v>
      </c>
    </row>
    <row r="84" spans="2:12" x14ac:dyDescent="0.25">
      <c r="B84" s="1">
        <v>5</v>
      </c>
      <c r="C84" s="1">
        <v>1468</v>
      </c>
      <c r="D84" s="3">
        <v>10.008042</v>
      </c>
      <c r="F84" s="1">
        <v>5</v>
      </c>
      <c r="G84" s="1">
        <v>1282</v>
      </c>
      <c r="H84" s="1">
        <v>10.48494</v>
      </c>
      <c r="J84" s="1">
        <v>5</v>
      </c>
      <c r="K84" s="1">
        <v>1154</v>
      </c>
      <c r="L84" s="1">
        <v>3.7537060000000002</v>
      </c>
    </row>
    <row r="85" spans="2:12" x14ac:dyDescent="0.25">
      <c r="B85" s="1">
        <v>6</v>
      </c>
      <c r="C85" s="1">
        <v>1400</v>
      </c>
      <c r="D85" s="3">
        <v>9.5447930000000003</v>
      </c>
      <c r="F85" s="1">
        <v>6</v>
      </c>
      <c r="G85" s="1">
        <v>1239</v>
      </c>
      <c r="H85" s="1">
        <v>10.153819</v>
      </c>
      <c r="J85" s="1">
        <v>6</v>
      </c>
      <c r="K85" s="1">
        <v>1108</v>
      </c>
      <c r="L85" s="1">
        <v>3.6264449999999999</v>
      </c>
    </row>
    <row r="86" spans="2:12" x14ac:dyDescent="0.25">
      <c r="B86" s="1">
        <v>7</v>
      </c>
      <c r="C86" s="1">
        <v>1210</v>
      </c>
      <c r="D86" s="3">
        <v>8.2475159999999992</v>
      </c>
      <c r="F86" s="1">
        <v>7</v>
      </c>
      <c r="G86" s="1">
        <v>1385</v>
      </c>
      <c r="H86" s="1">
        <v>11.321160000000001</v>
      </c>
      <c r="J86" s="1">
        <v>7</v>
      </c>
      <c r="K86" s="1">
        <v>1102</v>
      </c>
      <c r="L86" s="1">
        <v>3.6780059999999999</v>
      </c>
    </row>
    <row r="87" spans="2:12" x14ac:dyDescent="0.25">
      <c r="B87" s="1">
        <v>8</v>
      </c>
      <c r="C87" s="1">
        <v>1208</v>
      </c>
      <c r="D87" s="3">
        <v>8.2098739999999992</v>
      </c>
      <c r="F87" s="1">
        <v>8</v>
      </c>
      <c r="G87" s="1">
        <v>1355</v>
      </c>
      <c r="H87" s="1">
        <v>11.084167000000001</v>
      </c>
      <c r="J87" s="1">
        <v>8</v>
      </c>
      <c r="K87" s="1">
        <v>1149</v>
      </c>
      <c r="L87" s="1">
        <v>3.7616070000000001</v>
      </c>
    </row>
    <row r="88" spans="2:12" x14ac:dyDescent="0.25">
      <c r="B88" s="1">
        <v>9</v>
      </c>
      <c r="C88" s="1">
        <v>1292</v>
      </c>
      <c r="D88" s="3">
        <v>8.8090799999999998</v>
      </c>
      <c r="F88" s="1">
        <v>9</v>
      </c>
      <c r="G88" s="1">
        <v>1561</v>
      </c>
      <c r="H88" s="1">
        <v>12.676525</v>
      </c>
      <c r="J88" s="1">
        <v>9</v>
      </c>
      <c r="K88" s="1">
        <v>1119</v>
      </c>
      <c r="L88" s="1">
        <v>3.6674169999999999</v>
      </c>
    </row>
    <row r="89" spans="2:12" x14ac:dyDescent="0.25">
      <c r="B89" s="1">
        <v>10</v>
      </c>
      <c r="C89" s="1">
        <v>1306</v>
      </c>
      <c r="D89" s="3">
        <v>8.9038210000000007</v>
      </c>
      <c r="F89" s="1">
        <v>10</v>
      </c>
      <c r="G89" s="1">
        <v>1297</v>
      </c>
      <c r="H89" s="1">
        <v>10.621802000000001</v>
      </c>
      <c r="J89" s="1">
        <v>10</v>
      </c>
      <c r="K89" s="1">
        <v>1300</v>
      </c>
      <c r="L89" s="3">
        <v>4.195589</v>
      </c>
    </row>
    <row r="90" spans="2:12" x14ac:dyDescent="0.25">
      <c r="B90" s="1">
        <v>11</v>
      </c>
      <c r="C90" s="1">
        <v>1202</v>
      </c>
      <c r="D90" s="1">
        <v>8.1949760000000005</v>
      </c>
      <c r="F90" s="1">
        <v>11</v>
      </c>
      <c r="G90" s="1">
        <v>1328</v>
      </c>
      <c r="H90" s="1">
        <v>10.877000000000001</v>
      </c>
      <c r="J90" s="1">
        <v>11</v>
      </c>
      <c r="K90" s="1">
        <v>1115</v>
      </c>
      <c r="L90" s="1">
        <v>3.705867</v>
      </c>
    </row>
    <row r="91" spans="2:12" x14ac:dyDescent="0.25">
      <c r="B91" s="1">
        <v>12</v>
      </c>
      <c r="C91" s="1">
        <v>1331</v>
      </c>
      <c r="D91" s="1">
        <v>9.0734519999999996</v>
      </c>
      <c r="F91" s="1">
        <v>12</v>
      </c>
      <c r="G91" s="1">
        <v>1561</v>
      </c>
      <c r="H91" s="1">
        <v>12.698385</v>
      </c>
      <c r="J91" s="1">
        <v>12</v>
      </c>
      <c r="K91" s="1">
        <v>1152</v>
      </c>
      <c r="L91" s="1">
        <v>3.802559</v>
      </c>
    </row>
    <row r="92" spans="2:12" x14ac:dyDescent="0.25">
      <c r="B92" s="1">
        <v>13</v>
      </c>
      <c r="C92" s="1">
        <v>1269</v>
      </c>
      <c r="D92" s="1">
        <v>8.6517510000000009</v>
      </c>
      <c r="F92" s="1">
        <v>13</v>
      </c>
      <c r="G92" s="1">
        <v>1459</v>
      </c>
      <c r="H92" s="1">
        <v>11.8841</v>
      </c>
      <c r="J92" s="1">
        <v>13</v>
      </c>
      <c r="K92" s="1">
        <v>1064</v>
      </c>
      <c r="L92" s="1">
        <v>3.5357959999999999</v>
      </c>
    </row>
    <row r="93" spans="2:12" x14ac:dyDescent="0.25">
      <c r="B93" s="1">
        <v>14</v>
      </c>
      <c r="C93" s="1">
        <v>1377</v>
      </c>
      <c r="D93" s="1">
        <v>9.3870660000000008</v>
      </c>
      <c r="F93" s="1">
        <v>14</v>
      </c>
      <c r="G93" s="1">
        <v>1325</v>
      </c>
      <c r="H93" s="1">
        <v>10.846294</v>
      </c>
      <c r="J93" s="1">
        <v>14</v>
      </c>
      <c r="K93" s="1">
        <v>1106</v>
      </c>
      <c r="L93" s="1">
        <v>3.6560000000000001</v>
      </c>
    </row>
    <row r="94" spans="2:12" x14ac:dyDescent="0.25">
      <c r="B94" s="1">
        <v>15</v>
      </c>
      <c r="C94" s="1">
        <v>1390</v>
      </c>
      <c r="D94" s="1">
        <v>9.4752600000000005</v>
      </c>
      <c r="F94" s="1">
        <v>15</v>
      </c>
      <c r="G94" s="1">
        <v>1408</v>
      </c>
      <c r="H94" s="1">
        <v>11.501523000000001</v>
      </c>
      <c r="J94" s="1">
        <v>15</v>
      </c>
      <c r="K94" s="1">
        <v>1212</v>
      </c>
      <c r="L94" s="1">
        <v>3.9414690000000001</v>
      </c>
    </row>
    <row r="95" spans="2:12" x14ac:dyDescent="0.25">
      <c r="B95" s="1">
        <v>16</v>
      </c>
      <c r="C95" s="1">
        <v>1238</v>
      </c>
      <c r="D95" s="1">
        <v>8.4392899999999997</v>
      </c>
      <c r="F95" s="1">
        <v>16</v>
      </c>
      <c r="G95" s="1">
        <v>1260</v>
      </c>
      <c r="H95" s="1">
        <v>10.333548</v>
      </c>
      <c r="J95" s="1">
        <v>16</v>
      </c>
      <c r="K95" s="1">
        <v>1071</v>
      </c>
      <c r="L95" s="1">
        <v>3.5805600000000002</v>
      </c>
    </row>
    <row r="96" spans="2:12" x14ac:dyDescent="0.25">
      <c r="B96" s="1">
        <v>17</v>
      </c>
      <c r="C96" s="1">
        <v>1262</v>
      </c>
      <c r="D96" s="1">
        <v>8.6040030000000005</v>
      </c>
      <c r="F96" s="1">
        <v>17</v>
      </c>
      <c r="G96" s="1">
        <v>1709</v>
      </c>
      <c r="H96" s="1">
        <v>13.833188</v>
      </c>
      <c r="J96" s="1">
        <v>17</v>
      </c>
      <c r="K96" s="1">
        <v>1145</v>
      </c>
      <c r="L96" s="1">
        <v>3.7316449999999999</v>
      </c>
    </row>
    <row r="97" spans="2:12" x14ac:dyDescent="0.25">
      <c r="B97" s="1">
        <v>18</v>
      </c>
      <c r="C97" s="1">
        <v>1345</v>
      </c>
      <c r="D97" s="1">
        <v>9.1692450000000001</v>
      </c>
      <c r="F97" s="1">
        <v>18</v>
      </c>
      <c r="G97" s="1">
        <v>1301</v>
      </c>
      <c r="H97" s="1">
        <v>10.645799</v>
      </c>
      <c r="J97" s="1">
        <v>18</v>
      </c>
      <c r="K97" s="1">
        <v>1134</v>
      </c>
      <c r="L97" s="1">
        <v>3.7303809999999999</v>
      </c>
    </row>
    <row r="98" spans="2:12" x14ac:dyDescent="0.25">
      <c r="B98" s="1">
        <v>19</v>
      </c>
      <c r="C98" s="1">
        <v>1504</v>
      </c>
      <c r="D98" s="1">
        <v>10.253102</v>
      </c>
      <c r="F98" s="1">
        <v>19</v>
      </c>
      <c r="G98" s="1">
        <v>1283</v>
      </c>
      <c r="H98" s="1">
        <v>10.529038</v>
      </c>
      <c r="J98" s="1">
        <v>19</v>
      </c>
      <c r="K98" s="1">
        <v>1175</v>
      </c>
      <c r="L98" s="1">
        <v>3.8274750000000002</v>
      </c>
    </row>
    <row r="99" spans="2:12" x14ac:dyDescent="0.25">
      <c r="B99" s="1">
        <v>20</v>
      </c>
      <c r="C99" s="1">
        <v>1400</v>
      </c>
      <c r="D99" s="1">
        <v>9.5441760000000002</v>
      </c>
      <c r="F99" s="1">
        <v>20</v>
      </c>
      <c r="G99" s="1">
        <v>1328</v>
      </c>
      <c r="H99" s="1">
        <v>10.880864000000001</v>
      </c>
      <c r="J99" s="1">
        <v>20</v>
      </c>
      <c r="K99" s="1">
        <v>1157</v>
      </c>
      <c r="L99" s="1">
        <v>3.7921770000000001</v>
      </c>
    </row>
    <row r="100" spans="2:12" x14ac:dyDescent="0.25">
      <c r="B100" s="1">
        <v>21</v>
      </c>
      <c r="C100" s="1">
        <v>1299</v>
      </c>
      <c r="D100" s="1">
        <v>8.8554429999999993</v>
      </c>
      <c r="F100" s="1">
        <v>21</v>
      </c>
      <c r="G100" s="1">
        <v>1263</v>
      </c>
      <c r="H100" s="1">
        <v>10.349201000000001</v>
      </c>
      <c r="J100" s="1">
        <v>21</v>
      </c>
      <c r="K100" s="1">
        <v>1197</v>
      </c>
      <c r="L100" s="1">
        <v>3.905986</v>
      </c>
    </row>
    <row r="101" spans="2:12" x14ac:dyDescent="0.25">
      <c r="B101" s="1">
        <v>22</v>
      </c>
      <c r="C101" s="1">
        <v>1225</v>
      </c>
      <c r="D101" s="1">
        <v>8.3524969999999996</v>
      </c>
      <c r="F101" s="1">
        <v>22</v>
      </c>
      <c r="G101" s="1">
        <v>1363</v>
      </c>
      <c r="H101" s="1">
        <v>11.137560000000001</v>
      </c>
      <c r="J101" s="1">
        <v>22</v>
      </c>
      <c r="K101" s="1">
        <v>1228</v>
      </c>
      <c r="L101" s="1">
        <v>3.9631780000000001</v>
      </c>
    </row>
    <row r="102" spans="2:12" x14ac:dyDescent="0.25">
      <c r="B102" s="1">
        <v>23</v>
      </c>
      <c r="C102" s="1">
        <v>1475</v>
      </c>
      <c r="D102" s="1">
        <v>10.054688000000001</v>
      </c>
      <c r="F102" s="1">
        <v>23</v>
      </c>
      <c r="G102" s="1">
        <v>1323</v>
      </c>
      <c r="H102" s="1">
        <v>10.830743</v>
      </c>
      <c r="J102" s="1">
        <v>23</v>
      </c>
      <c r="K102" s="1">
        <v>1120</v>
      </c>
      <c r="L102" s="1">
        <v>3.7098140000000002</v>
      </c>
    </row>
    <row r="103" spans="2:12" x14ac:dyDescent="0.25">
      <c r="B103" s="1">
        <v>24</v>
      </c>
      <c r="C103" s="1">
        <v>1284</v>
      </c>
      <c r="D103" s="1">
        <v>8.7532169999999994</v>
      </c>
      <c r="F103" s="1">
        <v>24</v>
      </c>
      <c r="G103" s="1">
        <v>1297</v>
      </c>
      <c r="H103" s="1">
        <v>10.635319000000001</v>
      </c>
      <c r="J103" s="1">
        <v>24</v>
      </c>
      <c r="K103" s="1">
        <v>1208</v>
      </c>
      <c r="L103" s="1">
        <v>3.9366249999999998</v>
      </c>
    </row>
    <row r="104" spans="2:12" x14ac:dyDescent="0.25">
      <c r="B104" s="1">
        <v>25</v>
      </c>
      <c r="C104" s="1">
        <v>1373</v>
      </c>
      <c r="D104" s="1">
        <v>9.3591519999999999</v>
      </c>
      <c r="F104" s="1">
        <v>25</v>
      </c>
      <c r="G104" s="1">
        <v>1377</v>
      </c>
      <c r="H104" s="1">
        <v>11.240818000000001</v>
      </c>
      <c r="J104" s="1">
        <v>25</v>
      </c>
      <c r="K104" s="1">
        <v>1199</v>
      </c>
      <c r="L104" s="1">
        <v>3.8751340000000001</v>
      </c>
    </row>
    <row r="105" spans="2:12" x14ac:dyDescent="0.25">
      <c r="B105" s="1">
        <v>26</v>
      </c>
      <c r="C105" s="1">
        <v>1187</v>
      </c>
      <c r="D105" s="1">
        <v>8.0938400000000001</v>
      </c>
      <c r="F105" s="1">
        <v>26</v>
      </c>
      <c r="G105" s="1">
        <v>1336</v>
      </c>
      <c r="H105" s="1">
        <v>10.916143999999999</v>
      </c>
      <c r="J105" s="1">
        <v>26</v>
      </c>
      <c r="K105" s="1">
        <v>1181</v>
      </c>
      <c r="L105" s="1">
        <v>3.8492760000000001</v>
      </c>
    </row>
    <row r="106" spans="2:12" x14ac:dyDescent="0.25">
      <c r="B106" s="1">
        <v>27</v>
      </c>
      <c r="C106" s="1">
        <v>1326</v>
      </c>
      <c r="D106" s="1">
        <v>9.0397540000000003</v>
      </c>
      <c r="F106" s="1">
        <v>27</v>
      </c>
      <c r="G106" s="1">
        <v>1156</v>
      </c>
      <c r="H106" s="1">
        <v>9.5170809999999992</v>
      </c>
      <c r="J106" s="1">
        <v>27</v>
      </c>
      <c r="K106" s="1">
        <v>1134</v>
      </c>
      <c r="L106" s="1">
        <v>3.709781</v>
      </c>
    </row>
    <row r="107" spans="2:12" x14ac:dyDescent="0.25">
      <c r="B107" s="1">
        <v>28</v>
      </c>
      <c r="C107" s="1">
        <v>1398</v>
      </c>
      <c r="D107" s="1">
        <v>9.5306219999999993</v>
      </c>
      <c r="F107" s="1">
        <v>28</v>
      </c>
      <c r="G107" s="1">
        <v>1394</v>
      </c>
      <c r="H107" s="1">
        <v>11.398928</v>
      </c>
      <c r="J107" s="1">
        <v>28</v>
      </c>
      <c r="K107" s="1">
        <v>1192</v>
      </c>
      <c r="L107" s="1">
        <v>3.858082</v>
      </c>
    </row>
    <row r="108" spans="2:12" x14ac:dyDescent="0.25">
      <c r="B108" s="1">
        <v>29</v>
      </c>
      <c r="C108" s="1">
        <v>1331</v>
      </c>
      <c r="D108" s="1">
        <v>9.0744419999999995</v>
      </c>
      <c r="F108" s="1">
        <v>29</v>
      </c>
      <c r="G108" s="1">
        <v>1212</v>
      </c>
      <c r="H108" s="1">
        <v>9.9474640000000001</v>
      </c>
      <c r="J108" s="1">
        <v>29</v>
      </c>
      <c r="K108" s="1">
        <v>1107</v>
      </c>
      <c r="L108" s="1">
        <v>3.6473659999999999</v>
      </c>
    </row>
    <row r="109" spans="2:12" x14ac:dyDescent="0.25">
      <c r="B109" s="4" t="s">
        <v>6</v>
      </c>
      <c r="C109" s="5">
        <f>GEOMEAN(C79:C108)</f>
        <v>1322.2928621276151</v>
      </c>
      <c r="D109" s="6">
        <f>GEOMEAN(D79:D108)</f>
        <v>9.0153482362898938</v>
      </c>
      <c r="F109" s="4" t="s">
        <v>6</v>
      </c>
      <c r="G109" s="5">
        <f>GEOMEAN(G79:G108)</f>
        <v>1344.3733445671839</v>
      </c>
      <c r="H109" s="6">
        <f>GEOMEAN(H79:H108)</f>
        <v>10.995601164310132</v>
      </c>
      <c r="J109" s="4" t="s">
        <v>6</v>
      </c>
      <c r="K109" s="5">
        <f>GEOMEAN(K79:K108)</f>
        <v>1151.9501705973955</v>
      </c>
      <c r="L109" s="6">
        <f>GEOMEAN(L79:L108)</f>
        <v>3.7748721744641931</v>
      </c>
    </row>
    <row r="110" spans="2:12" x14ac:dyDescent="0.25">
      <c r="B110" s="4" t="s">
        <v>7</v>
      </c>
      <c r="C110" s="5">
        <f>_xlfn.STDEV.S($C$79:$C$108)</f>
        <v>99.138246676159199</v>
      </c>
      <c r="D110" s="6">
        <f>_xlfn.STDEV.S($D$79:$D$108)</f>
        <v>0.67588089333711698</v>
      </c>
      <c r="F110" s="4" t="s">
        <v>7</v>
      </c>
      <c r="G110" s="5">
        <f>_xlfn.STDEV.S($G$79:$G$108)</f>
        <v>110.76684117301656</v>
      </c>
      <c r="H110" s="6">
        <f>_xlfn.STDEV.S($H$79:$H$108)</f>
        <v>0.86612706376997928</v>
      </c>
      <c r="J110" s="4" t="s">
        <v>7</v>
      </c>
      <c r="K110" s="5">
        <f>_xlfn.STDEV.S($K$79:$K$108)</f>
        <v>63.374965143158484</v>
      </c>
      <c r="L110" s="6">
        <f>_xlfn.STDEV.S($L$79:$L$108)</f>
        <v>0.16610215058051259</v>
      </c>
    </row>
    <row r="112" spans="2:12" x14ac:dyDescent="0.25">
      <c r="B112" s="14" t="s">
        <v>14</v>
      </c>
      <c r="C112" s="14"/>
      <c r="D112" s="14"/>
      <c r="F112" s="14" t="s">
        <v>15</v>
      </c>
      <c r="G112" s="14"/>
      <c r="H112" s="14"/>
      <c r="J112" s="14" t="s">
        <v>16</v>
      </c>
      <c r="K112" s="14"/>
      <c r="L112" s="14"/>
    </row>
    <row r="113" spans="2:12" x14ac:dyDescent="0.25">
      <c r="B113" s="14"/>
      <c r="C113" s="14"/>
      <c r="D113" s="14"/>
      <c r="F113" s="14"/>
      <c r="G113" s="14"/>
      <c r="H113" s="14"/>
      <c r="J113" s="14"/>
      <c r="K113" s="14"/>
      <c r="L113" s="14"/>
    </row>
    <row r="114" spans="2:12" x14ac:dyDescent="0.25">
      <c r="B114" s="2" t="s">
        <v>3</v>
      </c>
      <c r="C114" s="2" t="s">
        <v>4</v>
      </c>
      <c r="D114" s="2" t="s">
        <v>5</v>
      </c>
      <c r="F114" s="2" t="s">
        <v>3</v>
      </c>
      <c r="G114" s="2" t="s">
        <v>4</v>
      </c>
      <c r="H114" s="2" t="s">
        <v>5</v>
      </c>
      <c r="J114" s="2" t="s">
        <v>3</v>
      </c>
      <c r="K114" s="2" t="s">
        <v>4</v>
      </c>
      <c r="L114" s="2" t="s">
        <v>5</v>
      </c>
    </row>
    <row r="115" spans="2:12" x14ac:dyDescent="0.25">
      <c r="B115" s="1">
        <v>0</v>
      </c>
      <c r="C115" s="1">
        <v>960</v>
      </c>
      <c r="D115" s="1">
        <v>7.7484380000000002</v>
      </c>
      <c r="F115" s="1">
        <v>0</v>
      </c>
      <c r="G115" s="1">
        <v>948</v>
      </c>
      <c r="H115" s="1">
        <v>8.5630190000000006</v>
      </c>
      <c r="J115" s="1">
        <v>0</v>
      </c>
      <c r="K115" s="3">
        <v>930</v>
      </c>
      <c r="L115" s="1">
        <v>6.2260090000000003</v>
      </c>
    </row>
    <row r="116" spans="2:12" x14ac:dyDescent="0.25">
      <c r="B116" s="1">
        <v>1</v>
      </c>
      <c r="C116" s="1">
        <v>939</v>
      </c>
      <c r="D116" s="3">
        <v>7.5229350000000004</v>
      </c>
      <c r="F116" s="1">
        <v>1</v>
      </c>
      <c r="G116" s="1">
        <v>978</v>
      </c>
      <c r="H116" s="1">
        <v>8.789676</v>
      </c>
      <c r="J116" s="1">
        <v>1</v>
      </c>
      <c r="K116" s="1">
        <v>893</v>
      </c>
      <c r="L116" s="1">
        <v>5.8979559999999998</v>
      </c>
    </row>
    <row r="117" spans="2:12" x14ac:dyDescent="0.25">
      <c r="B117" s="1">
        <v>2</v>
      </c>
      <c r="C117" s="1">
        <v>952</v>
      </c>
      <c r="D117" s="3">
        <v>7.6246669999999996</v>
      </c>
      <c r="F117" s="1">
        <v>2</v>
      </c>
      <c r="G117" s="1">
        <v>976</v>
      </c>
      <c r="H117" s="1">
        <v>8.7941190000000002</v>
      </c>
      <c r="J117" s="1">
        <v>2</v>
      </c>
      <c r="K117" s="1">
        <v>883</v>
      </c>
      <c r="L117" s="3">
        <v>5.8518600000000003</v>
      </c>
    </row>
    <row r="118" spans="2:12" x14ac:dyDescent="0.25">
      <c r="B118" s="1">
        <v>3</v>
      </c>
      <c r="C118" s="1">
        <v>1102</v>
      </c>
      <c r="D118" s="3">
        <v>8.8194610000000004</v>
      </c>
      <c r="F118" s="1">
        <v>3</v>
      </c>
      <c r="G118" s="1">
        <v>937</v>
      </c>
      <c r="H118" s="1">
        <v>8.4649009999999993</v>
      </c>
      <c r="J118" s="1">
        <v>3</v>
      </c>
      <c r="K118" s="1">
        <v>850</v>
      </c>
      <c r="L118" s="1">
        <v>5.7004929999999998</v>
      </c>
    </row>
    <row r="119" spans="2:12" x14ac:dyDescent="0.25">
      <c r="B119" s="1">
        <v>4</v>
      </c>
      <c r="C119" s="1">
        <v>945</v>
      </c>
      <c r="D119" s="3">
        <v>7.5651140000000003</v>
      </c>
      <c r="F119" s="1">
        <v>4</v>
      </c>
      <c r="G119" s="1">
        <v>995</v>
      </c>
      <c r="H119" s="1">
        <v>8.9586699999999997</v>
      </c>
      <c r="J119" s="1">
        <v>4</v>
      </c>
      <c r="K119" s="1">
        <v>876</v>
      </c>
      <c r="L119" s="1">
        <v>5.8408730000000002</v>
      </c>
    </row>
    <row r="120" spans="2:12" x14ac:dyDescent="0.25">
      <c r="B120" s="1">
        <v>5</v>
      </c>
      <c r="C120" s="1">
        <v>956</v>
      </c>
      <c r="D120" s="3">
        <v>7.6538339999999998</v>
      </c>
      <c r="F120" s="1">
        <v>5</v>
      </c>
      <c r="G120" s="1">
        <v>986</v>
      </c>
      <c r="H120" s="1">
        <v>8.8735579999999992</v>
      </c>
      <c r="J120" s="1">
        <v>5</v>
      </c>
      <c r="K120" s="1">
        <v>912</v>
      </c>
      <c r="L120" s="1">
        <v>5.9713469999999997</v>
      </c>
    </row>
    <row r="121" spans="2:12" x14ac:dyDescent="0.25">
      <c r="B121" s="1">
        <v>6</v>
      </c>
      <c r="C121" s="1">
        <v>938</v>
      </c>
      <c r="D121" s="3">
        <v>7.5097680000000002</v>
      </c>
      <c r="F121" s="1">
        <v>6</v>
      </c>
      <c r="G121" s="1">
        <v>989</v>
      </c>
      <c r="H121" s="1">
        <v>8.8992260000000005</v>
      </c>
      <c r="J121" s="1">
        <v>6</v>
      </c>
      <c r="K121" s="1">
        <v>877</v>
      </c>
      <c r="L121" s="1">
        <v>5.8314060000000003</v>
      </c>
    </row>
    <row r="122" spans="2:12" x14ac:dyDescent="0.25">
      <c r="B122" s="1">
        <v>7</v>
      </c>
      <c r="C122" s="1">
        <v>1082</v>
      </c>
      <c r="D122" s="3">
        <v>8.6413180000000001</v>
      </c>
      <c r="F122" s="1">
        <v>7</v>
      </c>
      <c r="G122" s="1">
        <v>997</v>
      </c>
      <c r="H122" s="1">
        <v>8.9869730000000008</v>
      </c>
      <c r="J122" s="1">
        <v>7</v>
      </c>
      <c r="K122" s="1">
        <v>903</v>
      </c>
      <c r="L122" s="1">
        <v>5.9853189999999996</v>
      </c>
    </row>
    <row r="123" spans="2:12" x14ac:dyDescent="0.25">
      <c r="B123" s="1">
        <v>8</v>
      </c>
      <c r="C123" s="1">
        <v>914</v>
      </c>
      <c r="D123" s="3">
        <v>7.2785250000000001</v>
      </c>
      <c r="F123" s="1">
        <v>8</v>
      </c>
      <c r="G123" s="1">
        <v>982</v>
      </c>
      <c r="H123" s="1">
        <v>8.8459660000000007</v>
      </c>
      <c r="J123" s="1">
        <v>8</v>
      </c>
      <c r="K123" s="1">
        <v>863</v>
      </c>
      <c r="L123" s="1">
        <v>5.7447619999999997</v>
      </c>
    </row>
    <row r="124" spans="2:12" x14ac:dyDescent="0.25">
      <c r="B124" s="1">
        <v>9</v>
      </c>
      <c r="C124" s="1">
        <v>997</v>
      </c>
      <c r="D124" s="3">
        <v>7.9807199999999998</v>
      </c>
      <c r="F124" s="1">
        <v>9</v>
      </c>
      <c r="G124" s="1">
        <v>901</v>
      </c>
      <c r="H124" s="1">
        <v>8.1455640000000002</v>
      </c>
      <c r="J124" s="1">
        <v>9</v>
      </c>
      <c r="K124" s="1">
        <v>875</v>
      </c>
      <c r="L124" s="1">
        <v>5.8238099999999999</v>
      </c>
    </row>
    <row r="125" spans="2:12" x14ac:dyDescent="0.25">
      <c r="B125" s="1">
        <v>10</v>
      </c>
      <c r="C125" s="1">
        <v>960</v>
      </c>
      <c r="D125" s="3">
        <v>7.6850420000000002</v>
      </c>
      <c r="F125" s="1">
        <v>10</v>
      </c>
      <c r="G125" s="1">
        <v>965</v>
      </c>
      <c r="H125" s="1">
        <v>8.6841120000000007</v>
      </c>
      <c r="J125" s="1">
        <v>10</v>
      </c>
      <c r="K125" s="1">
        <v>922</v>
      </c>
      <c r="L125" s="3">
        <v>6.0647440000000001</v>
      </c>
    </row>
    <row r="126" spans="2:12" x14ac:dyDescent="0.25">
      <c r="B126" s="1">
        <v>11</v>
      </c>
      <c r="C126" s="1">
        <v>955</v>
      </c>
      <c r="D126" s="1">
        <v>7.644876</v>
      </c>
      <c r="F126" s="1">
        <v>11</v>
      </c>
      <c r="G126" s="1">
        <v>930</v>
      </c>
      <c r="H126" s="1">
        <v>8.4139630000000007</v>
      </c>
      <c r="J126" s="1">
        <v>11</v>
      </c>
      <c r="K126" s="1">
        <v>896</v>
      </c>
      <c r="L126" s="1">
        <v>5.9553669999999999</v>
      </c>
    </row>
    <row r="127" spans="2:12" x14ac:dyDescent="0.25">
      <c r="B127" s="1">
        <v>12</v>
      </c>
      <c r="C127" s="1">
        <v>985</v>
      </c>
      <c r="D127" s="1">
        <v>7.885885</v>
      </c>
      <c r="F127" s="1">
        <v>12</v>
      </c>
      <c r="G127" s="1">
        <v>892</v>
      </c>
      <c r="H127" s="1">
        <v>8.0863840000000007</v>
      </c>
      <c r="J127" s="1">
        <v>12</v>
      </c>
      <c r="K127" s="1">
        <v>892</v>
      </c>
      <c r="L127" s="1">
        <v>5.934526</v>
      </c>
    </row>
    <row r="128" spans="2:12" x14ac:dyDescent="0.25">
      <c r="B128" s="1">
        <v>13</v>
      </c>
      <c r="C128" s="1">
        <v>962</v>
      </c>
      <c r="D128" s="1">
        <v>7.701632</v>
      </c>
      <c r="F128" s="1">
        <v>13</v>
      </c>
      <c r="G128" s="1">
        <v>997</v>
      </c>
      <c r="H128" s="1">
        <v>8.9539749999999998</v>
      </c>
      <c r="J128" s="1">
        <v>13</v>
      </c>
      <c r="K128" s="1">
        <v>937</v>
      </c>
      <c r="L128" s="1">
        <v>6.1169529999999996</v>
      </c>
    </row>
    <row r="129" spans="2:12" x14ac:dyDescent="0.25">
      <c r="B129" s="1">
        <v>14</v>
      </c>
      <c r="C129" s="1">
        <v>919</v>
      </c>
      <c r="D129" s="1">
        <v>7.3581450000000004</v>
      </c>
      <c r="F129" s="1">
        <v>14</v>
      </c>
      <c r="G129" s="1">
        <v>913</v>
      </c>
      <c r="H129" s="1">
        <v>8.2505699999999997</v>
      </c>
      <c r="J129" s="1">
        <v>14</v>
      </c>
      <c r="K129" s="1">
        <v>856</v>
      </c>
      <c r="L129" s="1">
        <v>5.7465770000000003</v>
      </c>
    </row>
    <row r="130" spans="2:12" x14ac:dyDescent="0.25">
      <c r="B130" s="1">
        <v>15</v>
      </c>
      <c r="C130" s="1">
        <v>945</v>
      </c>
      <c r="D130" s="1">
        <v>7.5656559999999997</v>
      </c>
      <c r="F130" s="1">
        <v>15</v>
      </c>
      <c r="G130" s="1">
        <v>1025</v>
      </c>
      <c r="H130" s="1">
        <v>9.2243899999999996</v>
      </c>
      <c r="J130" s="1">
        <v>15</v>
      </c>
      <c r="K130" s="1">
        <v>853</v>
      </c>
      <c r="L130" s="1">
        <v>5.7909410000000001</v>
      </c>
    </row>
    <row r="131" spans="2:12" x14ac:dyDescent="0.25">
      <c r="B131" s="1">
        <v>16</v>
      </c>
      <c r="C131" s="1">
        <v>990</v>
      </c>
      <c r="D131" s="1">
        <v>7.9236760000000004</v>
      </c>
      <c r="F131" s="1">
        <v>16</v>
      </c>
      <c r="G131" s="1">
        <v>896</v>
      </c>
      <c r="H131" s="1">
        <v>8.1036560000000009</v>
      </c>
      <c r="J131" s="1">
        <v>16</v>
      </c>
      <c r="K131" s="1">
        <v>890</v>
      </c>
      <c r="L131" s="1">
        <v>5.975778</v>
      </c>
    </row>
    <row r="132" spans="2:12" x14ac:dyDescent="0.25">
      <c r="B132" s="1">
        <v>17</v>
      </c>
      <c r="C132" s="1">
        <v>937</v>
      </c>
      <c r="D132" s="1">
        <v>7.5011039999999998</v>
      </c>
      <c r="F132" s="1">
        <v>17</v>
      </c>
      <c r="G132" s="1">
        <v>930</v>
      </c>
      <c r="H132" s="1">
        <v>8.3916319999999995</v>
      </c>
      <c r="J132" s="1">
        <v>17</v>
      </c>
      <c r="K132" s="1">
        <v>904</v>
      </c>
      <c r="L132" s="1">
        <v>6.0107400000000002</v>
      </c>
    </row>
    <row r="133" spans="2:12" x14ac:dyDescent="0.25">
      <c r="B133" s="1">
        <v>18</v>
      </c>
      <c r="C133" s="1">
        <v>900</v>
      </c>
      <c r="D133" s="1">
        <v>7.2060420000000001</v>
      </c>
      <c r="F133" s="1">
        <v>18</v>
      </c>
      <c r="G133" s="1">
        <v>958</v>
      </c>
      <c r="H133" s="1">
        <v>8.6372370000000007</v>
      </c>
      <c r="J133" s="1">
        <v>18</v>
      </c>
      <c r="K133" s="1">
        <v>866</v>
      </c>
      <c r="L133" s="1">
        <v>5.7996429999999997</v>
      </c>
    </row>
    <row r="134" spans="2:12" x14ac:dyDescent="0.25">
      <c r="B134" s="1">
        <v>19</v>
      </c>
      <c r="C134" s="1">
        <v>944</v>
      </c>
      <c r="D134" s="1">
        <v>7.5571140000000003</v>
      </c>
      <c r="F134" s="1">
        <v>19</v>
      </c>
      <c r="G134" s="1">
        <v>1006</v>
      </c>
      <c r="H134" s="1">
        <v>9.0520420000000001</v>
      </c>
      <c r="J134" s="1">
        <v>19</v>
      </c>
      <c r="K134" s="1">
        <v>868</v>
      </c>
      <c r="L134" s="1">
        <v>5.8080179999999997</v>
      </c>
    </row>
    <row r="135" spans="2:12" x14ac:dyDescent="0.25">
      <c r="B135" s="1">
        <v>20</v>
      </c>
      <c r="C135" s="1">
        <v>953</v>
      </c>
      <c r="D135" s="1">
        <v>7.6273280000000003</v>
      </c>
      <c r="F135" s="1">
        <v>20</v>
      </c>
      <c r="G135" s="1">
        <v>1049</v>
      </c>
      <c r="H135" s="1">
        <v>9.4206810000000001</v>
      </c>
      <c r="J135" s="1">
        <v>20</v>
      </c>
      <c r="K135" s="1">
        <v>860</v>
      </c>
      <c r="L135" s="1">
        <v>5.7199770000000001</v>
      </c>
    </row>
    <row r="136" spans="2:12" x14ac:dyDescent="0.25">
      <c r="B136" s="1">
        <v>21</v>
      </c>
      <c r="C136" s="1">
        <v>1120</v>
      </c>
      <c r="D136" s="1">
        <v>8.964302</v>
      </c>
      <c r="F136" s="1">
        <v>21</v>
      </c>
      <c r="G136" s="1">
        <v>902</v>
      </c>
      <c r="H136" s="1">
        <v>8.1549669999999992</v>
      </c>
      <c r="J136" s="1">
        <v>21</v>
      </c>
      <c r="K136" s="1">
        <v>860</v>
      </c>
      <c r="L136" s="1">
        <v>5.8154149999999998</v>
      </c>
    </row>
    <row r="137" spans="2:12" x14ac:dyDescent="0.25">
      <c r="B137" s="1">
        <v>22</v>
      </c>
      <c r="C137" s="1">
        <v>929</v>
      </c>
      <c r="D137" s="1">
        <v>7.4387489999999996</v>
      </c>
      <c r="F137" s="1">
        <v>22</v>
      </c>
      <c r="G137" s="1">
        <v>961</v>
      </c>
      <c r="H137" s="1">
        <v>8.6604469999999996</v>
      </c>
      <c r="J137" s="1">
        <v>22</v>
      </c>
      <c r="K137" s="1">
        <v>841</v>
      </c>
      <c r="L137" s="1">
        <v>5.6322159999999997</v>
      </c>
    </row>
    <row r="138" spans="2:12" x14ac:dyDescent="0.25">
      <c r="B138" s="1">
        <v>23</v>
      </c>
      <c r="C138" s="1">
        <v>972</v>
      </c>
      <c r="D138" s="1">
        <v>7.7806660000000001</v>
      </c>
      <c r="F138" s="1">
        <v>23</v>
      </c>
      <c r="G138" s="1">
        <v>955</v>
      </c>
      <c r="H138" s="1">
        <v>8.6205839999999991</v>
      </c>
      <c r="J138" s="1">
        <v>23</v>
      </c>
      <c r="K138" s="1">
        <v>912</v>
      </c>
      <c r="L138" s="1">
        <v>5.9569679999999998</v>
      </c>
    </row>
    <row r="139" spans="2:12" x14ac:dyDescent="0.25">
      <c r="B139" s="1">
        <v>24</v>
      </c>
      <c r="C139" s="1">
        <v>1036</v>
      </c>
      <c r="D139" s="1">
        <v>8.2911529999999996</v>
      </c>
      <c r="F139" s="1">
        <v>24</v>
      </c>
      <c r="G139" s="1">
        <v>1009</v>
      </c>
      <c r="H139" s="1">
        <v>9.0829819999999994</v>
      </c>
      <c r="J139" s="1">
        <v>24</v>
      </c>
      <c r="K139" s="1">
        <v>862</v>
      </c>
      <c r="L139" s="1">
        <v>5.8202179999999997</v>
      </c>
    </row>
    <row r="140" spans="2:12" x14ac:dyDescent="0.25">
      <c r="B140" s="1">
        <v>25</v>
      </c>
      <c r="C140" s="1">
        <v>954</v>
      </c>
      <c r="D140" s="1">
        <v>7.6388119999999997</v>
      </c>
      <c r="F140" s="1">
        <v>25</v>
      </c>
      <c r="G140" s="1">
        <v>937</v>
      </c>
      <c r="H140" s="1">
        <v>8.4404789999999998</v>
      </c>
      <c r="J140" s="1">
        <v>25</v>
      </c>
      <c r="K140" s="1">
        <v>904</v>
      </c>
      <c r="L140" s="1">
        <v>6.0054809999999996</v>
      </c>
    </row>
    <row r="141" spans="2:12" x14ac:dyDescent="0.25">
      <c r="B141" s="1">
        <v>26</v>
      </c>
      <c r="C141" s="1">
        <v>947</v>
      </c>
      <c r="D141" s="1">
        <v>7.5827790000000004</v>
      </c>
      <c r="F141" s="1">
        <v>26</v>
      </c>
      <c r="G141" s="1">
        <v>1039</v>
      </c>
      <c r="H141" s="1">
        <v>9.3162090000000006</v>
      </c>
      <c r="J141" s="1">
        <v>26</v>
      </c>
      <c r="K141" s="1">
        <v>891</v>
      </c>
      <c r="L141" s="1">
        <v>5.9720769999999996</v>
      </c>
    </row>
    <row r="142" spans="2:12" x14ac:dyDescent="0.25">
      <c r="B142" s="1">
        <v>27</v>
      </c>
      <c r="C142" s="1">
        <v>985</v>
      </c>
      <c r="D142" s="1">
        <v>7.8835389999999999</v>
      </c>
      <c r="F142" s="1">
        <v>27</v>
      </c>
      <c r="G142" s="1">
        <v>927</v>
      </c>
      <c r="H142" s="1">
        <v>8.3806999999999992</v>
      </c>
      <c r="J142" s="1">
        <v>27</v>
      </c>
      <c r="K142" s="1">
        <v>890</v>
      </c>
      <c r="L142" s="1">
        <v>5.9576380000000002</v>
      </c>
    </row>
    <row r="143" spans="2:12" x14ac:dyDescent="0.25">
      <c r="B143" s="1">
        <v>28</v>
      </c>
      <c r="C143" s="1">
        <v>982</v>
      </c>
      <c r="D143" s="1">
        <v>7.859305</v>
      </c>
      <c r="F143" s="1">
        <v>28</v>
      </c>
      <c r="G143" s="1">
        <v>1011</v>
      </c>
      <c r="H143" s="1">
        <v>9.0957539999999995</v>
      </c>
      <c r="J143" s="1">
        <v>28</v>
      </c>
      <c r="K143" s="1">
        <v>828</v>
      </c>
      <c r="L143" s="1">
        <v>5.572368</v>
      </c>
    </row>
    <row r="144" spans="2:12" x14ac:dyDescent="0.25">
      <c r="B144" s="1">
        <v>29</v>
      </c>
      <c r="C144" s="1">
        <v>933</v>
      </c>
      <c r="D144" s="1">
        <v>7.4698469999999997</v>
      </c>
      <c r="F144" s="1">
        <v>29</v>
      </c>
      <c r="G144" s="1">
        <v>934</v>
      </c>
      <c r="H144" s="1">
        <v>8.4225829999999995</v>
      </c>
      <c r="J144" s="1">
        <v>29</v>
      </c>
      <c r="K144" s="1">
        <v>884</v>
      </c>
      <c r="L144" s="1">
        <v>5.8807489999999998</v>
      </c>
    </row>
    <row r="145" spans="2:12" x14ac:dyDescent="0.25">
      <c r="B145" s="4" t="s">
        <v>6</v>
      </c>
      <c r="C145" s="5">
        <f>GEOMEAN(C115:C144)</f>
        <v>968.47254546893157</v>
      </c>
      <c r="D145" s="6">
        <f>GEOMEAN(D115:D144)</f>
        <v>7.7533681380485442</v>
      </c>
      <c r="F145" s="4" t="s">
        <v>6</v>
      </c>
      <c r="G145" s="5">
        <f>GEOMEAN(G115:G144)</f>
        <v>963.23122256911631</v>
      </c>
      <c r="H145" s="6">
        <f>GEOMEAN(H115:H144)</f>
        <v>8.6828938055983453</v>
      </c>
      <c r="J145" s="4" t="s">
        <v>6</v>
      </c>
      <c r="K145" s="5">
        <f>GEOMEAN(K115:K144)</f>
        <v>882.21919921493566</v>
      </c>
      <c r="L145" s="6">
        <f>GEOMEAN(L115:L144)</f>
        <v>5.8786816325770603</v>
      </c>
    </row>
    <row r="146" spans="2:12" x14ac:dyDescent="0.25">
      <c r="B146" s="4" t="s">
        <v>7</v>
      </c>
      <c r="C146" s="5">
        <f>_xlfn.STDEV.S($C$115:$C$144)</f>
        <v>52.298667045276048</v>
      </c>
      <c r="D146" s="6">
        <f>_xlfn.STDEV.S($D$115:$D$144)</f>
        <v>0.41747023668618938</v>
      </c>
      <c r="F146" s="4" t="s">
        <v>7</v>
      </c>
      <c r="G146" s="5">
        <f>_xlfn.STDEV.S($G$115:$G$144)</f>
        <v>43.20127978095838</v>
      </c>
      <c r="H146" s="6">
        <f>_xlfn.STDEV.S($H$115:$H$144)</f>
        <v>0.36991412926473694</v>
      </c>
      <c r="J146" s="4" t="s">
        <v>7</v>
      </c>
      <c r="K146" s="5">
        <f>_xlfn.STDEV.S($K$115:$K$144)</f>
        <v>26.383903138610599</v>
      </c>
      <c r="L146" s="6">
        <f>_xlfn.STDEV.S($L$115:$L$144)</f>
        <v>0.14214640651770066</v>
      </c>
    </row>
    <row r="148" spans="2:12" x14ac:dyDescent="0.25">
      <c r="B148" s="14" t="s">
        <v>17</v>
      </c>
      <c r="C148" s="14"/>
      <c r="D148" s="14"/>
      <c r="F148" s="14" t="s">
        <v>18</v>
      </c>
      <c r="G148" s="14"/>
      <c r="H148" s="14"/>
      <c r="J148" s="14" t="s">
        <v>19</v>
      </c>
      <c r="K148" s="14"/>
      <c r="L148" s="14"/>
    </row>
    <row r="149" spans="2:12" x14ac:dyDescent="0.25">
      <c r="B149" s="14"/>
      <c r="C149" s="14"/>
      <c r="D149" s="14"/>
      <c r="F149" s="14"/>
      <c r="G149" s="14"/>
      <c r="H149" s="14"/>
      <c r="J149" s="14"/>
      <c r="K149" s="14"/>
      <c r="L149" s="14"/>
    </row>
    <row r="150" spans="2:12" x14ac:dyDescent="0.25">
      <c r="B150" s="2" t="s">
        <v>3</v>
      </c>
      <c r="C150" s="2" t="s">
        <v>4</v>
      </c>
      <c r="D150" s="2" t="s">
        <v>5</v>
      </c>
      <c r="F150" s="2" t="s">
        <v>3</v>
      </c>
      <c r="G150" s="2" t="s">
        <v>4</v>
      </c>
      <c r="H150" s="2" t="s">
        <v>5</v>
      </c>
      <c r="J150" s="2" t="s">
        <v>3</v>
      </c>
      <c r="K150" s="2" t="s">
        <v>4</v>
      </c>
      <c r="L150" s="2" t="s">
        <v>5</v>
      </c>
    </row>
    <row r="151" spans="2:12" x14ac:dyDescent="0.25">
      <c r="B151" s="1">
        <v>0</v>
      </c>
      <c r="C151" s="1">
        <v>755</v>
      </c>
      <c r="D151" s="1">
        <v>9.2310079999999992</v>
      </c>
      <c r="F151" s="1">
        <v>0</v>
      </c>
      <c r="G151" s="1">
        <v>772</v>
      </c>
      <c r="H151" s="1">
        <v>8.4204489999999996</v>
      </c>
      <c r="J151" s="1">
        <v>0</v>
      </c>
      <c r="K151" s="1">
        <v>714</v>
      </c>
      <c r="L151" s="1">
        <v>9.6259479999999993</v>
      </c>
    </row>
    <row r="152" spans="2:12" x14ac:dyDescent="0.25">
      <c r="B152" s="1">
        <v>1</v>
      </c>
      <c r="C152" s="1">
        <v>817</v>
      </c>
      <c r="D152" s="3">
        <v>9.9606890000000003</v>
      </c>
      <c r="F152" s="1">
        <v>1</v>
      </c>
      <c r="G152" s="1">
        <v>801</v>
      </c>
      <c r="H152" s="1">
        <v>8.7207109999999997</v>
      </c>
      <c r="J152" s="1">
        <v>1</v>
      </c>
      <c r="K152" s="1">
        <v>735</v>
      </c>
      <c r="L152" s="1">
        <v>9.8582190000000001</v>
      </c>
    </row>
    <row r="153" spans="2:12" x14ac:dyDescent="0.25">
      <c r="B153" s="1">
        <v>2</v>
      </c>
      <c r="C153" s="1">
        <v>751</v>
      </c>
      <c r="D153" s="3">
        <v>9.158671</v>
      </c>
      <c r="F153" s="1">
        <v>2</v>
      </c>
      <c r="G153" s="1">
        <v>793</v>
      </c>
      <c r="H153" s="1">
        <v>8.6355039999999992</v>
      </c>
      <c r="J153" s="1">
        <v>2</v>
      </c>
      <c r="K153" s="1">
        <v>741</v>
      </c>
      <c r="L153" s="3">
        <v>9.9359870000000008</v>
      </c>
    </row>
    <row r="154" spans="2:12" x14ac:dyDescent="0.25">
      <c r="B154" s="1">
        <v>3</v>
      </c>
      <c r="C154" s="1">
        <v>762</v>
      </c>
      <c r="D154" s="3">
        <v>9.2910649999999997</v>
      </c>
      <c r="F154" s="1">
        <v>3</v>
      </c>
      <c r="G154" s="1">
        <v>754</v>
      </c>
      <c r="H154" s="1">
        <v>8.235322</v>
      </c>
      <c r="J154" s="1">
        <v>3</v>
      </c>
      <c r="K154" s="1">
        <v>724</v>
      </c>
      <c r="L154" s="1">
        <v>9.7683809999999998</v>
      </c>
    </row>
    <row r="155" spans="2:12" x14ac:dyDescent="0.25">
      <c r="B155" s="1">
        <v>4</v>
      </c>
      <c r="C155" s="1">
        <v>740</v>
      </c>
      <c r="D155" s="3">
        <v>9.0222090000000001</v>
      </c>
      <c r="F155" s="1">
        <v>4</v>
      </c>
      <c r="G155" s="1">
        <v>832</v>
      </c>
      <c r="H155" s="1">
        <v>9.0540970000000005</v>
      </c>
      <c r="J155" s="1">
        <v>4</v>
      </c>
      <c r="K155" s="1">
        <v>741</v>
      </c>
      <c r="L155" s="1">
        <v>9.9308069999999997</v>
      </c>
    </row>
    <row r="156" spans="2:12" x14ac:dyDescent="0.25">
      <c r="B156" s="1">
        <v>5</v>
      </c>
      <c r="C156" s="1">
        <v>810</v>
      </c>
      <c r="D156" s="3">
        <v>9.8767309999999995</v>
      </c>
      <c r="F156" s="1">
        <v>5</v>
      </c>
      <c r="G156" s="1">
        <v>784</v>
      </c>
      <c r="H156" s="1">
        <v>8.5312800000000006</v>
      </c>
      <c r="J156" s="1">
        <v>5</v>
      </c>
      <c r="K156" s="1">
        <v>704</v>
      </c>
      <c r="L156" s="1">
        <v>9.4811689999999995</v>
      </c>
    </row>
    <row r="157" spans="2:12" x14ac:dyDescent="0.25">
      <c r="B157" s="1">
        <v>6</v>
      </c>
      <c r="C157" s="1">
        <v>766</v>
      </c>
      <c r="D157" s="3">
        <v>9.3395510000000002</v>
      </c>
      <c r="F157" s="1">
        <v>6</v>
      </c>
      <c r="G157" s="1">
        <v>758</v>
      </c>
      <c r="H157" s="1">
        <v>8.2674669999999999</v>
      </c>
      <c r="J157" s="1">
        <v>6</v>
      </c>
      <c r="K157" s="1">
        <v>719</v>
      </c>
      <c r="L157" s="1">
        <v>9.6893419999999999</v>
      </c>
    </row>
    <row r="158" spans="2:12" x14ac:dyDescent="0.25">
      <c r="B158" s="1">
        <v>7</v>
      </c>
      <c r="C158" s="1">
        <v>758</v>
      </c>
      <c r="D158" s="3">
        <v>9.2420059999999999</v>
      </c>
      <c r="F158" s="1">
        <v>7</v>
      </c>
      <c r="G158" s="1">
        <v>782</v>
      </c>
      <c r="H158" s="1">
        <v>8.5232209999999995</v>
      </c>
      <c r="J158" s="1">
        <v>7</v>
      </c>
      <c r="K158" s="1">
        <v>711</v>
      </c>
      <c r="L158" s="1">
        <v>9.5735019999999995</v>
      </c>
    </row>
    <row r="159" spans="2:12" x14ac:dyDescent="0.25">
      <c r="B159" s="1">
        <v>8</v>
      </c>
      <c r="C159" s="1">
        <v>779</v>
      </c>
      <c r="D159" s="3">
        <v>9.4986040000000003</v>
      </c>
      <c r="F159" s="1">
        <v>8</v>
      </c>
      <c r="G159" s="1">
        <v>804</v>
      </c>
      <c r="H159" s="1">
        <v>8.7438920000000007</v>
      </c>
      <c r="J159" s="1">
        <v>8</v>
      </c>
      <c r="K159" s="1">
        <v>724</v>
      </c>
      <c r="L159" s="1">
        <v>9.7110990000000008</v>
      </c>
    </row>
    <row r="160" spans="2:12" x14ac:dyDescent="0.25">
      <c r="B160" s="1">
        <v>9</v>
      </c>
      <c r="C160" s="1">
        <v>750</v>
      </c>
      <c r="D160" s="3">
        <v>9.1453819999999997</v>
      </c>
      <c r="F160" s="1">
        <v>9</v>
      </c>
      <c r="G160" s="1">
        <v>818</v>
      </c>
      <c r="H160" s="1">
        <v>8.8943519999999996</v>
      </c>
      <c r="J160" s="1">
        <v>9</v>
      </c>
      <c r="K160" s="1">
        <v>720</v>
      </c>
      <c r="L160" s="1">
        <v>9.704421</v>
      </c>
    </row>
    <row r="161" spans="2:12" x14ac:dyDescent="0.25">
      <c r="B161" s="1">
        <v>10</v>
      </c>
      <c r="C161" s="1">
        <v>756</v>
      </c>
      <c r="D161" s="3">
        <v>9.2174510000000005</v>
      </c>
      <c r="F161" s="1">
        <v>10</v>
      </c>
      <c r="G161" s="1">
        <v>786</v>
      </c>
      <c r="H161" s="1">
        <v>8.5632140000000003</v>
      </c>
      <c r="J161" s="1">
        <v>10</v>
      </c>
      <c r="K161" s="1">
        <v>744</v>
      </c>
      <c r="L161" s="3">
        <v>9.9531980000000004</v>
      </c>
    </row>
    <row r="162" spans="2:12" x14ac:dyDescent="0.25">
      <c r="B162" s="1">
        <v>11</v>
      </c>
      <c r="C162" s="1">
        <v>780</v>
      </c>
      <c r="D162" s="1">
        <v>9.5091260000000002</v>
      </c>
      <c r="F162" s="1">
        <v>11</v>
      </c>
      <c r="G162" s="1">
        <v>784</v>
      </c>
      <c r="H162" s="1">
        <v>8.5419370000000008</v>
      </c>
      <c r="J162" s="1">
        <v>11</v>
      </c>
      <c r="K162" s="1">
        <v>714</v>
      </c>
      <c r="L162" s="1">
        <v>9.6819489999999995</v>
      </c>
    </row>
    <row r="163" spans="2:12" x14ac:dyDescent="0.25">
      <c r="B163" s="1">
        <v>12</v>
      </c>
      <c r="C163" s="1">
        <v>787</v>
      </c>
      <c r="D163" s="1">
        <v>9.5956440000000001</v>
      </c>
      <c r="F163" s="1">
        <v>12</v>
      </c>
      <c r="G163" s="1">
        <v>819</v>
      </c>
      <c r="H163" s="1">
        <v>8.9111360000000008</v>
      </c>
      <c r="J163" s="1">
        <v>12</v>
      </c>
      <c r="K163" s="1">
        <v>720</v>
      </c>
      <c r="L163" s="1">
        <v>9.6479040000000005</v>
      </c>
    </row>
    <row r="164" spans="2:12" x14ac:dyDescent="0.25">
      <c r="B164" s="1">
        <v>13</v>
      </c>
      <c r="C164" s="1">
        <v>790</v>
      </c>
      <c r="D164" s="1">
        <v>9.6322890000000001</v>
      </c>
      <c r="F164" s="1">
        <v>13</v>
      </c>
      <c r="G164" s="1">
        <v>777</v>
      </c>
      <c r="H164" s="1">
        <v>8.4753799999999995</v>
      </c>
      <c r="J164" s="1">
        <v>13</v>
      </c>
      <c r="K164" s="1">
        <v>713</v>
      </c>
      <c r="L164" s="1">
        <v>9.6247039999999995</v>
      </c>
    </row>
    <row r="165" spans="2:12" x14ac:dyDescent="0.25">
      <c r="B165" s="1">
        <v>14</v>
      </c>
      <c r="C165" s="1">
        <v>782</v>
      </c>
      <c r="D165" s="1">
        <v>9.5342649999999995</v>
      </c>
      <c r="F165" s="1">
        <v>14</v>
      </c>
      <c r="G165" s="1">
        <v>792</v>
      </c>
      <c r="H165" s="1">
        <v>8.6173649999999995</v>
      </c>
      <c r="J165" s="1">
        <v>14</v>
      </c>
      <c r="K165" s="1">
        <v>719</v>
      </c>
      <c r="L165" s="1">
        <v>9.6452840000000002</v>
      </c>
    </row>
    <row r="166" spans="2:12" x14ac:dyDescent="0.25">
      <c r="B166" s="1">
        <v>15</v>
      </c>
      <c r="C166" s="1">
        <v>790</v>
      </c>
      <c r="D166" s="1">
        <v>9.6321770000000004</v>
      </c>
      <c r="F166" s="1">
        <v>15</v>
      </c>
      <c r="G166" s="1">
        <v>732</v>
      </c>
      <c r="H166" s="1">
        <v>8.006316</v>
      </c>
      <c r="J166" s="1">
        <v>15</v>
      </c>
      <c r="K166" s="1">
        <v>771</v>
      </c>
      <c r="L166" s="1">
        <v>10.318212000000001</v>
      </c>
    </row>
    <row r="167" spans="2:12" x14ac:dyDescent="0.25">
      <c r="B167" s="1">
        <v>16</v>
      </c>
      <c r="C167" s="1">
        <v>765</v>
      </c>
      <c r="D167" s="1">
        <v>9.3269099999999998</v>
      </c>
      <c r="F167" s="1">
        <v>16</v>
      </c>
      <c r="G167" s="1">
        <v>779</v>
      </c>
      <c r="H167" s="1">
        <v>8.4931940000000008</v>
      </c>
      <c r="J167" s="1">
        <v>16</v>
      </c>
      <c r="K167" s="1">
        <v>750</v>
      </c>
      <c r="L167" s="1">
        <v>10.030647999999999</v>
      </c>
    </row>
    <row r="168" spans="2:12" x14ac:dyDescent="0.25">
      <c r="B168" s="1">
        <v>17</v>
      </c>
      <c r="C168" s="1">
        <v>804</v>
      </c>
      <c r="D168" s="1">
        <v>9.8021689999999992</v>
      </c>
      <c r="F168" s="1">
        <v>17</v>
      </c>
      <c r="G168" s="1">
        <v>776</v>
      </c>
      <c r="H168" s="1">
        <v>8.4591449999999995</v>
      </c>
      <c r="J168" s="1">
        <v>17</v>
      </c>
      <c r="K168" s="1">
        <v>721</v>
      </c>
      <c r="L168" s="1">
        <v>9.7324260000000002</v>
      </c>
    </row>
    <row r="169" spans="2:12" x14ac:dyDescent="0.25">
      <c r="B169" s="1">
        <v>18</v>
      </c>
      <c r="C169" s="1">
        <v>768</v>
      </c>
      <c r="D169" s="1">
        <v>9.363569</v>
      </c>
      <c r="F169" s="1">
        <v>18</v>
      </c>
      <c r="G169" s="1">
        <v>755</v>
      </c>
      <c r="H169" s="1">
        <v>8.2317750000000007</v>
      </c>
      <c r="J169" s="1">
        <v>18</v>
      </c>
      <c r="K169" s="1">
        <v>751</v>
      </c>
      <c r="L169" s="1">
        <v>10.038119999999999</v>
      </c>
    </row>
    <row r="170" spans="2:12" x14ac:dyDescent="0.25">
      <c r="B170" s="1">
        <v>19</v>
      </c>
      <c r="C170" s="1">
        <v>749</v>
      </c>
      <c r="D170" s="1">
        <v>9.1322790000000005</v>
      </c>
      <c r="F170" s="1">
        <v>19</v>
      </c>
      <c r="G170" s="1">
        <v>788</v>
      </c>
      <c r="H170" s="1">
        <v>8.5827880000000007</v>
      </c>
      <c r="J170" s="1">
        <v>19</v>
      </c>
      <c r="K170" s="1">
        <v>692</v>
      </c>
      <c r="L170" s="1">
        <v>9.3660189999999997</v>
      </c>
    </row>
    <row r="171" spans="2:12" x14ac:dyDescent="0.25">
      <c r="B171" s="1">
        <v>20</v>
      </c>
      <c r="C171" s="1">
        <v>793</v>
      </c>
      <c r="D171" s="1">
        <v>9.6679139999999997</v>
      </c>
      <c r="F171" s="1">
        <v>20</v>
      </c>
      <c r="G171" s="1">
        <v>769</v>
      </c>
      <c r="H171" s="1">
        <v>8.3971649999999993</v>
      </c>
      <c r="J171" s="1">
        <v>20</v>
      </c>
      <c r="K171" s="1">
        <v>719</v>
      </c>
      <c r="L171" s="1">
        <v>9.7378099999999996</v>
      </c>
    </row>
    <row r="172" spans="2:12" x14ac:dyDescent="0.25">
      <c r="B172" s="1">
        <v>21</v>
      </c>
      <c r="C172" s="1">
        <v>742</v>
      </c>
      <c r="D172" s="1">
        <v>9.0466180000000005</v>
      </c>
      <c r="F172" s="1">
        <v>21</v>
      </c>
      <c r="G172" s="1">
        <v>749</v>
      </c>
      <c r="H172" s="1">
        <v>8.1666699999999999</v>
      </c>
      <c r="J172" s="1">
        <v>21</v>
      </c>
      <c r="K172" s="1">
        <v>711</v>
      </c>
      <c r="L172" s="1">
        <v>9.6018019999999993</v>
      </c>
    </row>
    <row r="173" spans="2:12" x14ac:dyDescent="0.25">
      <c r="B173" s="1">
        <v>22</v>
      </c>
      <c r="C173" s="1">
        <v>771</v>
      </c>
      <c r="D173" s="1">
        <v>9.3988969999999998</v>
      </c>
      <c r="F173" s="1">
        <v>22</v>
      </c>
      <c r="G173" s="1">
        <v>770</v>
      </c>
      <c r="H173" s="1">
        <v>8.3905499999999993</v>
      </c>
      <c r="J173" s="1">
        <v>22</v>
      </c>
      <c r="K173" s="1">
        <v>764</v>
      </c>
      <c r="L173" s="1">
        <v>10.164133</v>
      </c>
    </row>
    <row r="174" spans="2:12" x14ac:dyDescent="0.25">
      <c r="B174" s="1">
        <v>23</v>
      </c>
      <c r="C174" s="1">
        <v>757</v>
      </c>
      <c r="D174" s="1">
        <v>9.2284199999999998</v>
      </c>
      <c r="F174" s="1">
        <v>23</v>
      </c>
      <c r="G174" s="1">
        <v>793</v>
      </c>
      <c r="H174" s="1">
        <v>8.6409739999999999</v>
      </c>
      <c r="J174" s="1">
        <v>23</v>
      </c>
      <c r="K174" s="1">
        <v>721</v>
      </c>
      <c r="L174" s="1">
        <v>9.6551709999999993</v>
      </c>
    </row>
    <row r="175" spans="2:12" x14ac:dyDescent="0.25">
      <c r="B175" s="1">
        <v>24</v>
      </c>
      <c r="C175" s="1">
        <v>735</v>
      </c>
      <c r="D175" s="1">
        <v>8.9604250000000008</v>
      </c>
      <c r="F175" s="1">
        <v>24</v>
      </c>
      <c r="G175" s="1">
        <v>737</v>
      </c>
      <c r="H175" s="1">
        <v>8.0541820000000008</v>
      </c>
      <c r="J175" s="1">
        <v>24</v>
      </c>
      <c r="K175" s="1">
        <v>706</v>
      </c>
      <c r="L175" s="1">
        <v>9.4983590000000007</v>
      </c>
    </row>
    <row r="176" spans="2:12" x14ac:dyDescent="0.25">
      <c r="B176" s="1">
        <v>25</v>
      </c>
      <c r="C176" s="1">
        <v>746</v>
      </c>
      <c r="D176" s="1">
        <v>9.0952590000000004</v>
      </c>
      <c r="F176" s="1">
        <v>25</v>
      </c>
      <c r="G176" s="1">
        <v>829</v>
      </c>
      <c r="H176" s="1">
        <v>8.9949639999999995</v>
      </c>
      <c r="J176" s="1">
        <v>25</v>
      </c>
      <c r="K176" s="1">
        <v>733</v>
      </c>
      <c r="L176" s="1">
        <v>9.8005720000000007</v>
      </c>
    </row>
    <row r="177" spans="2:12" x14ac:dyDescent="0.25">
      <c r="B177" s="1">
        <v>26</v>
      </c>
      <c r="C177" s="1">
        <v>775</v>
      </c>
      <c r="D177" s="1">
        <v>9.4491300000000003</v>
      </c>
      <c r="F177" s="1">
        <v>26</v>
      </c>
      <c r="G177" s="1">
        <v>804</v>
      </c>
      <c r="H177" s="1">
        <v>8.7438339999999997</v>
      </c>
      <c r="J177" s="1">
        <v>26</v>
      </c>
      <c r="K177" s="1">
        <v>726</v>
      </c>
      <c r="L177" s="1">
        <v>9.7578440000000004</v>
      </c>
    </row>
    <row r="178" spans="2:12" x14ac:dyDescent="0.25">
      <c r="B178" s="1">
        <v>27</v>
      </c>
      <c r="C178" s="1">
        <v>745</v>
      </c>
      <c r="D178" s="1">
        <v>9.0845789999999997</v>
      </c>
      <c r="F178" s="1">
        <v>27</v>
      </c>
      <c r="G178" s="1">
        <v>787</v>
      </c>
      <c r="H178" s="1">
        <v>8.5692439999999994</v>
      </c>
      <c r="J178" s="1">
        <v>27</v>
      </c>
      <c r="K178" s="1">
        <v>720</v>
      </c>
      <c r="L178" s="1">
        <v>9.7487410000000008</v>
      </c>
    </row>
    <row r="179" spans="2:12" x14ac:dyDescent="0.25">
      <c r="B179" s="1">
        <v>28</v>
      </c>
      <c r="C179" s="1">
        <v>796</v>
      </c>
      <c r="D179" s="1">
        <v>9.7050710000000002</v>
      </c>
      <c r="F179" s="1">
        <v>28</v>
      </c>
      <c r="G179" s="1">
        <v>719</v>
      </c>
      <c r="H179" s="1">
        <v>7.8668719999999999</v>
      </c>
      <c r="J179" s="1">
        <v>28</v>
      </c>
      <c r="K179" s="1">
        <v>743</v>
      </c>
      <c r="L179" s="1">
        <v>9.9266670000000001</v>
      </c>
    </row>
    <row r="180" spans="2:12" x14ac:dyDescent="0.25">
      <c r="B180" s="1">
        <v>29</v>
      </c>
      <c r="C180" s="1">
        <v>752</v>
      </c>
      <c r="D180" s="1">
        <v>9.1702709999999996</v>
      </c>
      <c r="F180" s="1">
        <v>29</v>
      </c>
      <c r="G180" s="1">
        <v>759</v>
      </c>
      <c r="H180" s="1">
        <v>8.2739840000000004</v>
      </c>
      <c r="J180" s="1">
        <v>29</v>
      </c>
      <c r="K180" s="1">
        <v>730</v>
      </c>
      <c r="L180" s="1">
        <v>9.7825769999999999</v>
      </c>
    </row>
    <row r="181" spans="2:12" x14ac:dyDescent="0.25">
      <c r="B181" s="4" t="s">
        <v>6</v>
      </c>
      <c r="C181" s="5">
        <f>GEOMEAN(C151:C180)</f>
        <v>768.73102911772378</v>
      </c>
      <c r="D181" s="6">
        <f>GEOMEAN(D151:D180)</f>
        <v>9.3736113064395248</v>
      </c>
      <c r="F181" s="4" t="s">
        <v>6</v>
      </c>
      <c r="G181" s="5">
        <f>GEOMEAN(G151:G180)</f>
        <v>779.6007067949015</v>
      </c>
      <c r="H181" s="6">
        <f>GEOMEAN(H151:H180)</f>
        <v>8.4956086529844299</v>
      </c>
      <c r="J181" s="4" t="s">
        <v>6</v>
      </c>
      <c r="K181" s="5">
        <f>GEOMEAN(K151:K180)</f>
        <v>726.49273826746514</v>
      </c>
      <c r="L181" s="6">
        <f>GEOMEAN(L151:L180)</f>
        <v>9.764313465893478</v>
      </c>
    </row>
    <row r="182" spans="2:12" x14ac:dyDescent="0.25">
      <c r="B182" s="4" t="s">
        <v>7</v>
      </c>
      <c r="C182" s="5">
        <f>_xlfn.STDEV.S($C$151:$C$180)</f>
        <v>22.019557659958334</v>
      </c>
      <c r="D182" s="6">
        <f>_xlfn.STDEV.S($D$151:$D$180)</f>
        <v>0.26782270598703384</v>
      </c>
      <c r="F182" s="4" t="s">
        <v>7</v>
      </c>
      <c r="G182" s="5">
        <f>_xlfn.STDEV.S($G$151:$G$180)</f>
        <v>27.355807973537491</v>
      </c>
      <c r="H182" s="6">
        <f>_xlfn.STDEV.S($H$151:$H$180)</f>
        <v>0.28454049252342956</v>
      </c>
      <c r="J182" s="4" t="s">
        <v>7</v>
      </c>
      <c r="K182" s="5">
        <f>_xlfn.STDEV.S($K$151:$K$180)</f>
        <v>17.737841877826021</v>
      </c>
      <c r="L182" s="6">
        <f>_xlfn.STDEV.S($L$151:$L$180)</f>
        <v>0.20456867992539715</v>
      </c>
    </row>
    <row r="184" spans="2:12" x14ac:dyDescent="0.25">
      <c r="B184" s="14" t="s">
        <v>20</v>
      </c>
      <c r="C184" s="14"/>
      <c r="D184" s="14"/>
      <c r="F184" s="14" t="s">
        <v>21</v>
      </c>
      <c r="G184" s="14"/>
      <c r="H184" s="14"/>
      <c r="J184" s="14" t="s">
        <v>22</v>
      </c>
      <c r="K184" s="14"/>
      <c r="L184" s="14"/>
    </row>
    <row r="185" spans="2:12" x14ac:dyDescent="0.25">
      <c r="B185" s="14"/>
      <c r="C185" s="14"/>
      <c r="D185" s="14"/>
      <c r="F185" s="14"/>
      <c r="G185" s="14"/>
      <c r="H185" s="14"/>
      <c r="J185" s="14"/>
      <c r="K185" s="14"/>
      <c r="L185" s="14"/>
    </row>
    <row r="186" spans="2:12" x14ac:dyDescent="0.25">
      <c r="B186" s="2" t="s">
        <v>3</v>
      </c>
      <c r="C186" s="2" t="s">
        <v>4</v>
      </c>
      <c r="D186" s="2" t="s">
        <v>5</v>
      </c>
      <c r="F186" s="2" t="s">
        <v>3</v>
      </c>
      <c r="G186" s="2" t="s">
        <v>4</v>
      </c>
      <c r="H186" s="2" t="s">
        <v>5</v>
      </c>
      <c r="J186" s="2" t="s">
        <v>3</v>
      </c>
      <c r="K186" s="2" t="s">
        <v>4</v>
      </c>
      <c r="L186" s="2" t="s">
        <v>5</v>
      </c>
    </row>
    <row r="187" spans="2:12" x14ac:dyDescent="0.25">
      <c r="B187" s="1">
        <v>0</v>
      </c>
      <c r="C187" s="1">
        <v>664</v>
      </c>
      <c r="D187" s="1">
        <v>10.389963</v>
      </c>
      <c r="F187" s="1">
        <v>0</v>
      </c>
      <c r="G187" s="1">
        <v>659</v>
      </c>
      <c r="H187" s="1">
        <v>9.4486019999999993</v>
      </c>
      <c r="J187" s="1">
        <v>0</v>
      </c>
      <c r="K187" s="1">
        <v>611</v>
      </c>
      <c r="L187" s="1">
        <v>16.482984999999999</v>
      </c>
    </row>
    <row r="188" spans="2:12" x14ac:dyDescent="0.25">
      <c r="B188" s="1">
        <v>1</v>
      </c>
      <c r="C188" s="1">
        <v>643</v>
      </c>
      <c r="D188" s="3">
        <v>10.035409</v>
      </c>
      <c r="F188" s="1">
        <v>1</v>
      </c>
      <c r="G188" s="1">
        <v>647</v>
      </c>
      <c r="H188" s="1">
        <v>9.2747290000000007</v>
      </c>
      <c r="J188" s="1">
        <v>1</v>
      </c>
      <c r="K188" s="1">
        <v>641</v>
      </c>
      <c r="L188" s="1">
        <v>17.315701000000001</v>
      </c>
    </row>
    <row r="189" spans="2:12" x14ac:dyDescent="0.25">
      <c r="B189" s="1">
        <v>2</v>
      </c>
      <c r="C189" s="1">
        <v>631</v>
      </c>
      <c r="D189" s="3">
        <v>9.8451909999999998</v>
      </c>
      <c r="F189" s="1">
        <v>2</v>
      </c>
      <c r="G189" s="1">
        <v>637</v>
      </c>
      <c r="H189" s="1">
        <v>9.1328809999999994</v>
      </c>
      <c r="J189" s="1">
        <v>2</v>
      </c>
      <c r="K189" s="1">
        <v>651</v>
      </c>
      <c r="L189" s="3">
        <v>17.424797999999999</v>
      </c>
    </row>
    <row r="190" spans="2:12" x14ac:dyDescent="0.25">
      <c r="B190" s="1">
        <v>3</v>
      </c>
      <c r="C190" s="1">
        <v>641</v>
      </c>
      <c r="D190" s="3">
        <v>10.001403</v>
      </c>
      <c r="F190" s="1">
        <v>3</v>
      </c>
      <c r="G190" s="1">
        <v>651</v>
      </c>
      <c r="H190" s="1">
        <v>9.3430140000000002</v>
      </c>
      <c r="J190" s="1">
        <v>3</v>
      </c>
      <c r="K190" s="1">
        <v>624</v>
      </c>
      <c r="L190" s="1">
        <v>16.871611999999999</v>
      </c>
    </row>
    <row r="191" spans="2:12" x14ac:dyDescent="0.25">
      <c r="B191" s="1">
        <v>4</v>
      </c>
      <c r="C191" s="1">
        <v>654</v>
      </c>
      <c r="D191" s="3">
        <v>10.204178000000001</v>
      </c>
      <c r="F191" s="1">
        <v>4</v>
      </c>
      <c r="G191" s="1">
        <v>642</v>
      </c>
      <c r="H191" s="1">
        <v>9.2158149999999992</v>
      </c>
      <c r="J191" s="1">
        <v>4</v>
      </c>
      <c r="K191" s="1">
        <v>643</v>
      </c>
      <c r="L191" s="1">
        <v>17.458887000000001</v>
      </c>
    </row>
    <row r="192" spans="2:12" x14ac:dyDescent="0.25">
      <c r="B192" s="1">
        <v>5</v>
      </c>
      <c r="C192" s="1">
        <v>638</v>
      </c>
      <c r="D192" s="3">
        <v>9.9529669999999992</v>
      </c>
      <c r="F192" s="1">
        <v>5</v>
      </c>
      <c r="G192" s="1">
        <v>649</v>
      </c>
      <c r="H192" s="1">
        <v>9.3038740000000004</v>
      </c>
      <c r="J192" s="1">
        <v>5</v>
      </c>
      <c r="K192" s="1">
        <v>627</v>
      </c>
      <c r="L192" s="1">
        <v>16.934954000000001</v>
      </c>
    </row>
    <row r="193" spans="2:12" x14ac:dyDescent="0.25">
      <c r="B193" s="1">
        <v>6</v>
      </c>
      <c r="C193" s="1">
        <v>644</v>
      </c>
      <c r="D193" s="3">
        <v>10.050335</v>
      </c>
      <c r="F193" s="1">
        <v>6</v>
      </c>
      <c r="G193" s="1">
        <v>631</v>
      </c>
      <c r="H193" s="1">
        <v>9.0532369999999993</v>
      </c>
      <c r="J193" s="1">
        <v>6</v>
      </c>
      <c r="K193" s="1">
        <v>618</v>
      </c>
      <c r="L193" s="1">
        <v>16.610892</v>
      </c>
    </row>
    <row r="194" spans="2:12" x14ac:dyDescent="0.25">
      <c r="B194" s="1">
        <v>7</v>
      </c>
      <c r="C194" s="1">
        <v>685</v>
      </c>
      <c r="D194" s="3">
        <v>10.686147999999999</v>
      </c>
      <c r="F194" s="1">
        <v>7</v>
      </c>
      <c r="G194" s="1">
        <v>622</v>
      </c>
      <c r="H194" s="1">
        <v>8.9354250000000004</v>
      </c>
      <c r="J194" s="1">
        <v>7</v>
      </c>
      <c r="K194" s="1">
        <v>624</v>
      </c>
      <c r="L194" s="1">
        <v>16.727302000000002</v>
      </c>
    </row>
    <row r="195" spans="2:12" x14ac:dyDescent="0.25">
      <c r="B195" s="1">
        <v>8</v>
      </c>
      <c r="C195" s="1">
        <v>692</v>
      </c>
      <c r="D195" s="3">
        <v>10.796676</v>
      </c>
      <c r="F195" s="1">
        <v>8</v>
      </c>
      <c r="G195" s="1">
        <v>645</v>
      </c>
      <c r="H195" s="1">
        <v>9.2506979999999999</v>
      </c>
      <c r="J195" s="1">
        <v>8</v>
      </c>
      <c r="K195" s="1">
        <v>633</v>
      </c>
      <c r="L195" s="1">
        <v>17.065791999999998</v>
      </c>
    </row>
    <row r="196" spans="2:12" x14ac:dyDescent="0.25">
      <c r="B196" s="1">
        <v>9</v>
      </c>
      <c r="C196" s="1">
        <v>643</v>
      </c>
      <c r="D196" s="3">
        <v>10.030706</v>
      </c>
      <c r="F196" s="1">
        <v>9</v>
      </c>
      <c r="G196" s="1">
        <v>703</v>
      </c>
      <c r="H196" s="1">
        <v>10.046144999999999</v>
      </c>
      <c r="J196" s="1">
        <v>9</v>
      </c>
      <c r="K196" s="1">
        <v>628</v>
      </c>
      <c r="L196" s="1">
        <v>17.062920999999999</v>
      </c>
    </row>
    <row r="197" spans="2:12" x14ac:dyDescent="0.25">
      <c r="B197" s="1">
        <v>10</v>
      </c>
      <c r="C197" s="1">
        <v>643</v>
      </c>
      <c r="D197" s="3">
        <v>10.030315</v>
      </c>
      <c r="F197" s="1">
        <v>10</v>
      </c>
      <c r="G197" s="1">
        <v>669</v>
      </c>
      <c r="H197" s="1">
        <v>9.5749619999999993</v>
      </c>
      <c r="J197" s="1">
        <v>10</v>
      </c>
      <c r="K197" s="1">
        <v>609</v>
      </c>
      <c r="L197" s="3">
        <v>16.43272</v>
      </c>
    </row>
    <row r="198" spans="2:12" x14ac:dyDescent="0.25">
      <c r="B198" s="1">
        <v>11</v>
      </c>
      <c r="C198" s="1">
        <v>641</v>
      </c>
      <c r="D198" s="1">
        <v>10.001331</v>
      </c>
      <c r="F198" s="1">
        <v>11</v>
      </c>
      <c r="G198" s="1">
        <v>668</v>
      </c>
      <c r="H198" s="1">
        <v>9.5808850000000003</v>
      </c>
      <c r="J198" s="1">
        <v>11</v>
      </c>
      <c r="K198" s="1">
        <v>637</v>
      </c>
      <c r="L198" s="1">
        <v>17.171728000000002</v>
      </c>
    </row>
    <row r="199" spans="2:12" x14ac:dyDescent="0.25">
      <c r="B199" s="1">
        <v>12</v>
      </c>
      <c r="C199" s="1">
        <v>671</v>
      </c>
      <c r="D199" s="1">
        <v>10.467231999999999</v>
      </c>
      <c r="F199" s="1">
        <v>12</v>
      </c>
      <c r="G199" s="1">
        <v>654</v>
      </c>
      <c r="H199" s="1">
        <v>9.3853670000000005</v>
      </c>
      <c r="J199" s="1">
        <v>12</v>
      </c>
      <c r="K199" s="1">
        <v>640</v>
      </c>
      <c r="L199" s="1">
        <v>17.168447</v>
      </c>
    </row>
    <row r="200" spans="2:12" x14ac:dyDescent="0.25">
      <c r="B200" s="1">
        <v>13</v>
      </c>
      <c r="C200" s="1">
        <v>657</v>
      </c>
      <c r="D200" s="1">
        <v>10.25024</v>
      </c>
      <c r="F200" s="1">
        <v>13</v>
      </c>
      <c r="G200" s="1">
        <v>673</v>
      </c>
      <c r="H200" s="1">
        <v>9.6380359999999996</v>
      </c>
      <c r="J200" s="1">
        <v>13</v>
      </c>
      <c r="K200" s="1">
        <v>623</v>
      </c>
      <c r="L200" s="1">
        <v>16.781541000000001</v>
      </c>
    </row>
    <row r="201" spans="2:12" x14ac:dyDescent="0.25">
      <c r="B201" s="1">
        <v>14</v>
      </c>
      <c r="C201" s="1">
        <v>656</v>
      </c>
      <c r="D201" s="1">
        <v>10.233867999999999</v>
      </c>
      <c r="F201" s="1">
        <v>14</v>
      </c>
      <c r="G201" s="1">
        <v>637</v>
      </c>
      <c r="H201" s="1">
        <v>9.1326400000000003</v>
      </c>
      <c r="J201" s="1">
        <v>14</v>
      </c>
      <c r="K201" s="1">
        <v>620</v>
      </c>
      <c r="L201" s="1">
        <v>16.762103</v>
      </c>
    </row>
    <row r="202" spans="2:12" x14ac:dyDescent="0.25">
      <c r="B202" s="1">
        <v>15</v>
      </c>
      <c r="C202" s="1">
        <v>676</v>
      </c>
      <c r="D202" s="1">
        <v>10.547442999999999</v>
      </c>
      <c r="F202" s="1">
        <v>15</v>
      </c>
      <c r="G202" s="1">
        <v>634</v>
      </c>
      <c r="H202" s="1">
        <v>9.1004330000000007</v>
      </c>
      <c r="J202" s="1">
        <v>15</v>
      </c>
      <c r="K202" s="1">
        <v>619</v>
      </c>
      <c r="L202" s="1">
        <v>16.766708000000001</v>
      </c>
    </row>
    <row r="203" spans="2:12" x14ac:dyDescent="0.25">
      <c r="B203" s="1">
        <v>16</v>
      </c>
      <c r="C203" s="1">
        <v>632</v>
      </c>
      <c r="D203" s="1">
        <v>9.857075</v>
      </c>
      <c r="F203" s="1">
        <v>16</v>
      </c>
      <c r="G203" s="1">
        <v>638</v>
      </c>
      <c r="H203" s="1">
        <v>9.1567220000000002</v>
      </c>
      <c r="J203" s="1">
        <v>16</v>
      </c>
      <c r="K203" s="1">
        <v>637</v>
      </c>
      <c r="L203" s="1">
        <v>17.160128</v>
      </c>
    </row>
    <row r="204" spans="2:12" x14ac:dyDescent="0.25">
      <c r="B204" s="1">
        <v>17</v>
      </c>
      <c r="C204" s="1">
        <v>675</v>
      </c>
      <c r="D204" s="1">
        <v>10.531326</v>
      </c>
      <c r="F204" s="1">
        <v>17</v>
      </c>
      <c r="G204" s="1">
        <v>654</v>
      </c>
      <c r="H204" s="1">
        <v>9.3728219999999993</v>
      </c>
      <c r="J204" s="1">
        <v>17</v>
      </c>
      <c r="K204" s="1">
        <v>665</v>
      </c>
      <c r="L204" s="1">
        <v>17.574135999999999</v>
      </c>
    </row>
    <row r="205" spans="2:12" x14ac:dyDescent="0.25">
      <c r="B205" s="1">
        <v>18</v>
      </c>
      <c r="C205" s="1">
        <v>667</v>
      </c>
      <c r="D205" s="1">
        <v>10.40499</v>
      </c>
      <c r="F205" s="1">
        <v>18</v>
      </c>
      <c r="G205" s="1">
        <v>671</v>
      </c>
      <c r="H205" s="1">
        <v>9.6110009999999999</v>
      </c>
      <c r="J205" s="1">
        <v>18</v>
      </c>
      <c r="K205" s="1">
        <v>604</v>
      </c>
      <c r="L205" s="1">
        <v>16.263414000000001</v>
      </c>
    </row>
    <row r="206" spans="2:12" x14ac:dyDescent="0.25">
      <c r="B206" s="1">
        <v>19</v>
      </c>
      <c r="C206" s="1">
        <v>657</v>
      </c>
      <c r="D206" s="1">
        <v>10.250382</v>
      </c>
      <c r="F206" s="1">
        <v>19</v>
      </c>
      <c r="G206" s="1">
        <v>643</v>
      </c>
      <c r="H206" s="1">
        <v>9.2337450000000008</v>
      </c>
      <c r="J206" s="1">
        <v>19</v>
      </c>
      <c r="K206" s="1">
        <v>609</v>
      </c>
      <c r="L206" s="1">
        <v>16.533605999999999</v>
      </c>
    </row>
    <row r="207" spans="2:12" x14ac:dyDescent="0.25">
      <c r="B207" s="1">
        <v>20</v>
      </c>
      <c r="C207" s="1">
        <v>659</v>
      </c>
      <c r="D207" s="1">
        <v>10.280868999999999</v>
      </c>
      <c r="F207" s="1">
        <v>20</v>
      </c>
      <c r="G207" s="1">
        <v>641</v>
      </c>
      <c r="H207" s="1">
        <v>9.1963120000000007</v>
      </c>
      <c r="J207" s="1">
        <v>20</v>
      </c>
      <c r="K207" s="1">
        <v>636</v>
      </c>
      <c r="L207" s="1">
        <v>17.149985000000001</v>
      </c>
    </row>
    <row r="208" spans="2:12" x14ac:dyDescent="0.25">
      <c r="B208" s="1">
        <v>21</v>
      </c>
      <c r="C208" s="1">
        <v>742</v>
      </c>
      <c r="D208" s="1">
        <v>11.575068999999999</v>
      </c>
      <c r="F208" s="1">
        <v>21</v>
      </c>
      <c r="G208" s="1">
        <v>669</v>
      </c>
      <c r="H208" s="1">
        <v>9.5764399999999998</v>
      </c>
      <c r="J208" s="1">
        <v>21</v>
      </c>
      <c r="K208" s="1">
        <v>651</v>
      </c>
      <c r="L208" s="1">
        <v>17.484549999999999</v>
      </c>
    </row>
    <row r="209" spans="2:12" x14ac:dyDescent="0.25">
      <c r="B209" s="1">
        <v>22</v>
      </c>
      <c r="C209" s="1">
        <v>657</v>
      </c>
      <c r="D209" s="1">
        <v>10.249131999999999</v>
      </c>
      <c r="F209" s="1">
        <v>22</v>
      </c>
      <c r="G209" s="1">
        <v>636</v>
      </c>
      <c r="H209" s="1">
        <v>9.1243250000000007</v>
      </c>
      <c r="J209" s="1">
        <v>22</v>
      </c>
      <c r="K209" s="1">
        <v>621</v>
      </c>
      <c r="L209" s="1">
        <v>16.752392</v>
      </c>
    </row>
    <row r="210" spans="2:12" x14ac:dyDescent="0.25">
      <c r="B210" s="1">
        <v>23</v>
      </c>
      <c r="C210" s="1">
        <v>629</v>
      </c>
      <c r="D210" s="1">
        <v>9.8123799999999992</v>
      </c>
      <c r="F210" s="1">
        <v>23</v>
      </c>
      <c r="G210" s="1">
        <v>642</v>
      </c>
      <c r="H210" s="1">
        <v>9.2144110000000001</v>
      </c>
      <c r="J210" s="1">
        <v>23</v>
      </c>
      <c r="K210" s="1">
        <v>639</v>
      </c>
      <c r="L210" s="1">
        <v>17.157415</v>
      </c>
    </row>
    <row r="211" spans="2:12" x14ac:dyDescent="0.25">
      <c r="B211" s="1">
        <v>24</v>
      </c>
      <c r="C211" s="1">
        <v>618</v>
      </c>
      <c r="D211" s="1">
        <v>9.6418189999999999</v>
      </c>
      <c r="F211" s="1">
        <v>24</v>
      </c>
      <c r="G211" s="1">
        <v>636</v>
      </c>
      <c r="H211" s="1">
        <v>9.1330229999999997</v>
      </c>
      <c r="J211" s="1">
        <v>24</v>
      </c>
      <c r="K211" s="1">
        <v>636</v>
      </c>
      <c r="L211" s="1">
        <v>17.215267999999998</v>
      </c>
    </row>
    <row r="212" spans="2:12" x14ac:dyDescent="0.25">
      <c r="B212" s="1">
        <v>25</v>
      </c>
      <c r="C212" s="1">
        <v>634</v>
      </c>
      <c r="D212" s="1">
        <v>9.889443</v>
      </c>
      <c r="F212" s="1">
        <v>25</v>
      </c>
      <c r="G212" s="1">
        <v>659</v>
      </c>
      <c r="H212" s="1">
        <v>9.4392689999999995</v>
      </c>
      <c r="J212" s="1">
        <v>25</v>
      </c>
      <c r="K212" s="1">
        <v>629</v>
      </c>
      <c r="L212" s="1">
        <v>17.006177000000001</v>
      </c>
    </row>
    <row r="213" spans="2:12" x14ac:dyDescent="0.25">
      <c r="B213" s="1">
        <v>26</v>
      </c>
      <c r="C213" s="1">
        <v>658</v>
      </c>
      <c r="D213" s="1">
        <v>10.264920999999999</v>
      </c>
      <c r="F213" s="1">
        <v>26</v>
      </c>
      <c r="G213" s="1">
        <v>665</v>
      </c>
      <c r="H213" s="1">
        <v>9.5349000000000004</v>
      </c>
      <c r="J213" s="1">
        <v>26</v>
      </c>
      <c r="K213" s="1">
        <v>622</v>
      </c>
      <c r="L213" s="1">
        <v>16.866620000000001</v>
      </c>
    </row>
    <row r="214" spans="2:12" x14ac:dyDescent="0.25">
      <c r="B214" s="1">
        <v>27</v>
      </c>
      <c r="C214" s="1">
        <v>641</v>
      </c>
      <c r="D214" s="1">
        <v>10.000302</v>
      </c>
      <c r="F214" s="1">
        <v>27</v>
      </c>
      <c r="G214" s="1">
        <v>652</v>
      </c>
      <c r="H214" s="1">
        <v>9.3554580000000005</v>
      </c>
      <c r="J214" s="1">
        <v>27</v>
      </c>
      <c r="K214" s="1">
        <v>622</v>
      </c>
      <c r="L214" s="1">
        <v>16.859006999999998</v>
      </c>
    </row>
    <row r="215" spans="2:12" x14ac:dyDescent="0.25">
      <c r="B215" s="1">
        <v>28</v>
      </c>
      <c r="C215" s="1">
        <v>631</v>
      </c>
      <c r="D215" s="1">
        <v>9.8436029999999999</v>
      </c>
      <c r="F215" s="1">
        <v>28</v>
      </c>
      <c r="G215" s="1">
        <v>652</v>
      </c>
      <c r="H215" s="1">
        <v>9.3534269999999999</v>
      </c>
      <c r="J215" s="1">
        <v>28</v>
      </c>
      <c r="K215" s="1">
        <v>637</v>
      </c>
      <c r="L215" s="1">
        <v>17.150033000000001</v>
      </c>
    </row>
    <row r="216" spans="2:12" x14ac:dyDescent="0.25">
      <c r="B216" s="1">
        <v>29</v>
      </c>
      <c r="C216" s="1">
        <v>667</v>
      </c>
      <c r="D216" s="1">
        <v>10.405315999999999</v>
      </c>
      <c r="F216" s="1">
        <v>29</v>
      </c>
      <c r="G216" s="1">
        <v>626</v>
      </c>
      <c r="H216" s="1">
        <v>8.9791539999999994</v>
      </c>
      <c r="J216" s="1">
        <v>29</v>
      </c>
      <c r="K216" s="1">
        <v>620</v>
      </c>
      <c r="L216" s="1">
        <v>16.860765000000001</v>
      </c>
    </row>
    <row r="217" spans="2:12" x14ac:dyDescent="0.25">
      <c r="B217" s="4" t="s">
        <v>6</v>
      </c>
      <c r="C217" s="5">
        <f>GEOMEAN(C187:C216)</f>
        <v>654.45029532154274</v>
      </c>
      <c r="D217" s="6">
        <f>GEOMEAN(D187:D216)</f>
        <v>10.211157995763745</v>
      </c>
      <c r="F217" s="4" t="s">
        <v>6</v>
      </c>
      <c r="G217" s="5">
        <f>GEOMEAN(G187:G216)</f>
        <v>649.95459827738102</v>
      </c>
      <c r="H217" s="6">
        <f>GEOMEAN(H187:H216)</f>
        <v>9.3204299405583733</v>
      </c>
      <c r="J217" s="4" t="s">
        <v>6</v>
      </c>
      <c r="K217" s="5">
        <f>GEOMEAN(K187:K216)</f>
        <v>629.05470057430682</v>
      </c>
      <c r="L217" s="6">
        <f>GEOMEAN(L187:L216)</f>
        <v>16.96602829026968</v>
      </c>
    </row>
    <row r="218" spans="2:12" x14ac:dyDescent="0.25">
      <c r="B218" s="4" t="s">
        <v>7</v>
      </c>
      <c r="C218" s="5">
        <f>_xlfn.STDEV.S($C$187:$C$216)</f>
        <v>24.168565125589996</v>
      </c>
      <c r="D218" s="6">
        <f>_xlfn.STDEV.S($D$187:$D$216)</f>
        <v>0.37741866222583659</v>
      </c>
      <c r="F218" s="4" t="s">
        <v>7</v>
      </c>
      <c r="G218" s="5">
        <f>_xlfn.STDEV.S($G$187:$G$216)</f>
        <v>17.015375062153261</v>
      </c>
      <c r="H218" s="6">
        <f>_xlfn.STDEV.S($H$187:$H$216)</f>
        <v>0.23517155411896856</v>
      </c>
      <c r="J218" s="4" t="s">
        <v>7</v>
      </c>
      <c r="K218" s="5">
        <f>_xlfn.STDEV.S($K$187:$K$216)</f>
        <v>13.790051386466235</v>
      </c>
      <c r="L218" s="6">
        <f>_xlfn.STDEV.S($L$187:$L$216)</f>
        <v>0.32732945335281693</v>
      </c>
    </row>
  </sheetData>
  <mergeCells count="21">
    <mergeCell ref="B2:L3"/>
    <mergeCell ref="E4:E5"/>
    <mergeCell ref="I4:I5"/>
    <mergeCell ref="F112:H113"/>
    <mergeCell ref="J112:L113"/>
    <mergeCell ref="F148:H149"/>
    <mergeCell ref="J148:L149"/>
    <mergeCell ref="F184:H185"/>
    <mergeCell ref="J184:L185"/>
    <mergeCell ref="F4:H5"/>
    <mergeCell ref="J4:L5"/>
    <mergeCell ref="F40:H41"/>
    <mergeCell ref="J40:L41"/>
    <mergeCell ref="F76:H77"/>
    <mergeCell ref="J76:L77"/>
    <mergeCell ref="B184:D185"/>
    <mergeCell ref="B4:D5"/>
    <mergeCell ref="B40:D41"/>
    <mergeCell ref="B76:D77"/>
    <mergeCell ref="B112:D113"/>
    <mergeCell ref="B148:D14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5"/>
  <sheetViews>
    <sheetView workbookViewId="0">
      <selection activeCell="Q22" sqref="Q22"/>
    </sheetView>
  </sheetViews>
  <sheetFormatPr baseColWidth="10" defaultColWidth="10.5703125" defaultRowHeight="15" x14ac:dyDescent="0.25"/>
  <cols>
    <col min="1" max="1" width="10.5703125" customWidth="1"/>
    <col min="2" max="2" width="12" customWidth="1"/>
    <col min="3" max="3" width="11.5703125" customWidth="1"/>
    <col min="4" max="4" width="11" customWidth="1"/>
    <col min="5" max="6" width="12.7109375" customWidth="1"/>
    <col min="8" max="8" width="13" customWidth="1"/>
    <col min="9" max="9" width="12.85546875" customWidth="1"/>
    <col min="10" max="12" width="12.28515625" customWidth="1"/>
    <col min="15" max="15" width="11.140625" customWidth="1"/>
    <col min="16" max="16" width="10" customWidth="1"/>
    <col min="17" max="17" width="12.7109375" customWidth="1"/>
    <col min="18" max="18" width="13" customWidth="1"/>
    <col min="21" max="21" width="15.85546875" customWidth="1"/>
    <col min="22" max="22" width="16.7109375" customWidth="1"/>
    <col min="23" max="23" width="17.28515625" customWidth="1"/>
  </cols>
  <sheetData>
    <row r="4" spans="2:18" ht="18.75" customHeight="1" x14ac:dyDescent="0.25">
      <c r="B4" s="14" t="s">
        <v>96</v>
      </c>
      <c r="C4" s="14"/>
      <c r="D4" s="14"/>
      <c r="E4" s="14"/>
      <c r="F4" s="14"/>
      <c r="H4" s="14" t="s">
        <v>97</v>
      </c>
      <c r="I4" s="14"/>
      <c r="J4" s="14"/>
      <c r="K4" s="14"/>
      <c r="L4" s="14"/>
      <c r="N4" s="14" t="s">
        <v>98</v>
      </c>
      <c r="O4" s="14"/>
      <c r="P4" s="14"/>
      <c r="Q4" s="14"/>
      <c r="R4" s="14"/>
    </row>
    <row r="5" spans="2:18" ht="18.75" customHeight="1" x14ac:dyDescent="0.25">
      <c r="B5" s="14"/>
      <c r="C5" s="14"/>
      <c r="D5" s="14"/>
      <c r="E5" s="14"/>
      <c r="F5" s="14"/>
      <c r="H5" s="14"/>
      <c r="I5" s="14"/>
      <c r="J5" s="14"/>
      <c r="K5" s="14"/>
      <c r="L5" s="14"/>
      <c r="N5" s="14"/>
      <c r="O5" s="14"/>
      <c r="P5" s="14"/>
      <c r="Q5" s="14"/>
      <c r="R5" s="14"/>
    </row>
    <row r="6" spans="2:18" x14ac:dyDescent="0.25">
      <c r="B6" s="2" t="s">
        <v>26</v>
      </c>
      <c r="C6" s="15" t="s">
        <v>4</v>
      </c>
      <c r="D6" s="15"/>
      <c r="E6" s="15" t="s">
        <v>5</v>
      </c>
      <c r="F6" s="15"/>
      <c r="H6" s="2" t="s">
        <v>26</v>
      </c>
      <c r="I6" s="15" t="s">
        <v>4</v>
      </c>
      <c r="J6" s="15"/>
      <c r="K6" s="15" t="s">
        <v>5</v>
      </c>
      <c r="L6" s="15"/>
      <c r="N6" s="2" t="s">
        <v>26</v>
      </c>
      <c r="O6" s="15" t="s">
        <v>4</v>
      </c>
      <c r="P6" s="15"/>
      <c r="Q6" s="15" t="s">
        <v>5</v>
      </c>
      <c r="R6" s="15"/>
    </row>
    <row r="7" spans="2:18" x14ac:dyDescent="0.25">
      <c r="B7" s="11">
        <v>32</v>
      </c>
      <c r="C7" s="9">
        <v>3147</v>
      </c>
      <c r="D7" s="9" t="s">
        <v>99</v>
      </c>
      <c r="E7" s="9">
        <v>20.365983</v>
      </c>
      <c r="F7" s="9" t="s">
        <v>100</v>
      </c>
      <c r="H7" s="11">
        <v>32</v>
      </c>
      <c r="I7" s="9">
        <v>3275</v>
      </c>
      <c r="J7" s="9" t="s">
        <v>101</v>
      </c>
      <c r="K7" s="9">
        <v>26.030936000000001</v>
      </c>
      <c r="L7" s="9" t="s">
        <v>102</v>
      </c>
      <c r="N7" s="11">
        <v>32</v>
      </c>
      <c r="O7" s="9">
        <v>2498</v>
      </c>
      <c r="P7" s="9" t="s">
        <v>103</v>
      </c>
      <c r="Q7" s="10">
        <v>1.9839960000000001</v>
      </c>
      <c r="R7" s="9" t="s">
        <v>104</v>
      </c>
    </row>
    <row r="8" spans="2:18" x14ac:dyDescent="0.25">
      <c r="B8" s="11">
        <v>64</v>
      </c>
      <c r="C8" s="9">
        <v>2004</v>
      </c>
      <c r="D8" s="9" t="s">
        <v>105</v>
      </c>
      <c r="E8" s="9">
        <v>13.246309999999999</v>
      </c>
      <c r="F8" s="9" t="s">
        <v>106</v>
      </c>
      <c r="H8" s="11">
        <v>64</v>
      </c>
      <c r="I8" s="9">
        <v>1990</v>
      </c>
      <c r="J8" s="9" t="s">
        <v>107</v>
      </c>
      <c r="K8" s="9">
        <v>16.087627999999999</v>
      </c>
      <c r="L8" s="9" t="s">
        <v>108</v>
      </c>
      <c r="N8" s="11">
        <v>64</v>
      </c>
      <c r="O8" s="9">
        <v>1643</v>
      </c>
      <c r="P8" s="9" t="s">
        <v>109</v>
      </c>
      <c r="Q8" s="10">
        <v>2.6397699999999999</v>
      </c>
      <c r="R8" s="9" t="s">
        <v>110</v>
      </c>
    </row>
    <row r="9" spans="2:18" x14ac:dyDescent="0.25">
      <c r="B9" s="11">
        <v>128</v>
      </c>
      <c r="C9" s="9">
        <v>1322</v>
      </c>
      <c r="D9" s="9" t="s">
        <v>111</v>
      </c>
      <c r="E9" s="9">
        <v>9.0153479999999995</v>
      </c>
      <c r="F9" s="9" t="s">
        <v>112</v>
      </c>
      <c r="H9" s="11">
        <v>128</v>
      </c>
      <c r="I9" s="9">
        <v>1344</v>
      </c>
      <c r="J9" s="9" t="s">
        <v>113</v>
      </c>
      <c r="K9" s="9">
        <v>10.995601000000001</v>
      </c>
      <c r="L9" s="9" t="s">
        <v>114</v>
      </c>
      <c r="N9" s="11">
        <v>128</v>
      </c>
      <c r="O9" s="9">
        <v>1152</v>
      </c>
      <c r="P9" s="9" t="s">
        <v>115</v>
      </c>
      <c r="Q9" s="10">
        <v>3.7748719999999998</v>
      </c>
      <c r="R9" s="9" t="s">
        <v>116</v>
      </c>
    </row>
    <row r="10" spans="2:18" x14ac:dyDescent="0.25">
      <c r="B10" s="11">
        <v>256</v>
      </c>
      <c r="C10" s="9">
        <v>968</v>
      </c>
      <c r="D10" s="9" t="s">
        <v>117</v>
      </c>
      <c r="E10" s="9">
        <v>7.753368</v>
      </c>
      <c r="F10" s="9" t="s">
        <v>118</v>
      </c>
      <c r="H10" s="11">
        <v>256</v>
      </c>
      <c r="I10" s="9">
        <v>963</v>
      </c>
      <c r="J10" s="9" t="s">
        <v>119</v>
      </c>
      <c r="K10" s="9">
        <v>8.6828939999999992</v>
      </c>
      <c r="L10" s="9" t="s">
        <v>120</v>
      </c>
      <c r="N10" s="11">
        <v>256</v>
      </c>
      <c r="O10" s="9">
        <v>882</v>
      </c>
      <c r="P10" s="9" t="s">
        <v>39</v>
      </c>
      <c r="Q10" s="10">
        <v>5.8786820000000004</v>
      </c>
      <c r="R10" s="9" t="s">
        <v>121</v>
      </c>
    </row>
    <row r="11" spans="2:18" x14ac:dyDescent="0.25">
      <c r="B11" s="11">
        <v>512</v>
      </c>
      <c r="C11" s="9">
        <v>769</v>
      </c>
      <c r="D11" s="9" t="s">
        <v>122</v>
      </c>
      <c r="E11" s="9">
        <v>9.3736110000000004</v>
      </c>
      <c r="F11" s="9" t="s">
        <v>123</v>
      </c>
      <c r="H11" s="11">
        <v>512</v>
      </c>
      <c r="I11" s="9">
        <v>780</v>
      </c>
      <c r="J11" s="9" t="s">
        <v>124</v>
      </c>
      <c r="K11" s="9">
        <v>8.495609</v>
      </c>
      <c r="L11" s="9" t="s">
        <v>125</v>
      </c>
      <c r="N11" s="11">
        <v>512</v>
      </c>
      <c r="O11" s="9">
        <v>726</v>
      </c>
      <c r="P11" s="9" t="s">
        <v>45</v>
      </c>
      <c r="Q11" s="10">
        <v>9.7643129999999996</v>
      </c>
      <c r="R11" s="9" t="s">
        <v>126</v>
      </c>
    </row>
    <row r="12" spans="2:18" x14ac:dyDescent="0.25">
      <c r="B12" s="11">
        <v>1024</v>
      </c>
      <c r="C12" s="9">
        <v>654</v>
      </c>
      <c r="D12" s="9" t="s">
        <v>127</v>
      </c>
      <c r="E12" s="9">
        <v>10.211157999999999</v>
      </c>
      <c r="F12" s="9" t="s">
        <v>128</v>
      </c>
      <c r="H12" s="11">
        <v>1024</v>
      </c>
      <c r="I12" s="9">
        <v>650</v>
      </c>
      <c r="J12" s="9" t="s">
        <v>129</v>
      </c>
      <c r="K12" s="9">
        <v>9.32043</v>
      </c>
      <c r="L12" s="9" t="s">
        <v>130</v>
      </c>
      <c r="N12" s="11">
        <v>1024</v>
      </c>
      <c r="O12" s="9">
        <v>629</v>
      </c>
      <c r="P12" s="9" t="s">
        <v>131</v>
      </c>
      <c r="Q12" s="10">
        <v>16.966028000000001</v>
      </c>
      <c r="R12" s="9" t="s">
        <v>132</v>
      </c>
    </row>
    <row r="19" ht="15" customHeight="1" x14ac:dyDescent="0.25"/>
    <row r="20" ht="15" customHeight="1" x14ac:dyDescent="0.25"/>
    <row r="33" spans="4:14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4:14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4:14" x14ac:dyDescent="0.25"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9">
    <mergeCell ref="B4:F5"/>
    <mergeCell ref="N4:R5"/>
    <mergeCell ref="O6:P6"/>
    <mergeCell ref="Q6:R6"/>
    <mergeCell ref="E6:F6"/>
    <mergeCell ref="C6:D6"/>
    <mergeCell ref="H4:L5"/>
    <mergeCell ref="I6:J6"/>
    <mergeCell ref="K6:L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8"/>
  <sheetViews>
    <sheetView zoomScaleNormal="100" workbookViewId="0">
      <selection activeCell="O14" sqref="O14"/>
    </sheetView>
  </sheetViews>
  <sheetFormatPr baseColWidth="10" defaultColWidth="9.140625" defaultRowHeight="15" x14ac:dyDescent="0.25"/>
  <cols>
    <col min="1" max="1" width="9.140625" style="1"/>
    <col min="2" max="2" width="17.5703125" style="1" customWidth="1"/>
    <col min="3" max="3" width="19" style="1" customWidth="1"/>
    <col min="4" max="4" width="20.140625" style="1" customWidth="1"/>
    <col min="5" max="5" width="9.140625" style="1"/>
    <col min="6" max="7" width="18.28515625" style="1" customWidth="1"/>
    <col min="8" max="8" width="20.7109375" style="3" customWidth="1"/>
    <col min="9" max="9" width="9.140625" style="1"/>
    <col min="10" max="10" width="18" style="1" customWidth="1"/>
    <col min="11" max="11" width="18.140625" style="1" customWidth="1"/>
    <col min="12" max="12" width="18.42578125" style="3" customWidth="1"/>
    <col min="13" max="13" width="9.5703125" style="1" bestFit="1" customWidth="1"/>
    <col min="14" max="16384" width="9.140625" style="1"/>
  </cols>
  <sheetData>
    <row r="2" spans="2:12" x14ac:dyDescent="0.25">
      <c r="B2" s="14" t="s">
        <v>171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4" t="s">
        <v>0</v>
      </c>
      <c r="C4" s="14"/>
      <c r="D4" s="14"/>
      <c r="E4" s="14"/>
      <c r="F4" s="14" t="s">
        <v>1</v>
      </c>
      <c r="G4" s="14"/>
      <c r="H4" s="14"/>
      <c r="I4" s="14"/>
      <c r="J4" s="14" t="s">
        <v>2</v>
      </c>
      <c r="K4" s="14"/>
      <c r="L4" s="14"/>
    </row>
    <row r="5" spans="2:12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2:12" x14ac:dyDescent="0.25">
      <c r="B6" s="2" t="s">
        <v>3</v>
      </c>
      <c r="C6" s="2" t="s">
        <v>4</v>
      </c>
      <c r="D6" s="12" t="s">
        <v>5</v>
      </c>
      <c r="E6" s="13"/>
      <c r="F6" s="2" t="s">
        <v>3</v>
      </c>
      <c r="G6" s="2" t="s">
        <v>4</v>
      </c>
      <c r="H6" s="12" t="s">
        <v>5</v>
      </c>
      <c r="I6" s="13"/>
      <c r="J6" s="2" t="s">
        <v>3</v>
      </c>
      <c r="K6" s="2" t="s">
        <v>4</v>
      </c>
      <c r="L6" s="12" t="s">
        <v>5</v>
      </c>
    </row>
    <row r="7" spans="2:12" x14ac:dyDescent="0.25">
      <c r="B7" s="1">
        <v>0</v>
      </c>
      <c r="C7" s="8">
        <v>6172</v>
      </c>
      <c r="D7" s="3">
        <v>76.747403000000006</v>
      </c>
      <c r="F7" s="1">
        <v>0</v>
      </c>
      <c r="G7" s="1">
        <v>6260</v>
      </c>
      <c r="H7" s="1">
        <v>95.688721000000001</v>
      </c>
      <c r="J7" s="1">
        <v>0</v>
      </c>
      <c r="K7" s="8">
        <v>4640</v>
      </c>
      <c r="L7" s="3">
        <v>7.18072</v>
      </c>
    </row>
    <row r="8" spans="2:12" x14ac:dyDescent="0.25">
      <c r="B8" s="1">
        <v>1</v>
      </c>
      <c r="C8" s="1">
        <v>7418</v>
      </c>
      <c r="D8" s="3">
        <v>92.212586000000002</v>
      </c>
      <c r="F8" s="1">
        <v>1</v>
      </c>
      <c r="G8" s="1">
        <v>6269</v>
      </c>
      <c r="H8" s="1">
        <v>95.897209000000004</v>
      </c>
      <c r="J8" s="1">
        <v>1</v>
      </c>
      <c r="K8" s="1">
        <v>5531</v>
      </c>
      <c r="L8" s="3">
        <v>8.3694559999999996</v>
      </c>
    </row>
    <row r="9" spans="2:12" x14ac:dyDescent="0.25">
      <c r="B9" s="1">
        <v>2</v>
      </c>
      <c r="C9" s="1">
        <v>7223</v>
      </c>
      <c r="D9" s="3">
        <v>89.788291000000001</v>
      </c>
      <c r="F9" s="1">
        <v>2</v>
      </c>
      <c r="G9" s="1">
        <v>8048</v>
      </c>
      <c r="H9" s="1">
        <v>124.412035</v>
      </c>
      <c r="J9" s="1">
        <v>2</v>
      </c>
      <c r="K9" s="1">
        <v>4828</v>
      </c>
      <c r="L9" s="3">
        <v>7.4297709999999997</v>
      </c>
    </row>
    <row r="10" spans="2:12" x14ac:dyDescent="0.25">
      <c r="B10" s="1">
        <v>3</v>
      </c>
      <c r="C10" s="1">
        <v>8210</v>
      </c>
      <c r="D10" s="3">
        <v>102.041079</v>
      </c>
      <c r="F10" s="1">
        <v>3</v>
      </c>
      <c r="G10" s="1">
        <v>6629</v>
      </c>
      <c r="H10" s="1">
        <v>101.012235</v>
      </c>
      <c r="J10" s="1">
        <v>3</v>
      </c>
      <c r="K10" s="1">
        <v>5648</v>
      </c>
      <c r="L10" s="3">
        <v>8.5513049999999993</v>
      </c>
    </row>
    <row r="11" spans="2:12" x14ac:dyDescent="0.25">
      <c r="B11" s="1">
        <v>4</v>
      </c>
      <c r="C11" s="1">
        <v>5774</v>
      </c>
      <c r="D11" s="3">
        <v>71.786596000000003</v>
      </c>
      <c r="F11" s="1">
        <v>4</v>
      </c>
      <c r="G11" s="1">
        <v>7195</v>
      </c>
      <c r="H11" s="1">
        <v>109.658034</v>
      </c>
      <c r="J11" s="1">
        <v>4</v>
      </c>
      <c r="K11" s="1">
        <v>5798</v>
      </c>
      <c r="L11" s="3">
        <v>8.7117430000000002</v>
      </c>
    </row>
    <row r="12" spans="2:12" x14ac:dyDescent="0.25">
      <c r="B12" s="1">
        <v>5</v>
      </c>
      <c r="C12" s="1">
        <v>6152</v>
      </c>
      <c r="D12" s="3">
        <v>76.491630000000001</v>
      </c>
      <c r="F12" s="1">
        <v>5</v>
      </c>
      <c r="G12" s="1">
        <v>6888</v>
      </c>
      <c r="H12" s="1">
        <v>105.225786</v>
      </c>
      <c r="J12" s="1">
        <v>5</v>
      </c>
      <c r="K12" s="1">
        <v>4551</v>
      </c>
      <c r="L12" s="3">
        <v>7.0784909999999996</v>
      </c>
    </row>
    <row r="13" spans="2:12" x14ac:dyDescent="0.25">
      <c r="B13" s="1">
        <v>6</v>
      </c>
      <c r="C13" s="1">
        <v>6553</v>
      </c>
      <c r="D13" s="3">
        <v>81.463247999999993</v>
      </c>
      <c r="F13" s="1">
        <v>6</v>
      </c>
      <c r="G13" s="1">
        <v>5830</v>
      </c>
      <c r="H13" s="1">
        <v>90.672871000000001</v>
      </c>
      <c r="J13" s="1">
        <v>6</v>
      </c>
      <c r="K13" s="1">
        <v>4647</v>
      </c>
      <c r="L13" s="3">
        <v>7.2193399999999999</v>
      </c>
    </row>
    <row r="14" spans="2:12" x14ac:dyDescent="0.25">
      <c r="B14" s="1">
        <v>7</v>
      </c>
      <c r="C14" s="1">
        <v>6881</v>
      </c>
      <c r="D14" s="3">
        <v>85.545788999999999</v>
      </c>
      <c r="F14" s="1">
        <v>7</v>
      </c>
      <c r="G14" s="1">
        <v>5710</v>
      </c>
      <c r="H14" s="1">
        <v>87.259440999999995</v>
      </c>
      <c r="J14" s="1">
        <v>7</v>
      </c>
      <c r="K14" s="1">
        <v>5386</v>
      </c>
      <c r="L14" s="3">
        <v>8.1473329999999997</v>
      </c>
    </row>
    <row r="15" spans="2:12" x14ac:dyDescent="0.25">
      <c r="B15" s="1">
        <v>8</v>
      </c>
      <c r="C15" s="1">
        <v>6206</v>
      </c>
      <c r="D15" s="3">
        <v>77.147676000000004</v>
      </c>
      <c r="F15" s="1">
        <v>8</v>
      </c>
      <c r="G15" s="1">
        <v>7819</v>
      </c>
      <c r="H15" s="1">
        <v>119.01428900000001</v>
      </c>
      <c r="J15" s="1">
        <v>8</v>
      </c>
      <c r="K15" s="1">
        <v>4790</v>
      </c>
      <c r="L15" s="3">
        <v>7.3778090000000001</v>
      </c>
    </row>
    <row r="16" spans="2:12" x14ac:dyDescent="0.25">
      <c r="B16" s="1">
        <v>9</v>
      </c>
      <c r="C16" s="1">
        <v>6071</v>
      </c>
      <c r="D16" s="3">
        <v>75.470527000000004</v>
      </c>
      <c r="F16" s="1">
        <v>9</v>
      </c>
      <c r="G16" s="1">
        <v>7815</v>
      </c>
      <c r="H16" s="1">
        <v>119.147431</v>
      </c>
      <c r="J16" s="1">
        <v>9</v>
      </c>
      <c r="K16" s="1">
        <v>6458</v>
      </c>
      <c r="L16" s="3">
        <v>9.5861219999999996</v>
      </c>
    </row>
    <row r="17" spans="2:12" x14ac:dyDescent="0.25">
      <c r="B17" s="1">
        <v>10</v>
      </c>
      <c r="C17" s="1">
        <v>6662</v>
      </c>
      <c r="D17" s="3">
        <v>82.810113000000001</v>
      </c>
      <c r="F17" s="1">
        <v>10</v>
      </c>
      <c r="G17" s="1">
        <v>5849</v>
      </c>
      <c r="H17" s="1">
        <v>90.930824000000001</v>
      </c>
      <c r="J17" s="1">
        <v>10</v>
      </c>
      <c r="K17" s="1">
        <v>5027</v>
      </c>
      <c r="L17" s="3">
        <v>7.6955179999999999</v>
      </c>
    </row>
    <row r="18" spans="2:12" x14ac:dyDescent="0.25">
      <c r="B18" s="1">
        <v>11</v>
      </c>
      <c r="C18" s="1">
        <v>6745</v>
      </c>
      <c r="D18" s="3">
        <v>83.844382999999993</v>
      </c>
      <c r="F18" s="1">
        <v>11</v>
      </c>
      <c r="G18" s="1">
        <v>6992</v>
      </c>
      <c r="H18" s="1">
        <v>106.429767</v>
      </c>
      <c r="J18" s="1">
        <v>11</v>
      </c>
      <c r="K18" s="1">
        <v>5165</v>
      </c>
      <c r="L18" s="3">
        <v>7.8768479999999998</v>
      </c>
    </row>
    <row r="19" spans="2:12" x14ac:dyDescent="0.25">
      <c r="B19" s="1">
        <v>12</v>
      </c>
      <c r="C19" s="1">
        <v>6452</v>
      </c>
      <c r="D19" s="3">
        <v>80.199427</v>
      </c>
      <c r="F19" s="1">
        <v>12</v>
      </c>
      <c r="G19" s="1">
        <v>6367</v>
      </c>
      <c r="H19" s="1">
        <v>97.254475999999997</v>
      </c>
      <c r="J19" s="1">
        <v>12</v>
      </c>
      <c r="K19" s="1">
        <v>5935</v>
      </c>
      <c r="L19" s="3">
        <v>8.9261949999999999</v>
      </c>
    </row>
    <row r="20" spans="2:12" x14ac:dyDescent="0.25">
      <c r="B20" s="1">
        <v>13</v>
      </c>
      <c r="C20" s="1">
        <v>6281</v>
      </c>
      <c r="D20" s="3">
        <v>78.078298000000004</v>
      </c>
      <c r="F20" s="1">
        <v>13</v>
      </c>
      <c r="G20" s="1">
        <v>6155</v>
      </c>
      <c r="H20" s="1">
        <v>94.238388999999998</v>
      </c>
      <c r="J20" s="1">
        <v>13</v>
      </c>
      <c r="K20" s="1">
        <v>6381</v>
      </c>
      <c r="L20" s="3">
        <v>9.4757940000000005</v>
      </c>
    </row>
    <row r="21" spans="2:12" x14ac:dyDescent="0.25">
      <c r="B21" s="1">
        <v>14</v>
      </c>
      <c r="C21" s="1">
        <v>6504</v>
      </c>
      <c r="D21" s="3">
        <v>80.851978000000003</v>
      </c>
      <c r="F21" s="1">
        <v>14</v>
      </c>
      <c r="G21" s="1">
        <v>6460</v>
      </c>
      <c r="H21" s="1">
        <v>100.237903</v>
      </c>
      <c r="J21" s="1">
        <v>14</v>
      </c>
      <c r="K21" s="1">
        <v>4646</v>
      </c>
      <c r="L21" s="3">
        <v>7.2142189999999999</v>
      </c>
    </row>
    <row r="22" spans="2:12" x14ac:dyDescent="0.25">
      <c r="B22" s="1">
        <v>15</v>
      </c>
      <c r="C22" s="1">
        <v>8158</v>
      </c>
      <c r="D22" s="3">
        <v>101.385271</v>
      </c>
      <c r="F22" s="1">
        <v>15</v>
      </c>
      <c r="G22" s="1">
        <v>6811</v>
      </c>
      <c r="H22" s="1">
        <v>103.757673</v>
      </c>
      <c r="J22" s="1">
        <v>15</v>
      </c>
      <c r="K22" s="1">
        <v>4783</v>
      </c>
      <c r="L22" s="3">
        <v>7.3652179999999996</v>
      </c>
    </row>
    <row r="23" spans="2:12" x14ac:dyDescent="0.25">
      <c r="B23" s="1">
        <v>16</v>
      </c>
      <c r="C23" s="1">
        <v>6933</v>
      </c>
      <c r="D23" s="3">
        <v>86.170855000000003</v>
      </c>
      <c r="F23" s="1">
        <v>16</v>
      </c>
      <c r="G23" s="1">
        <v>5988</v>
      </c>
      <c r="H23" s="1">
        <v>91.573660000000004</v>
      </c>
      <c r="J23" s="1">
        <v>16</v>
      </c>
      <c r="K23" s="1">
        <v>5010</v>
      </c>
      <c r="L23" s="3">
        <v>7.6789149999999999</v>
      </c>
    </row>
    <row r="24" spans="2:12" x14ac:dyDescent="0.25">
      <c r="B24" s="1">
        <v>17</v>
      </c>
      <c r="C24" s="1">
        <v>6341</v>
      </c>
      <c r="D24" s="3">
        <v>78.826723999999999</v>
      </c>
      <c r="F24" s="1">
        <v>17</v>
      </c>
      <c r="G24" s="1">
        <v>7867</v>
      </c>
      <c r="H24" s="1">
        <v>119.922173</v>
      </c>
      <c r="J24" s="1">
        <v>17</v>
      </c>
      <c r="K24" s="1">
        <v>4488</v>
      </c>
      <c r="L24" s="3">
        <v>6.9962780000000002</v>
      </c>
    </row>
    <row r="25" spans="2:12" x14ac:dyDescent="0.25">
      <c r="B25" s="1">
        <v>18</v>
      </c>
      <c r="C25" s="1">
        <v>6728</v>
      </c>
      <c r="D25" s="3">
        <v>83.628455000000002</v>
      </c>
      <c r="F25" s="1">
        <v>18</v>
      </c>
      <c r="G25" s="1">
        <v>5662</v>
      </c>
      <c r="H25" s="1">
        <v>88.140531999999993</v>
      </c>
      <c r="J25" s="1">
        <v>18</v>
      </c>
      <c r="K25" s="1">
        <v>5074</v>
      </c>
      <c r="L25" s="3">
        <v>7.7645119999999999</v>
      </c>
    </row>
    <row r="26" spans="2:12" x14ac:dyDescent="0.25">
      <c r="B26" s="1">
        <v>19</v>
      </c>
      <c r="C26" s="1">
        <v>8055</v>
      </c>
      <c r="D26" s="3">
        <v>100.105768</v>
      </c>
      <c r="F26" s="1">
        <v>19</v>
      </c>
      <c r="G26" s="1">
        <v>6220</v>
      </c>
      <c r="H26" s="1">
        <v>94.890569999999997</v>
      </c>
      <c r="J26" s="1">
        <v>19</v>
      </c>
      <c r="K26" s="1">
        <v>5534</v>
      </c>
      <c r="L26" s="3">
        <v>8.3281139999999994</v>
      </c>
    </row>
    <row r="27" spans="2:12" ht="15" customHeight="1" x14ac:dyDescent="0.25">
      <c r="B27" s="1">
        <v>20</v>
      </c>
      <c r="C27" s="1">
        <v>6591</v>
      </c>
      <c r="D27" s="3">
        <v>81.927601999999993</v>
      </c>
      <c r="F27" s="1">
        <v>20</v>
      </c>
      <c r="G27" s="1">
        <v>6689</v>
      </c>
      <c r="H27" s="1">
        <v>102.09450099999999</v>
      </c>
      <c r="J27" s="1">
        <v>20</v>
      </c>
      <c r="K27" s="1">
        <v>4874</v>
      </c>
      <c r="L27" s="3">
        <v>7.4914139999999998</v>
      </c>
    </row>
    <row r="28" spans="2:12" ht="15" customHeight="1" x14ac:dyDescent="0.25">
      <c r="B28" s="1">
        <v>21</v>
      </c>
      <c r="C28" s="1">
        <v>8358</v>
      </c>
      <c r="D28" s="3">
        <v>103.86570399999999</v>
      </c>
      <c r="F28" s="1">
        <v>21</v>
      </c>
      <c r="G28" s="1">
        <v>7966</v>
      </c>
      <c r="H28" s="1">
        <v>121.39706200000001</v>
      </c>
      <c r="J28" s="1">
        <v>21</v>
      </c>
      <c r="K28" s="1">
        <v>5228</v>
      </c>
      <c r="L28" s="3">
        <v>7.9549060000000003</v>
      </c>
    </row>
    <row r="29" spans="2:12" x14ac:dyDescent="0.25">
      <c r="B29" s="1">
        <v>22</v>
      </c>
      <c r="C29" s="1">
        <v>6334</v>
      </c>
      <c r="D29" s="3">
        <v>78.737987000000004</v>
      </c>
      <c r="F29" s="1">
        <v>22</v>
      </c>
      <c r="G29" s="1">
        <v>6509</v>
      </c>
      <c r="H29" s="1">
        <v>101.008014</v>
      </c>
      <c r="J29" s="1">
        <v>22</v>
      </c>
      <c r="K29" s="1">
        <v>5025</v>
      </c>
      <c r="L29" s="3">
        <v>7.7206029999999997</v>
      </c>
    </row>
    <row r="30" spans="2:12" x14ac:dyDescent="0.25">
      <c r="B30" s="1">
        <v>23</v>
      </c>
      <c r="C30" s="1">
        <v>6308</v>
      </c>
      <c r="D30" s="3">
        <v>78.423086999999995</v>
      </c>
      <c r="F30" s="1">
        <v>23</v>
      </c>
      <c r="G30" s="1">
        <v>6371</v>
      </c>
      <c r="H30" s="1">
        <v>97.146939000000003</v>
      </c>
      <c r="J30" s="1">
        <v>23</v>
      </c>
      <c r="K30" s="1">
        <v>6843</v>
      </c>
      <c r="L30" s="3">
        <v>10.117948</v>
      </c>
    </row>
    <row r="31" spans="2:12" x14ac:dyDescent="0.25">
      <c r="B31" s="1">
        <v>24</v>
      </c>
      <c r="C31" s="1">
        <v>7871</v>
      </c>
      <c r="D31" s="3">
        <v>97.828366000000003</v>
      </c>
      <c r="F31" s="1">
        <v>24</v>
      </c>
      <c r="G31" s="1">
        <v>6629</v>
      </c>
      <c r="H31" s="1">
        <v>101.19119499999999</v>
      </c>
      <c r="J31" s="1">
        <v>24</v>
      </c>
      <c r="K31" s="1">
        <v>4805</v>
      </c>
      <c r="L31" s="3">
        <v>7.4140839999999999</v>
      </c>
    </row>
    <row r="32" spans="2:12" x14ac:dyDescent="0.25">
      <c r="B32" s="1">
        <v>25</v>
      </c>
      <c r="C32" s="1">
        <v>6890</v>
      </c>
      <c r="D32" s="3">
        <v>85.649536999999995</v>
      </c>
      <c r="F32" s="1">
        <v>25</v>
      </c>
      <c r="G32" s="1">
        <v>6911</v>
      </c>
      <c r="H32" s="1">
        <v>105.589012</v>
      </c>
      <c r="J32" s="1">
        <v>25</v>
      </c>
      <c r="K32" s="1">
        <v>5462</v>
      </c>
      <c r="L32" s="3">
        <v>8.2471829999999997</v>
      </c>
    </row>
    <row r="33" spans="2:12" x14ac:dyDescent="0.25">
      <c r="B33" s="1">
        <v>26</v>
      </c>
      <c r="C33" s="1">
        <v>6803</v>
      </c>
      <c r="D33" s="3">
        <v>84.571209999999994</v>
      </c>
      <c r="F33" s="1">
        <v>26</v>
      </c>
      <c r="G33" s="1">
        <v>7444</v>
      </c>
      <c r="H33" s="1">
        <v>115.194791</v>
      </c>
      <c r="J33" s="1">
        <v>26</v>
      </c>
      <c r="K33" s="1">
        <v>5425</v>
      </c>
      <c r="L33" s="3">
        <v>8.2455230000000004</v>
      </c>
    </row>
    <row r="34" spans="2:12" x14ac:dyDescent="0.25">
      <c r="B34" s="1">
        <v>27</v>
      </c>
      <c r="C34" s="1">
        <v>6805</v>
      </c>
      <c r="D34" s="3">
        <v>84.595478999999997</v>
      </c>
      <c r="F34" s="1">
        <v>27</v>
      </c>
      <c r="G34" s="1">
        <v>6678</v>
      </c>
      <c r="H34" s="1">
        <v>101.738223</v>
      </c>
      <c r="J34" s="1">
        <v>27</v>
      </c>
      <c r="K34" s="1">
        <v>4752</v>
      </c>
      <c r="L34" s="3">
        <v>7.3208310000000001</v>
      </c>
    </row>
    <row r="35" spans="2:12" x14ac:dyDescent="0.25">
      <c r="B35" s="1">
        <v>28</v>
      </c>
      <c r="C35" s="1">
        <v>8261</v>
      </c>
      <c r="D35" s="3">
        <v>102.67115699999999</v>
      </c>
      <c r="F35" s="1">
        <v>28</v>
      </c>
      <c r="G35" s="1">
        <v>6623</v>
      </c>
      <c r="H35" s="1">
        <v>101.08994300000001</v>
      </c>
      <c r="J35" s="1">
        <v>28</v>
      </c>
      <c r="K35" s="1">
        <v>4323</v>
      </c>
      <c r="L35" s="3">
        <v>6.7636799999999999</v>
      </c>
    </row>
    <row r="36" spans="2:12" x14ac:dyDescent="0.25">
      <c r="B36" s="1">
        <v>29</v>
      </c>
      <c r="C36" s="1">
        <v>6283</v>
      </c>
      <c r="D36" s="3">
        <v>78.111695999999995</v>
      </c>
      <c r="F36" s="1">
        <v>29</v>
      </c>
      <c r="G36" s="1">
        <v>6306</v>
      </c>
      <c r="H36" s="1">
        <v>96.471299999999999</v>
      </c>
      <c r="J36" s="1">
        <v>29</v>
      </c>
      <c r="K36" s="1">
        <v>5444</v>
      </c>
      <c r="L36" s="3">
        <v>8.2622579999999992</v>
      </c>
    </row>
    <row r="37" spans="2:12" x14ac:dyDescent="0.25">
      <c r="B37" s="4" t="s">
        <v>6</v>
      </c>
      <c r="C37" s="5">
        <f>GEOMEAN(C7:C36)</f>
        <v>6830.7939969410645</v>
      </c>
      <c r="D37" s="6">
        <f>GEOMEAN(D7:D36)</f>
        <v>84.911482615276412</v>
      </c>
      <c r="F37" s="4" t="s">
        <v>6</v>
      </c>
      <c r="G37" s="5">
        <f>GEOMEAN(G7:G36)</f>
        <v>6665.5766004070165</v>
      </c>
      <c r="H37" s="6">
        <f>GEOMEAN(H7:H36)</f>
        <v>102.1241369543723</v>
      </c>
      <c r="J37" s="4" t="s">
        <v>6</v>
      </c>
      <c r="K37" s="5">
        <f>GEOMEAN(K7:K36)</f>
        <v>5183.8679853172871</v>
      </c>
      <c r="L37" s="6">
        <f>GEOMEAN(L7:L36)</f>
        <v>7.912519092479827</v>
      </c>
    </row>
    <row r="38" spans="2:12" x14ac:dyDescent="0.25">
      <c r="B38" s="4" t="s">
        <v>7</v>
      </c>
      <c r="C38" s="5">
        <f>_xlfn.STDEV.S($C$7:$C$36)</f>
        <v>739.79236058613458</v>
      </c>
      <c r="D38" s="6">
        <f>_xlfn.STDEV.S($D$7:$D$36)</f>
        <v>9.1856178093217995</v>
      </c>
      <c r="F38" s="4" t="s">
        <v>7</v>
      </c>
      <c r="G38" s="5">
        <f>_xlfn.STDEV.S($G$7:$G$36)</f>
        <v>687.08606765660647</v>
      </c>
      <c r="H38" s="6">
        <f>_xlfn.STDEV.S($H$7:$H$36)</f>
        <v>10.323903352245836</v>
      </c>
      <c r="J38" s="4" t="s">
        <v>7</v>
      </c>
      <c r="K38" s="5">
        <f>_xlfn.STDEV.S($K$7:$K$36)</f>
        <v>612.59691140428333</v>
      </c>
      <c r="L38" s="6">
        <f>_xlfn.STDEV.S($L$7:$L$36)</f>
        <v>0.81024145538230341</v>
      </c>
    </row>
    <row r="39" spans="2:12" x14ac:dyDescent="0.25">
      <c r="L39" s="1"/>
    </row>
    <row r="40" spans="2:12" x14ac:dyDescent="0.25">
      <c r="B40" s="14" t="s">
        <v>8</v>
      </c>
      <c r="C40" s="14"/>
      <c r="D40" s="14"/>
      <c r="F40" s="14" t="s">
        <v>9</v>
      </c>
      <c r="G40" s="14"/>
      <c r="H40" s="14"/>
      <c r="J40" s="14" t="s">
        <v>10</v>
      </c>
      <c r="K40" s="14"/>
      <c r="L40" s="14"/>
    </row>
    <row r="41" spans="2:12" x14ac:dyDescent="0.25">
      <c r="B41" s="14"/>
      <c r="C41" s="14"/>
      <c r="D41" s="14"/>
      <c r="F41" s="14"/>
      <c r="G41" s="14"/>
      <c r="H41" s="14"/>
      <c r="J41" s="14"/>
      <c r="K41" s="14"/>
      <c r="L41" s="14"/>
    </row>
    <row r="42" spans="2:12" x14ac:dyDescent="0.25">
      <c r="B42" s="2" t="s">
        <v>3</v>
      </c>
      <c r="C42" s="2" t="s">
        <v>4</v>
      </c>
      <c r="D42" s="12" t="s">
        <v>5</v>
      </c>
      <c r="F42" s="2" t="s">
        <v>3</v>
      </c>
      <c r="G42" s="2" t="s">
        <v>4</v>
      </c>
      <c r="H42" s="12" t="s">
        <v>5</v>
      </c>
      <c r="J42" s="2" t="s">
        <v>3</v>
      </c>
      <c r="K42" s="2" t="s">
        <v>4</v>
      </c>
      <c r="L42" s="12" t="s">
        <v>5</v>
      </c>
    </row>
    <row r="43" spans="2:12" x14ac:dyDescent="0.25">
      <c r="B43" s="1">
        <v>0</v>
      </c>
      <c r="C43" s="8">
        <v>4308</v>
      </c>
      <c r="D43" s="3">
        <v>56.881180999999998</v>
      </c>
      <c r="F43" s="1">
        <v>0</v>
      </c>
      <c r="G43" s="1">
        <v>3734</v>
      </c>
      <c r="H43" s="1">
        <v>57.964554</v>
      </c>
      <c r="J43" s="1">
        <v>0</v>
      </c>
      <c r="K43" s="8">
        <v>3366</v>
      </c>
      <c r="L43" s="3">
        <v>10.439412000000001</v>
      </c>
    </row>
    <row r="44" spans="2:12" x14ac:dyDescent="0.25">
      <c r="B44" s="1">
        <v>1</v>
      </c>
      <c r="C44" s="1">
        <v>3801</v>
      </c>
      <c r="D44" s="3">
        <v>50.073242</v>
      </c>
      <c r="F44" s="1">
        <v>1</v>
      </c>
      <c r="G44" s="1">
        <v>4302</v>
      </c>
      <c r="H44" s="1">
        <v>66.607653999999997</v>
      </c>
      <c r="J44" s="1">
        <v>1</v>
      </c>
      <c r="K44" s="1">
        <v>3316</v>
      </c>
      <c r="L44" s="3">
        <v>10.279073</v>
      </c>
    </row>
    <row r="45" spans="2:12" x14ac:dyDescent="0.25">
      <c r="B45" s="1">
        <v>2</v>
      </c>
      <c r="C45" s="1">
        <v>3808</v>
      </c>
      <c r="D45" s="3">
        <v>50.161375999999997</v>
      </c>
      <c r="F45" s="1">
        <v>2</v>
      </c>
      <c r="G45" s="1">
        <v>4328</v>
      </c>
      <c r="H45" s="1">
        <v>66.861970999999997</v>
      </c>
      <c r="J45" s="1">
        <v>2</v>
      </c>
      <c r="K45" s="1">
        <v>3720</v>
      </c>
      <c r="L45" s="3">
        <v>11.351557</v>
      </c>
    </row>
    <row r="46" spans="2:12" x14ac:dyDescent="0.25">
      <c r="B46" s="1">
        <v>3</v>
      </c>
      <c r="C46" s="1">
        <v>4242</v>
      </c>
      <c r="D46" s="3">
        <v>55.869779999999999</v>
      </c>
      <c r="F46" s="1">
        <v>3</v>
      </c>
      <c r="G46" s="1">
        <v>3710</v>
      </c>
      <c r="H46" s="1">
        <v>57.750515</v>
      </c>
      <c r="J46" s="1">
        <v>3</v>
      </c>
      <c r="K46" s="1">
        <v>2845</v>
      </c>
      <c r="L46" s="3">
        <v>9.1383329999999994</v>
      </c>
    </row>
    <row r="47" spans="2:12" x14ac:dyDescent="0.25">
      <c r="B47" s="1">
        <v>4</v>
      </c>
      <c r="C47" s="1">
        <v>4149</v>
      </c>
      <c r="D47" s="3">
        <v>54.649585999999999</v>
      </c>
      <c r="F47" s="1">
        <v>4</v>
      </c>
      <c r="G47" s="1">
        <v>4143</v>
      </c>
      <c r="H47" s="1">
        <v>64.047854999999998</v>
      </c>
      <c r="J47" s="1">
        <v>4</v>
      </c>
      <c r="K47" s="1">
        <v>3710</v>
      </c>
      <c r="L47" s="3">
        <v>11.252115</v>
      </c>
    </row>
    <row r="48" spans="2:12" x14ac:dyDescent="0.25">
      <c r="B48" s="1">
        <v>5</v>
      </c>
      <c r="C48" s="1">
        <v>4506</v>
      </c>
      <c r="D48" s="3">
        <v>59.343901000000002</v>
      </c>
      <c r="F48" s="1">
        <v>5</v>
      </c>
      <c r="G48" s="1">
        <v>3651</v>
      </c>
      <c r="H48" s="1">
        <v>56.826245</v>
      </c>
      <c r="J48" s="1">
        <v>5</v>
      </c>
      <c r="K48" s="1">
        <v>3647</v>
      </c>
      <c r="L48" s="3">
        <v>11.143788000000001</v>
      </c>
    </row>
    <row r="49" spans="2:12" x14ac:dyDescent="0.25">
      <c r="B49" s="1">
        <v>6</v>
      </c>
      <c r="C49" s="1">
        <v>4212</v>
      </c>
      <c r="D49" s="3">
        <v>55.478679999999997</v>
      </c>
      <c r="F49" s="1">
        <v>6</v>
      </c>
      <c r="G49" s="1">
        <v>4226</v>
      </c>
      <c r="H49" s="1">
        <v>65.083522000000002</v>
      </c>
      <c r="J49" s="1">
        <v>6</v>
      </c>
      <c r="K49" s="1">
        <v>4284</v>
      </c>
      <c r="L49" s="3">
        <v>12.812593</v>
      </c>
    </row>
    <row r="50" spans="2:12" x14ac:dyDescent="0.25">
      <c r="B50" s="1">
        <v>7</v>
      </c>
      <c r="C50" s="1">
        <v>4144</v>
      </c>
      <c r="D50" s="3">
        <v>54.582670999999998</v>
      </c>
      <c r="F50" s="1">
        <v>7</v>
      </c>
      <c r="G50" s="1">
        <v>3662</v>
      </c>
      <c r="H50" s="1">
        <v>57.015155</v>
      </c>
      <c r="J50" s="1">
        <v>7</v>
      </c>
      <c r="K50" s="1">
        <v>3562</v>
      </c>
      <c r="L50" s="3">
        <v>10.930191000000001</v>
      </c>
    </row>
    <row r="51" spans="2:12" x14ac:dyDescent="0.25">
      <c r="B51" s="1">
        <v>8</v>
      </c>
      <c r="C51" s="1">
        <v>3841</v>
      </c>
      <c r="D51" s="3">
        <v>50.597856999999998</v>
      </c>
      <c r="F51" s="1">
        <v>8</v>
      </c>
      <c r="G51" s="1">
        <v>4167</v>
      </c>
      <c r="H51" s="1">
        <v>64.440550000000002</v>
      </c>
      <c r="J51" s="1">
        <v>8</v>
      </c>
      <c r="K51" s="1">
        <v>3287</v>
      </c>
      <c r="L51" s="3">
        <v>10.262646</v>
      </c>
    </row>
    <row r="52" spans="2:12" x14ac:dyDescent="0.25">
      <c r="B52" s="1">
        <v>9</v>
      </c>
      <c r="C52" s="1">
        <v>3482</v>
      </c>
      <c r="D52" s="3">
        <v>45.876437000000003</v>
      </c>
      <c r="F52" s="1">
        <v>9</v>
      </c>
      <c r="G52" s="1">
        <v>4068</v>
      </c>
      <c r="H52" s="1">
        <v>63.335934000000002</v>
      </c>
      <c r="J52" s="1">
        <v>9</v>
      </c>
      <c r="K52" s="1">
        <v>3170</v>
      </c>
      <c r="L52" s="3">
        <v>9.8938520000000008</v>
      </c>
    </row>
    <row r="53" spans="2:12" x14ac:dyDescent="0.25">
      <c r="B53" s="1">
        <v>10</v>
      </c>
      <c r="C53" s="1">
        <v>4559</v>
      </c>
      <c r="D53" s="3">
        <v>60.042112000000003</v>
      </c>
      <c r="F53" s="1">
        <v>10</v>
      </c>
      <c r="G53" s="1">
        <v>4296</v>
      </c>
      <c r="H53" s="1">
        <v>66.177646999999993</v>
      </c>
      <c r="J53" s="1">
        <v>10</v>
      </c>
      <c r="K53" s="1">
        <v>3062</v>
      </c>
      <c r="L53" s="3">
        <v>9.6313399999999998</v>
      </c>
    </row>
    <row r="54" spans="2:12" x14ac:dyDescent="0.25">
      <c r="B54" s="1">
        <v>11</v>
      </c>
      <c r="C54" s="1">
        <v>4106</v>
      </c>
      <c r="D54" s="3">
        <v>54.080917999999997</v>
      </c>
      <c r="F54" s="1">
        <v>11</v>
      </c>
      <c r="G54" s="1">
        <v>4211</v>
      </c>
      <c r="H54" s="1">
        <v>65.233860000000007</v>
      </c>
      <c r="J54" s="1">
        <v>11</v>
      </c>
      <c r="K54" s="1">
        <v>3230</v>
      </c>
      <c r="L54" s="3">
        <v>10.097807</v>
      </c>
    </row>
    <row r="55" spans="2:12" x14ac:dyDescent="0.25">
      <c r="B55" s="1">
        <v>12</v>
      </c>
      <c r="C55" s="1">
        <v>4016</v>
      </c>
      <c r="D55" s="3">
        <v>52.898685</v>
      </c>
      <c r="F55" s="1">
        <v>12</v>
      </c>
      <c r="G55" s="1">
        <v>3562</v>
      </c>
      <c r="H55" s="1">
        <v>55.184795999999999</v>
      </c>
      <c r="J55" s="1">
        <v>12</v>
      </c>
      <c r="K55" s="1">
        <v>3062</v>
      </c>
      <c r="L55" s="3">
        <v>9.6144759999999998</v>
      </c>
    </row>
    <row r="56" spans="2:12" x14ac:dyDescent="0.25">
      <c r="B56" s="1">
        <v>13</v>
      </c>
      <c r="C56" s="1">
        <v>4435</v>
      </c>
      <c r="D56" s="3">
        <v>58.410176</v>
      </c>
      <c r="F56" s="1">
        <v>13</v>
      </c>
      <c r="G56" s="1">
        <v>3996</v>
      </c>
      <c r="H56" s="1">
        <v>62.025312</v>
      </c>
      <c r="J56" s="1">
        <v>13</v>
      </c>
      <c r="K56" s="1">
        <v>3456</v>
      </c>
      <c r="L56" s="3">
        <v>10.616443</v>
      </c>
    </row>
    <row r="57" spans="2:12" x14ac:dyDescent="0.25">
      <c r="B57" s="1">
        <v>14</v>
      </c>
      <c r="C57" s="1">
        <v>3644</v>
      </c>
      <c r="D57" s="3">
        <v>48.00779</v>
      </c>
      <c r="F57" s="1">
        <v>14</v>
      </c>
      <c r="G57" s="1">
        <v>3951</v>
      </c>
      <c r="H57" s="1">
        <v>61.21</v>
      </c>
      <c r="J57" s="1">
        <v>14</v>
      </c>
      <c r="K57" s="1">
        <v>3075</v>
      </c>
      <c r="L57" s="3">
        <v>9.6948410000000003</v>
      </c>
    </row>
    <row r="58" spans="2:12" x14ac:dyDescent="0.25">
      <c r="B58" s="1">
        <v>15</v>
      </c>
      <c r="C58" s="1">
        <v>4203</v>
      </c>
      <c r="D58" s="3">
        <v>55.358263000000001</v>
      </c>
      <c r="F58" s="1">
        <v>15</v>
      </c>
      <c r="G58" s="1">
        <v>4283</v>
      </c>
      <c r="H58" s="1">
        <v>66.531173999999993</v>
      </c>
      <c r="J58" s="1">
        <v>15</v>
      </c>
      <c r="K58" s="1">
        <v>3184</v>
      </c>
      <c r="L58" s="3">
        <v>9.9491809999999994</v>
      </c>
    </row>
    <row r="59" spans="2:12" x14ac:dyDescent="0.25">
      <c r="B59" s="1">
        <v>16</v>
      </c>
      <c r="C59" s="1">
        <v>3778</v>
      </c>
      <c r="D59" s="3">
        <v>49.770578999999998</v>
      </c>
      <c r="F59" s="1">
        <v>16</v>
      </c>
      <c r="G59" s="1">
        <v>4230</v>
      </c>
      <c r="H59" s="1">
        <v>65.222756000000004</v>
      </c>
      <c r="J59" s="1">
        <v>16</v>
      </c>
      <c r="K59" s="1">
        <v>2922</v>
      </c>
      <c r="L59" s="3">
        <v>9.2744400000000002</v>
      </c>
    </row>
    <row r="60" spans="2:12" x14ac:dyDescent="0.25">
      <c r="B60" s="1">
        <v>17</v>
      </c>
      <c r="C60" s="1">
        <v>4642</v>
      </c>
      <c r="D60" s="3">
        <v>61.134950000000003</v>
      </c>
      <c r="F60" s="1">
        <v>17</v>
      </c>
      <c r="G60" s="1">
        <v>4790</v>
      </c>
      <c r="H60" s="1">
        <v>74.223658</v>
      </c>
      <c r="J60" s="1">
        <v>17</v>
      </c>
      <c r="K60" s="1">
        <v>3150</v>
      </c>
      <c r="L60" s="3">
        <v>9.8511150000000001</v>
      </c>
    </row>
    <row r="61" spans="2:12" x14ac:dyDescent="0.25">
      <c r="B61" s="1">
        <v>18</v>
      </c>
      <c r="C61" s="1">
        <v>3728</v>
      </c>
      <c r="D61" s="3">
        <v>49.110540999999998</v>
      </c>
      <c r="F61" s="1">
        <v>18</v>
      </c>
      <c r="G61" s="1">
        <v>4303</v>
      </c>
      <c r="H61" s="1">
        <v>66.270185999999995</v>
      </c>
      <c r="J61" s="1">
        <v>18</v>
      </c>
      <c r="K61" s="1">
        <v>3120</v>
      </c>
      <c r="L61" s="3">
        <v>9.7563859999999991</v>
      </c>
    </row>
    <row r="62" spans="2:12" x14ac:dyDescent="0.25">
      <c r="B62" s="1">
        <v>19</v>
      </c>
      <c r="C62" s="1">
        <v>3905</v>
      </c>
      <c r="D62" s="3">
        <v>51.432110000000002</v>
      </c>
      <c r="F62" s="1">
        <v>19</v>
      </c>
      <c r="G62" s="1">
        <v>4863</v>
      </c>
      <c r="H62" s="1">
        <v>75.026431000000002</v>
      </c>
      <c r="J62" s="1">
        <v>19</v>
      </c>
      <c r="K62" s="1">
        <v>3161</v>
      </c>
      <c r="L62" s="3">
        <v>9.8216649999999994</v>
      </c>
    </row>
    <row r="63" spans="2:12" x14ac:dyDescent="0.25">
      <c r="B63" s="1">
        <v>20</v>
      </c>
      <c r="C63" s="1">
        <v>4128</v>
      </c>
      <c r="D63" s="3">
        <v>54.363872999999998</v>
      </c>
      <c r="F63" s="1">
        <v>20</v>
      </c>
      <c r="G63" s="1">
        <v>4679</v>
      </c>
      <c r="H63" s="1">
        <v>71.906608000000006</v>
      </c>
      <c r="J63" s="1">
        <v>20</v>
      </c>
      <c r="K63" s="1">
        <v>2895</v>
      </c>
      <c r="L63" s="3">
        <v>9.1547750000000008</v>
      </c>
    </row>
    <row r="64" spans="2:12" x14ac:dyDescent="0.25">
      <c r="B64" s="1">
        <v>21</v>
      </c>
      <c r="C64" s="1">
        <v>3388</v>
      </c>
      <c r="D64" s="3">
        <v>44.630119999999998</v>
      </c>
      <c r="F64" s="1">
        <v>21</v>
      </c>
      <c r="G64" s="1">
        <v>3870</v>
      </c>
      <c r="H64" s="1">
        <v>60.123367000000002</v>
      </c>
      <c r="J64" s="1">
        <v>21</v>
      </c>
      <c r="K64" s="1">
        <v>3538</v>
      </c>
      <c r="L64" s="3">
        <v>10.881883</v>
      </c>
    </row>
    <row r="65" spans="2:12" x14ac:dyDescent="0.25">
      <c r="B65" s="1">
        <v>22</v>
      </c>
      <c r="C65" s="1">
        <v>3745</v>
      </c>
      <c r="D65" s="3">
        <v>49.326597</v>
      </c>
      <c r="F65" s="1">
        <v>22</v>
      </c>
      <c r="G65" s="1">
        <v>4076</v>
      </c>
      <c r="H65" s="1">
        <v>62.921306999999999</v>
      </c>
      <c r="J65" s="1">
        <v>22</v>
      </c>
      <c r="K65" s="1">
        <v>3084</v>
      </c>
      <c r="L65" s="3">
        <v>9.6375240000000009</v>
      </c>
    </row>
    <row r="66" spans="2:12" x14ac:dyDescent="0.25">
      <c r="B66" s="1">
        <v>23</v>
      </c>
      <c r="C66" s="1">
        <v>4685</v>
      </c>
      <c r="D66" s="3">
        <v>61.686830999999998</v>
      </c>
      <c r="F66" s="1">
        <v>23</v>
      </c>
      <c r="G66" s="1">
        <v>3486</v>
      </c>
      <c r="H66" s="1">
        <v>54.558916000000004</v>
      </c>
      <c r="J66" s="1">
        <v>23</v>
      </c>
      <c r="K66" s="1">
        <v>3468</v>
      </c>
      <c r="L66" s="3">
        <v>10.659560000000001</v>
      </c>
    </row>
    <row r="67" spans="2:12" x14ac:dyDescent="0.25">
      <c r="B67" s="1">
        <v>24</v>
      </c>
      <c r="C67" s="1">
        <v>3834</v>
      </c>
      <c r="D67" s="3">
        <v>50.496360000000003</v>
      </c>
      <c r="F67" s="1">
        <v>24</v>
      </c>
      <c r="G67" s="1">
        <v>4161</v>
      </c>
      <c r="H67" s="1">
        <v>64.163004000000001</v>
      </c>
      <c r="J67" s="1">
        <v>24</v>
      </c>
      <c r="K67" s="1">
        <v>3498</v>
      </c>
      <c r="L67" s="3">
        <v>10.748842</v>
      </c>
    </row>
    <row r="68" spans="2:12" x14ac:dyDescent="0.25">
      <c r="B68" s="1">
        <v>25</v>
      </c>
      <c r="C68" s="1">
        <v>3774</v>
      </c>
      <c r="D68" s="3">
        <v>49.709750999999997</v>
      </c>
      <c r="F68" s="1">
        <v>25</v>
      </c>
      <c r="G68" s="1">
        <v>4048</v>
      </c>
      <c r="H68" s="1">
        <v>63.027431999999997</v>
      </c>
      <c r="J68" s="1">
        <v>25</v>
      </c>
      <c r="K68" s="1">
        <v>3048</v>
      </c>
      <c r="L68" s="3">
        <v>9.600028</v>
      </c>
    </row>
    <row r="69" spans="2:12" x14ac:dyDescent="0.25">
      <c r="B69" s="1">
        <v>26</v>
      </c>
      <c r="C69" s="1">
        <v>3973</v>
      </c>
      <c r="D69" s="3">
        <v>52.323680000000003</v>
      </c>
      <c r="F69" s="1">
        <v>26</v>
      </c>
      <c r="G69" s="1">
        <v>4635</v>
      </c>
      <c r="H69" s="1">
        <v>71.470003000000005</v>
      </c>
      <c r="J69" s="1">
        <v>26</v>
      </c>
      <c r="K69" s="1">
        <v>3424</v>
      </c>
      <c r="L69" s="3">
        <v>10.566801999999999</v>
      </c>
    </row>
    <row r="70" spans="2:12" x14ac:dyDescent="0.25">
      <c r="B70" s="1">
        <v>27</v>
      </c>
      <c r="C70" s="1">
        <v>3732</v>
      </c>
      <c r="D70" s="3">
        <v>49.154879000000001</v>
      </c>
      <c r="F70" s="1">
        <v>27</v>
      </c>
      <c r="G70" s="1">
        <v>3972</v>
      </c>
      <c r="H70" s="1">
        <v>61.661267000000002</v>
      </c>
      <c r="J70" s="1">
        <v>27</v>
      </c>
      <c r="K70" s="1">
        <v>3141</v>
      </c>
      <c r="L70" s="3">
        <v>9.8796809999999997</v>
      </c>
    </row>
    <row r="71" spans="2:12" x14ac:dyDescent="0.25">
      <c r="B71" s="1">
        <v>28</v>
      </c>
      <c r="C71" s="1">
        <v>4233</v>
      </c>
      <c r="D71" s="3">
        <v>55.746765000000003</v>
      </c>
      <c r="F71" s="1">
        <v>28</v>
      </c>
      <c r="G71" s="1">
        <v>3975</v>
      </c>
      <c r="H71" s="1">
        <v>61.334240999999999</v>
      </c>
      <c r="J71" s="1">
        <v>28</v>
      </c>
      <c r="K71" s="1">
        <v>3312</v>
      </c>
      <c r="L71" s="3">
        <v>10.315816</v>
      </c>
    </row>
    <row r="72" spans="2:12" x14ac:dyDescent="0.25">
      <c r="B72" s="1">
        <v>29</v>
      </c>
      <c r="C72" s="1">
        <v>3688</v>
      </c>
      <c r="D72" s="3">
        <v>48.575963000000002</v>
      </c>
      <c r="F72" s="1">
        <v>29</v>
      </c>
      <c r="G72" s="1">
        <v>4417</v>
      </c>
      <c r="H72" s="1">
        <v>68.570462000000006</v>
      </c>
      <c r="J72" s="1">
        <v>29</v>
      </c>
      <c r="K72" s="1">
        <v>3600</v>
      </c>
      <c r="L72" s="3">
        <v>10.989658</v>
      </c>
    </row>
    <row r="73" spans="2:12" x14ac:dyDescent="0.25">
      <c r="B73" s="4" t="s">
        <v>6</v>
      </c>
      <c r="C73" s="5">
        <f>GEOMEAN(C43:C72)</f>
        <v>4009.3849028626719</v>
      </c>
      <c r="D73" s="6">
        <f>GEOMEAN(D43:D72)</f>
        <v>52.813729101524849</v>
      </c>
      <c r="F73" s="4" t="s">
        <v>6</v>
      </c>
      <c r="G73" s="5">
        <f>GEOMEAN(G43:G72)</f>
        <v>4112.4590937661887</v>
      </c>
      <c r="H73" s="6">
        <f>GEOMEAN(H43:H72)</f>
        <v>63.688871043568014</v>
      </c>
      <c r="J73" s="4" t="s">
        <v>6</v>
      </c>
      <c r="K73" s="5">
        <f>GEOMEAN(K43:K72)</f>
        <v>3298.3924087181863</v>
      </c>
      <c r="L73" s="6">
        <f>GEOMEAN(L43:L72)</f>
        <v>10.247051439215028</v>
      </c>
    </row>
    <row r="74" spans="2:12" x14ac:dyDescent="0.25">
      <c r="B74" s="4" t="s">
        <v>7</v>
      </c>
      <c r="C74" s="5">
        <f>_xlfn.STDEV.S($C$43:$C$72)</f>
        <v>337.59734058166998</v>
      </c>
      <c r="D74" s="6">
        <f>_xlfn.STDEV.S($D$43:$D$72)</f>
        <v>4.4454198920488892</v>
      </c>
      <c r="F74" s="4" t="s">
        <v>7</v>
      </c>
      <c r="G74" s="5">
        <f>_xlfn.STDEV.S($G$43:$G$72)</f>
        <v>346.82726993766477</v>
      </c>
      <c r="H74" s="6">
        <f>_xlfn.STDEV.S($H$43:$H$72)</f>
        <v>5.2030661339215269</v>
      </c>
      <c r="J74" s="4" t="s">
        <v>7</v>
      </c>
      <c r="K74" s="5">
        <f>_xlfn.STDEV.S($K$43:$K$72)</f>
        <v>303.96786165570239</v>
      </c>
      <c r="L74" s="6">
        <f>_xlfn.STDEV.S($L$43:$L$72)</f>
        <v>0.7858590649714744</v>
      </c>
    </row>
    <row r="75" spans="2:12" x14ac:dyDescent="0.25">
      <c r="L75" s="1"/>
    </row>
    <row r="76" spans="2:12" x14ac:dyDescent="0.25">
      <c r="B76" s="14" t="s">
        <v>11</v>
      </c>
      <c r="C76" s="14"/>
      <c r="D76" s="14"/>
      <c r="F76" s="14" t="s">
        <v>12</v>
      </c>
      <c r="G76" s="14"/>
      <c r="H76" s="14"/>
      <c r="J76" s="14" t="s">
        <v>13</v>
      </c>
      <c r="K76" s="14"/>
      <c r="L76" s="14"/>
    </row>
    <row r="77" spans="2:12" x14ac:dyDescent="0.25">
      <c r="B77" s="14"/>
      <c r="C77" s="14"/>
      <c r="D77" s="14"/>
      <c r="F77" s="14"/>
      <c r="G77" s="14"/>
      <c r="H77" s="14"/>
      <c r="J77" s="14"/>
      <c r="K77" s="14"/>
      <c r="L77" s="14"/>
    </row>
    <row r="78" spans="2:12" x14ac:dyDescent="0.25">
      <c r="B78" s="2" t="s">
        <v>3</v>
      </c>
      <c r="C78" s="2" t="s">
        <v>4</v>
      </c>
      <c r="D78" s="12" t="s">
        <v>5</v>
      </c>
      <c r="F78" s="2" t="s">
        <v>3</v>
      </c>
      <c r="G78" s="2" t="s">
        <v>4</v>
      </c>
      <c r="H78" s="12" t="s">
        <v>5</v>
      </c>
      <c r="J78" s="2" t="s">
        <v>3</v>
      </c>
      <c r="K78" s="2" t="s">
        <v>4</v>
      </c>
      <c r="L78" s="12" t="s">
        <v>5</v>
      </c>
    </row>
    <row r="79" spans="2:12" x14ac:dyDescent="0.25">
      <c r="B79" s="1">
        <v>0</v>
      </c>
      <c r="C79" s="8">
        <v>2974</v>
      </c>
      <c r="D79" s="3">
        <v>41.227201000000001</v>
      </c>
      <c r="F79" s="1">
        <v>0</v>
      </c>
      <c r="G79" s="1">
        <v>2868</v>
      </c>
      <c r="H79" s="1">
        <v>45.241115000000001</v>
      </c>
      <c r="J79" s="1">
        <v>0</v>
      </c>
      <c r="K79" s="8">
        <v>2373</v>
      </c>
      <c r="L79" s="3">
        <v>15.033424</v>
      </c>
    </row>
    <row r="80" spans="2:12" x14ac:dyDescent="0.25">
      <c r="B80" s="1">
        <v>1</v>
      </c>
      <c r="C80" s="1">
        <v>2909</v>
      </c>
      <c r="D80" s="3">
        <v>40.224772000000002</v>
      </c>
      <c r="F80" s="1">
        <v>1</v>
      </c>
      <c r="G80" s="1">
        <v>2639</v>
      </c>
      <c r="H80" s="1">
        <v>41.705205999999997</v>
      </c>
      <c r="J80" s="1">
        <v>1</v>
      </c>
      <c r="K80" s="1">
        <v>2229</v>
      </c>
      <c r="L80" s="3">
        <v>14.164611000000001</v>
      </c>
    </row>
    <row r="81" spans="2:12" x14ac:dyDescent="0.25">
      <c r="B81" s="1">
        <v>2</v>
      </c>
      <c r="C81" s="1">
        <v>2669</v>
      </c>
      <c r="D81" s="3">
        <v>36.911534000000003</v>
      </c>
      <c r="F81" s="1">
        <v>2</v>
      </c>
      <c r="G81" s="1">
        <v>2578</v>
      </c>
      <c r="H81" s="1">
        <v>40.776279000000002</v>
      </c>
      <c r="J81" s="1">
        <v>2</v>
      </c>
      <c r="K81" s="1">
        <v>2328</v>
      </c>
      <c r="L81" s="3">
        <v>14.803936999999999</v>
      </c>
    </row>
    <row r="82" spans="2:12" x14ac:dyDescent="0.25">
      <c r="B82" s="1">
        <v>3</v>
      </c>
      <c r="C82" s="1">
        <v>2771</v>
      </c>
      <c r="D82" s="3">
        <v>38.317238000000003</v>
      </c>
      <c r="F82" s="1">
        <v>3</v>
      </c>
      <c r="G82" s="1">
        <v>2948</v>
      </c>
      <c r="H82" s="1">
        <v>46.376562</v>
      </c>
      <c r="J82" s="1">
        <v>3</v>
      </c>
      <c r="K82" s="1">
        <v>2468</v>
      </c>
      <c r="L82" s="3">
        <v>15.410148</v>
      </c>
    </row>
    <row r="83" spans="2:12" x14ac:dyDescent="0.25">
      <c r="B83" s="1">
        <v>4</v>
      </c>
      <c r="C83" s="1">
        <v>2928</v>
      </c>
      <c r="D83" s="3">
        <v>40.488363999999997</v>
      </c>
      <c r="F83" s="1">
        <v>4</v>
      </c>
      <c r="G83" s="1">
        <v>2513</v>
      </c>
      <c r="H83" s="1">
        <v>39.878726</v>
      </c>
      <c r="J83" s="1">
        <v>4</v>
      </c>
      <c r="K83" s="1">
        <v>2319</v>
      </c>
      <c r="L83" s="3">
        <v>14.665331</v>
      </c>
    </row>
    <row r="84" spans="2:12" x14ac:dyDescent="0.25">
      <c r="B84" s="1">
        <v>5</v>
      </c>
      <c r="C84" s="1">
        <v>2649</v>
      </c>
      <c r="D84" s="3">
        <v>36.636374000000004</v>
      </c>
      <c r="F84" s="1">
        <v>5</v>
      </c>
      <c r="G84" s="1">
        <v>2786</v>
      </c>
      <c r="H84" s="1">
        <v>43.941032</v>
      </c>
      <c r="J84" s="1">
        <v>5</v>
      </c>
      <c r="K84" s="1">
        <v>2369</v>
      </c>
      <c r="L84" s="3">
        <v>14.992495</v>
      </c>
    </row>
    <row r="85" spans="2:12" x14ac:dyDescent="0.25">
      <c r="B85" s="1">
        <v>6</v>
      </c>
      <c r="C85" s="1">
        <v>2780</v>
      </c>
      <c r="D85" s="3">
        <v>38.440275</v>
      </c>
      <c r="F85" s="1">
        <v>6</v>
      </c>
      <c r="G85" s="1">
        <v>2661</v>
      </c>
      <c r="H85" s="1">
        <v>42.034827999999997</v>
      </c>
      <c r="J85" s="1">
        <v>6</v>
      </c>
      <c r="K85" s="1">
        <v>2645</v>
      </c>
      <c r="L85" s="3">
        <v>16.447669000000001</v>
      </c>
    </row>
    <row r="86" spans="2:12" x14ac:dyDescent="0.25">
      <c r="B86" s="1">
        <v>7</v>
      </c>
      <c r="C86" s="1">
        <v>2639</v>
      </c>
      <c r="D86" s="3">
        <v>36.494135</v>
      </c>
      <c r="F86" s="1">
        <v>7</v>
      </c>
      <c r="G86" s="1">
        <v>2621</v>
      </c>
      <c r="H86" s="1">
        <v>41.486637000000002</v>
      </c>
      <c r="J86" s="1">
        <v>7</v>
      </c>
      <c r="K86" s="1">
        <v>2218</v>
      </c>
      <c r="L86" s="3">
        <v>14.168523</v>
      </c>
    </row>
    <row r="87" spans="2:12" x14ac:dyDescent="0.25">
      <c r="B87" s="1">
        <v>8</v>
      </c>
      <c r="C87" s="1">
        <v>2571</v>
      </c>
      <c r="D87" s="3">
        <v>35.559638999999997</v>
      </c>
      <c r="F87" s="1">
        <v>8</v>
      </c>
      <c r="G87" s="1">
        <v>2718</v>
      </c>
      <c r="H87" s="1">
        <v>42.925252999999998</v>
      </c>
      <c r="J87" s="1">
        <v>8</v>
      </c>
      <c r="K87" s="1">
        <v>2245</v>
      </c>
      <c r="L87" s="3">
        <v>14.265319</v>
      </c>
    </row>
    <row r="88" spans="2:12" x14ac:dyDescent="0.25">
      <c r="B88" s="1">
        <v>9</v>
      </c>
      <c r="C88" s="1">
        <v>2775</v>
      </c>
      <c r="D88" s="3">
        <v>38.371926000000002</v>
      </c>
      <c r="F88" s="1">
        <v>9</v>
      </c>
      <c r="G88" s="1">
        <v>2767</v>
      </c>
      <c r="H88" s="1">
        <v>43.65701</v>
      </c>
      <c r="J88" s="1">
        <v>9</v>
      </c>
      <c r="K88" s="1">
        <v>2312</v>
      </c>
      <c r="L88" s="3">
        <v>14.612196000000001</v>
      </c>
    </row>
    <row r="89" spans="2:12" x14ac:dyDescent="0.25">
      <c r="B89" s="1">
        <v>10</v>
      </c>
      <c r="C89" s="1">
        <v>2650</v>
      </c>
      <c r="D89" s="3">
        <v>36.645778999999997</v>
      </c>
      <c r="F89" s="1">
        <v>10</v>
      </c>
      <c r="G89" s="1">
        <v>2867</v>
      </c>
      <c r="H89" s="1">
        <v>45.178984</v>
      </c>
      <c r="J89" s="1">
        <v>10</v>
      </c>
      <c r="K89" s="1">
        <v>2295</v>
      </c>
      <c r="L89" s="3">
        <v>14.556488999999999</v>
      </c>
    </row>
    <row r="90" spans="2:12" x14ac:dyDescent="0.25">
      <c r="B90" s="1">
        <v>11</v>
      </c>
      <c r="C90" s="1">
        <v>2772</v>
      </c>
      <c r="D90" s="3">
        <v>38.33419</v>
      </c>
      <c r="F90" s="1">
        <v>11</v>
      </c>
      <c r="G90" s="1">
        <v>2566</v>
      </c>
      <c r="H90" s="1">
        <v>40.638733999999999</v>
      </c>
      <c r="J90" s="1">
        <v>11</v>
      </c>
      <c r="K90" s="1">
        <v>2429</v>
      </c>
      <c r="L90" s="3">
        <v>15.224746</v>
      </c>
    </row>
    <row r="91" spans="2:12" x14ac:dyDescent="0.25">
      <c r="B91" s="1">
        <v>12</v>
      </c>
      <c r="C91" s="1">
        <v>2869</v>
      </c>
      <c r="D91" s="3">
        <v>39.674926999999997</v>
      </c>
      <c r="F91" s="1">
        <v>12</v>
      </c>
      <c r="G91" s="1">
        <v>2765</v>
      </c>
      <c r="H91" s="1">
        <v>43.639522999999997</v>
      </c>
      <c r="J91" s="1">
        <v>12</v>
      </c>
      <c r="K91" s="1">
        <v>2461</v>
      </c>
      <c r="L91" s="3">
        <v>15.345408000000001</v>
      </c>
    </row>
    <row r="92" spans="2:12" x14ac:dyDescent="0.25">
      <c r="B92" s="1">
        <v>13</v>
      </c>
      <c r="C92" s="1">
        <v>2554</v>
      </c>
      <c r="D92" s="3">
        <v>35.321250999999997</v>
      </c>
      <c r="F92" s="1">
        <v>13</v>
      </c>
      <c r="G92" s="1">
        <v>2689</v>
      </c>
      <c r="H92" s="1">
        <v>42.452303000000001</v>
      </c>
      <c r="J92" s="1">
        <v>13</v>
      </c>
      <c r="K92" s="1">
        <v>2444</v>
      </c>
      <c r="L92" s="3">
        <v>15.311715</v>
      </c>
    </row>
    <row r="93" spans="2:12" x14ac:dyDescent="0.25">
      <c r="B93" s="1">
        <v>14</v>
      </c>
      <c r="C93" s="1">
        <v>2901</v>
      </c>
      <c r="D93" s="3">
        <v>40.113976999999998</v>
      </c>
      <c r="F93" s="1">
        <v>14</v>
      </c>
      <c r="G93" s="1">
        <v>2677</v>
      </c>
      <c r="H93" s="1">
        <v>42.313710999999998</v>
      </c>
      <c r="J93" s="1">
        <v>14</v>
      </c>
      <c r="K93" s="1">
        <v>2148</v>
      </c>
      <c r="L93" s="3">
        <v>13.766092</v>
      </c>
    </row>
    <row r="94" spans="2:12" x14ac:dyDescent="0.25">
      <c r="B94" s="1">
        <v>15</v>
      </c>
      <c r="C94" s="1">
        <v>3135</v>
      </c>
      <c r="D94" s="3">
        <v>43.345886</v>
      </c>
      <c r="F94" s="1">
        <v>15</v>
      </c>
      <c r="G94" s="1">
        <v>2966</v>
      </c>
      <c r="H94" s="1">
        <v>46.725757999999999</v>
      </c>
      <c r="J94" s="1">
        <v>15</v>
      </c>
      <c r="K94" s="1">
        <v>2158</v>
      </c>
      <c r="L94" s="3">
        <v>13.840514000000001</v>
      </c>
    </row>
    <row r="95" spans="2:12" x14ac:dyDescent="0.25">
      <c r="B95" s="1">
        <v>16</v>
      </c>
      <c r="C95" s="1">
        <v>2508</v>
      </c>
      <c r="D95" s="3">
        <v>34.693373999999999</v>
      </c>
      <c r="F95" s="1">
        <v>16</v>
      </c>
      <c r="G95" s="1">
        <v>2563</v>
      </c>
      <c r="H95" s="1">
        <v>40.618658000000003</v>
      </c>
      <c r="J95" s="1">
        <v>16</v>
      </c>
      <c r="K95" s="1">
        <v>2538</v>
      </c>
      <c r="L95" s="3">
        <v>15.776032000000001</v>
      </c>
    </row>
    <row r="96" spans="2:12" x14ac:dyDescent="0.25">
      <c r="B96" s="1">
        <v>17</v>
      </c>
      <c r="C96" s="1">
        <v>2697</v>
      </c>
      <c r="D96" s="3">
        <v>37.298374000000003</v>
      </c>
      <c r="F96" s="1">
        <v>17</v>
      </c>
      <c r="G96" s="1">
        <v>2721</v>
      </c>
      <c r="H96" s="1">
        <v>42.941335000000002</v>
      </c>
      <c r="J96" s="1">
        <v>17</v>
      </c>
      <c r="K96" s="1">
        <v>2249</v>
      </c>
      <c r="L96" s="3">
        <v>14.354400999999999</v>
      </c>
    </row>
    <row r="97" spans="2:12" x14ac:dyDescent="0.25">
      <c r="B97" s="1">
        <v>18</v>
      </c>
      <c r="C97" s="1">
        <v>2896</v>
      </c>
      <c r="D97" s="3">
        <v>40.042974000000001</v>
      </c>
      <c r="F97" s="1">
        <v>18</v>
      </c>
      <c r="G97" s="1">
        <v>2854</v>
      </c>
      <c r="H97" s="1">
        <v>44.956426999999998</v>
      </c>
      <c r="J97" s="1">
        <v>18</v>
      </c>
      <c r="K97" s="1">
        <v>2288</v>
      </c>
      <c r="L97" s="3">
        <v>14.538416</v>
      </c>
    </row>
    <row r="98" spans="2:12" x14ac:dyDescent="0.25">
      <c r="B98" s="1">
        <v>19</v>
      </c>
      <c r="C98" s="1">
        <v>2578</v>
      </c>
      <c r="D98" s="3">
        <v>35.654608000000003</v>
      </c>
      <c r="F98" s="1">
        <v>19</v>
      </c>
      <c r="G98" s="1">
        <v>2777</v>
      </c>
      <c r="H98" s="1">
        <v>43.839523</v>
      </c>
      <c r="J98" s="1">
        <v>19</v>
      </c>
      <c r="K98" s="1">
        <v>2203</v>
      </c>
      <c r="L98" s="3">
        <v>14.012563999999999</v>
      </c>
    </row>
    <row r="99" spans="2:12" x14ac:dyDescent="0.25">
      <c r="B99" s="1">
        <v>20</v>
      </c>
      <c r="C99" s="1">
        <v>2669</v>
      </c>
      <c r="D99" s="3">
        <v>36.914048000000001</v>
      </c>
      <c r="F99" s="1">
        <v>20</v>
      </c>
      <c r="G99" s="1">
        <v>2839</v>
      </c>
      <c r="H99" s="1">
        <v>44.764510000000001</v>
      </c>
      <c r="J99" s="1">
        <v>20</v>
      </c>
      <c r="K99" s="1">
        <v>2353</v>
      </c>
      <c r="L99" s="3">
        <v>14.812084</v>
      </c>
    </row>
    <row r="100" spans="2:12" x14ac:dyDescent="0.25">
      <c r="B100" s="1">
        <v>21</v>
      </c>
      <c r="C100" s="1">
        <v>2870</v>
      </c>
      <c r="D100" s="3">
        <v>39.684136000000002</v>
      </c>
      <c r="F100" s="1">
        <v>21</v>
      </c>
      <c r="G100" s="1">
        <v>2859</v>
      </c>
      <c r="H100" s="1">
        <v>45.013168</v>
      </c>
      <c r="J100" s="1">
        <v>21</v>
      </c>
      <c r="K100" s="1">
        <v>2243</v>
      </c>
      <c r="L100" s="3">
        <v>14.222198000000001</v>
      </c>
    </row>
    <row r="101" spans="2:12" x14ac:dyDescent="0.25">
      <c r="B101" s="1">
        <v>22</v>
      </c>
      <c r="C101" s="1">
        <v>3039</v>
      </c>
      <c r="D101" s="3">
        <v>42.018217</v>
      </c>
      <c r="F101" s="1">
        <v>22</v>
      </c>
      <c r="G101" s="1">
        <v>2872</v>
      </c>
      <c r="H101" s="1">
        <v>45.217191999999997</v>
      </c>
      <c r="J101" s="1">
        <v>22</v>
      </c>
      <c r="K101" s="1">
        <v>2226</v>
      </c>
      <c r="L101" s="3">
        <v>14.215954999999999</v>
      </c>
    </row>
    <row r="102" spans="2:12" x14ac:dyDescent="0.25">
      <c r="B102" s="1">
        <v>23</v>
      </c>
      <c r="C102" s="1">
        <v>3179</v>
      </c>
      <c r="D102" s="3">
        <v>43.952215000000002</v>
      </c>
      <c r="F102" s="1">
        <v>23</v>
      </c>
      <c r="G102" s="1">
        <v>2545</v>
      </c>
      <c r="H102" s="1">
        <v>40.351736000000002</v>
      </c>
      <c r="J102" s="1">
        <v>23</v>
      </c>
      <c r="K102" s="1">
        <v>2308</v>
      </c>
      <c r="L102" s="3">
        <v>14.50948</v>
      </c>
    </row>
    <row r="103" spans="2:12" x14ac:dyDescent="0.25">
      <c r="B103" s="1">
        <v>24</v>
      </c>
      <c r="C103" s="1">
        <v>2753</v>
      </c>
      <c r="D103" s="3">
        <v>38.071724000000003</v>
      </c>
      <c r="F103" s="1">
        <v>24</v>
      </c>
      <c r="G103" s="1">
        <v>2705</v>
      </c>
      <c r="H103" s="1">
        <v>42.753487999999997</v>
      </c>
      <c r="J103" s="1">
        <v>24</v>
      </c>
      <c r="K103" s="1">
        <v>2146</v>
      </c>
      <c r="L103" s="3">
        <v>13.729927999999999</v>
      </c>
    </row>
    <row r="104" spans="2:12" x14ac:dyDescent="0.25">
      <c r="B104" s="1">
        <v>25</v>
      </c>
      <c r="C104" s="1">
        <v>2712</v>
      </c>
      <c r="D104" s="3">
        <v>37.504331000000001</v>
      </c>
      <c r="F104" s="1">
        <v>25</v>
      </c>
      <c r="G104" s="1">
        <v>2622</v>
      </c>
      <c r="H104" s="1">
        <v>41.447119000000001</v>
      </c>
      <c r="J104" s="1">
        <v>25</v>
      </c>
      <c r="K104" s="1">
        <v>2271</v>
      </c>
      <c r="L104" s="3">
        <v>14.46932</v>
      </c>
    </row>
    <row r="105" spans="2:12" x14ac:dyDescent="0.25">
      <c r="B105" s="1">
        <v>26</v>
      </c>
      <c r="C105" s="1">
        <v>2510</v>
      </c>
      <c r="D105" s="3">
        <v>34.711762</v>
      </c>
      <c r="F105" s="1">
        <v>26</v>
      </c>
      <c r="G105" s="1">
        <v>2790</v>
      </c>
      <c r="H105" s="1">
        <v>43.996943999999999</v>
      </c>
      <c r="J105" s="1">
        <v>26</v>
      </c>
      <c r="K105" s="1">
        <v>2438</v>
      </c>
      <c r="L105" s="3">
        <v>15.305967000000001</v>
      </c>
    </row>
    <row r="106" spans="2:12" x14ac:dyDescent="0.25">
      <c r="B106" s="1">
        <v>27</v>
      </c>
      <c r="C106" s="1">
        <v>2828</v>
      </c>
      <c r="D106" s="3">
        <v>39.105460999999998</v>
      </c>
      <c r="F106" s="1">
        <v>27</v>
      </c>
      <c r="G106" s="1">
        <v>2674</v>
      </c>
      <c r="H106" s="1">
        <v>42.284768</v>
      </c>
      <c r="J106" s="1">
        <v>27</v>
      </c>
      <c r="K106" s="1">
        <v>2624</v>
      </c>
      <c r="L106" s="3">
        <v>16.240058999999999</v>
      </c>
    </row>
    <row r="107" spans="2:12" x14ac:dyDescent="0.25">
      <c r="B107" s="1">
        <v>28</v>
      </c>
      <c r="C107" s="1">
        <v>2571</v>
      </c>
      <c r="D107" s="3">
        <v>35.560105999999998</v>
      </c>
      <c r="F107" s="1">
        <v>28</v>
      </c>
      <c r="G107" s="1">
        <v>2762</v>
      </c>
      <c r="H107" s="1">
        <v>43.595202999999998</v>
      </c>
      <c r="J107" s="1">
        <v>28</v>
      </c>
      <c r="K107" s="1">
        <v>2388</v>
      </c>
      <c r="L107" s="3">
        <v>15.074799000000001</v>
      </c>
    </row>
    <row r="108" spans="2:12" x14ac:dyDescent="0.25">
      <c r="B108" s="1">
        <v>29</v>
      </c>
      <c r="C108" s="1">
        <v>3013</v>
      </c>
      <c r="D108" s="3">
        <v>41.660879999999999</v>
      </c>
      <c r="F108" s="1">
        <v>29</v>
      </c>
      <c r="G108" s="1">
        <v>2808</v>
      </c>
      <c r="H108" s="1">
        <v>44.242794000000004</v>
      </c>
      <c r="J108" s="1">
        <v>29</v>
      </c>
      <c r="K108" s="1">
        <v>2225</v>
      </c>
      <c r="L108" s="3">
        <v>14.214922</v>
      </c>
    </row>
    <row r="109" spans="2:12" x14ac:dyDescent="0.25">
      <c r="B109" s="4" t="s">
        <v>6</v>
      </c>
      <c r="C109" s="5">
        <f>GEOMEAN(C79:C108)</f>
        <v>2773.3711405060785</v>
      </c>
      <c r="D109" s="6">
        <f>GEOMEAN(D79:D108)</f>
        <v>38.355289503185688</v>
      </c>
      <c r="F109" s="4" t="s">
        <v>6</v>
      </c>
      <c r="G109" s="5">
        <f>GEOMEAN(G79:G108)</f>
        <v>2731.3892648471833</v>
      </c>
      <c r="H109" s="6">
        <f>GEOMEAN(H79:H108)</f>
        <v>43.128969721771647</v>
      </c>
      <c r="J109" s="4" t="s">
        <v>6</v>
      </c>
      <c r="K109" s="5">
        <f>GEOMEAN(K79:K108)</f>
        <v>2327.9258623059036</v>
      </c>
      <c r="L109" s="6">
        <f>GEOMEAN(L79:L108)</f>
        <v>14.721090236447569</v>
      </c>
    </row>
    <row r="110" spans="2:12" x14ac:dyDescent="0.25">
      <c r="B110" s="4" t="s">
        <v>7</v>
      </c>
      <c r="C110" s="5">
        <f>_xlfn.STDEV.S($C$79:$C$108)</f>
        <v>180.63956937224054</v>
      </c>
      <c r="D110" s="6">
        <f>_xlfn.STDEV.S($D$79:$D$108)</f>
        <v>2.4979058272210941</v>
      </c>
      <c r="F110" s="4" t="s">
        <v>7</v>
      </c>
      <c r="G110" s="5">
        <f>_xlfn.STDEV.S($G$79:$G$108)</f>
        <v>121.41805807863263</v>
      </c>
      <c r="H110" s="6">
        <f>_xlfn.STDEV.S($H$79:$H$108)</f>
        <v>1.8294912766488671</v>
      </c>
      <c r="J110" s="4" t="s">
        <v>7</v>
      </c>
      <c r="K110" s="5">
        <f>_xlfn.STDEV.S($K$79:$K$108)</f>
        <v>130.36222303797331</v>
      </c>
      <c r="L110" s="6">
        <f>_xlfn.STDEV.S($L$79:$L$108)</f>
        <v>0.6845072131192923</v>
      </c>
    </row>
    <row r="111" spans="2:12" x14ac:dyDescent="0.25">
      <c r="L111" s="1"/>
    </row>
    <row r="112" spans="2:12" x14ac:dyDescent="0.25">
      <c r="B112" s="14" t="s">
        <v>14</v>
      </c>
      <c r="C112" s="14"/>
      <c r="D112" s="14"/>
      <c r="F112" s="14" t="s">
        <v>15</v>
      </c>
      <c r="G112" s="14"/>
      <c r="H112" s="14"/>
      <c r="J112" s="14" t="s">
        <v>16</v>
      </c>
      <c r="K112" s="14"/>
      <c r="L112" s="14"/>
    </row>
    <row r="113" spans="2:12" x14ac:dyDescent="0.25">
      <c r="B113" s="14"/>
      <c r="C113" s="14"/>
      <c r="D113" s="14"/>
      <c r="F113" s="14"/>
      <c r="G113" s="14"/>
      <c r="H113" s="14"/>
      <c r="J113" s="14"/>
      <c r="K113" s="14"/>
      <c r="L113" s="14"/>
    </row>
    <row r="114" spans="2:12" x14ac:dyDescent="0.25">
      <c r="B114" s="2" t="s">
        <v>3</v>
      </c>
      <c r="C114" s="2" t="s">
        <v>4</v>
      </c>
      <c r="D114" s="12" t="s">
        <v>5</v>
      </c>
      <c r="F114" s="2" t="s">
        <v>3</v>
      </c>
      <c r="G114" s="2" t="s">
        <v>4</v>
      </c>
      <c r="H114" s="12" t="s">
        <v>5</v>
      </c>
      <c r="J114" s="2" t="s">
        <v>3</v>
      </c>
      <c r="K114" s="2" t="s">
        <v>4</v>
      </c>
      <c r="L114" s="12" t="s">
        <v>5</v>
      </c>
    </row>
    <row r="115" spans="2:12" x14ac:dyDescent="0.25">
      <c r="B115" s="1">
        <v>0</v>
      </c>
      <c r="C115" s="1">
        <v>2140</v>
      </c>
      <c r="D115" s="3">
        <v>36.379694000000001</v>
      </c>
      <c r="F115" s="1">
        <v>0</v>
      </c>
      <c r="G115" s="1">
        <v>2023</v>
      </c>
      <c r="H115" s="1">
        <v>35.164161999999997</v>
      </c>
      <c r="J115" s="1">
        <v>0</v>
      </c>
      <c r="K115" s="1">
        <v>1921</v>
      </c>
      <c r="L115" s="3">
        <v>24.499459999999999</v>
      </c>
    </row>
    <row r="116" spans="2:12" x14ac:dyDescent="0.25">
      <c r="B116" s="1">
        <v>1</v>
      </c>
      <c r="C116" s="1">
        <v>1847</v>
      </c>
      <c r="D116" s="3">
        <v>31.115776</v>
      </c>
      <c r="F116" s="1">
        <v>1</v>
      </c>
      <c r="G116" s="1">
        <v>2072</v>
      </c>
      <c r="H116" s="1">
        <v>35.918588</v>
      </c>
      <c r="J116" s="1">
        <v>1</v>
      </c>
      <c r="K116" s="1">
        <v>1839</v>
      </c>
      <c r="L116" s="3">
        <v>23.578983000000001</v>
      </c>
    </row>
    <row r="117" spans="2:12" x14ac:dyDescent="0.25">
      <c r="B117" s="1">
        <v>2</v>
      </c>
      <c r="C117" s="1">
        <v>1948</v>
      </c>
      <c r="D117" s="3">
        <v>32.818902000000001</v>
      </c>
      <c r="F117" s="1">
        <v>2</v>
      </c>
      <c r="G117" s="1">
        <v>1970</v>
      </c>
      <c r="H117" s="1">
        <v>34.261242000000003</v>
      </c>
      <c r="J117" s="1">
        <v>2</v>
      </c>
      <c r="K117" s="1">
        <v>1857</v>
      </c>
      <c r="L117" s="3">
        <v>23.670238000000001</v>
      </c>
    </row>
    <row r="118" spans="2:12" x14ac:dyDescent="0.25">
      <c r="B118" s="1">
        <v>3</v>
      </c>
      <c r="C118" s="1">
        <v>2014</v>
      </c>
      <c r="D118" s="3">
        <v>33.92765</v>
      </c>
      <c r="F118" s="1">
        <v>3</v>
      </c>
      <c r="G118" s="1">
        <v>2098</v>
      </c>
      <c r="H118" s="1">
        <v>36.409326999999998</v>
      </c>
      <c r="J118" s="1">
        <v>3</v>
      </c>
      <c r="K118" s="1">
        <v>1775</v>
      </c>
      <c r="L118" s="3">
        <v>22.86684</v>
      </c>
    </row>
    <row r="119" spans="2:12" x14ac:dyDescent="0.25">
      <c r="B119" s="1">
        <v>4</v>
      </c>
      <c r="C119" s="1">
        <v>2098</v>
      </c>
      <c r="D119" s="3">
        <v>35.339212000000003</v>
      </c>
      <c r="F119" s="1">
        <v>4</v>
      </c>
      <c r="G119" s="1">
        <v>1987</v>
      </c>
      <c r="H119" s="1">
        <v>34.573269000000003</v>
      </c>
      <c r="J119" s="1">
        <v>4</v>
      </c>
      <c r="K119" s="1">
        <v>1781</v>
      </c>
      <c r="L119" s="3">
        <v>22.965042</v>
      </c>
    </row>
    <row r="120" spans="2:12" x14ac:dyDescent="0.25">
      <c r="B120" s="1">
        <v>5</v>
      </c>
      <c r="C120" s="1">
        <v>1919</v>
      </c>
      <c r="D120" s="3">
        <v>32.331685</v>
      </c>
      <c r="F120" s="1">
        <v>5</v>
      </c>
      <c r="G120" s="1">
        <v>2006</v>
      </c>
      <c r="H120" s="1">
        <v>34.815154999999997</v>
      </c>
      <c r="J120" s="1">
        <v>5</v>
      </c>
      <c r="K120" s="1">
        <v>1787</v>
      </c>
      <c r="L120" s="3">
        <v>23.016971999999999</v>
      </c>
    </row>
    <row r="121" spans="2:12" x14ac:dyDescent="0.25">
      <c r="B121" s="1">
        <v>6</v>
      </c>
      <c r="C121" s="1">
        <v>2051</v>
      </c>
      <c r="D121" s="3">
        <v>34.552003999999997</v>
      </c>
      <c r="F121" s="1">
        <v>6</v>
      </c>
      <c r="G121" s="1">
        <v>1929</v>
      </c>
      <c r="H121" s="1">
        <v>33.521073000000001</v>
      </c>
      <c r="J121" s="1">
        <v>6</v>
      </c>
      <c r="K121" s="1">
        <v>1729</v>
      </c>
      <c r="L121" s="3">
        <v>22.307867000000002</v>
      </c>
    </row>
    <row r="122" spans="2:12" x14ac:dyDescent="0.25">
      <c r="B122" s="1">
        <v>7</v>
      </c>
      <c r="C122" s="1">
        <v>2029</v>
      </c>
      <c r="D122" s="3">
        <v>34.180131000000003</v>
      </c>
      <c r="F122" s="1">
        <v>7</v>
      </c>
      <c r="G122" s="1">
        <v>2079</v>
      </c>
      <c r="H122" s="1">
        <v>36.123992999999999</v>
      </c>
      <c r="J122" s="1">
        <v>7</v>
      </c>
      <c r="K122" s="1">
        <v>1698</v>
      </c>
      <c r="L122" s="3">
        <v>22.250171999999999</v>
      </c>
    </row>
    <row r="123" spans="2:12" x14ac:dyDescent="0.25">
      <c r="B123" s="1">
        <v>8</v>
      </c>
      <c r="C123" s="1">
        <v>1907</v>
      </c>
      <c r="D123" s="3">
        <v>32.126573999999998</v>
      </c>
      <c r="F123" s="1">
        <v>8</v>
      </c>
      <c r="G123" s="1">
        <v>1989</v>
      </c>
      <c r="H123" s="1">
        <v>34.586351999999998</v>
      </c>
      <c r="J123" s="1">
        <v>8</v>
      </c>
      <c r="K123" s="1">
        <v>1897</v>
      </c>
      <c r="L123" s="3">
        <v>24.099537000000002</v>
      </c>
    </row>
    <row r="124" spans="2:12" x14ac:dyDescent="0.25">
      <c r="B124" s="1">
        <v>9</v>
      </c>
      <c r="C124" s="1">
        <v>2043</v>
      </c>
      <c r="D124" s="3">
        <v>34.415331000000002</v>
      </c>
      <c r="F124" s="1">
        <v>9</v>
      </c>
      <c r="G124" s="1">
        <v>2004</v>
      </c>
      <c r="H124" s="1">
        <v>34.760075999999998</v>
      </c>
      <c r="J124" s="1">
        <v>9</v>
      </c>
      <c r="K124" s="1">
        <v>1876</v>
      </c>
      <c r="L124" s="3">
        <v>23.888542999999999</v>
      </c>
    </row>
    <row r="125" spans="2:12" x14ac:dyDescent="0.25">
      <c r="B125" s="1">
        <v>10</v>
      </c>
      <c r="C125" s="1">
        <v>2156</v>
      </c>
      <c r="D125" s="3">
        <v>36.315703999999997</v>
      </c>
      <c r="F125" s="1">
        <v>10</v>
      </c>
      <c r="G125" s="1">
        <v>1956</v>
      </c>
      <c r="H125" s="1">
        <v>34.009918999999996</v>
      </c>
      <c r="J125" s="1">
        <v>10</v>
      </c>
      <c r="K125" s="1">
        <v>1785</v>
      </c>
      <c r="L125" s="3">
        <v>23.085584999999998</v>
      </c>
    </row>
    <row r="126" spans="2:12" x14ac:dyDescent="0.25">
      <c r="B126" s="1">
        <v>11</v>
      </c>
      <c r="C126" s="1">
        <v>2184</v>
      </c>
      <c r="D126" s="3">
        <v>36.791103</v>
      </c>
      <c r="F126" s="1">
        <v>11</v>
      </c>
      <c r="G126" s="1">
        <v>1895</v>
      </c>
      <c r="H126" s="1">
        <v>33.048102</v>
      </c>
      <c r="J126" s="1">
        <v>11</v>
      </c>
      <c r="K126" s="1">
        <v>1996</v>
      </c>
      <c r="L126" s="3">
        <v>25.212259</v>
      </c>
    </row>
    <row r="127" spans="2:12" x14ac:dyDescent="0.25">
      <c r="B127" s="1">
        <v>12</v>
      </c>
      <c r="C127" s="1">
        <v>1978</v>
      </c>
      <c r="D127" s="3">
        <v>33.323036000000002</v>
      </c>
      <c r="F127" s="1">
        <v>12</v>
      </c>
      <c r="G127" s="1">
        <v>2251</v>
      </c>
      <c r="H127" s="1">
        <v>38.907465999999999</v>
      </c>
      <c r="J127" s="1">
        <v>12</v>
      </c>
      <c r="K127" s="1">
        <v>1758</v>
      </c>
      <c r="L127" s="3">
        <v>22.843143000000001</v>
      </c>
    </row>
    <row r="128" spans="2:12" x14ac:dyDescent="0.25">
      <c r="B128" s="1">
        <v>13</v>
      </c>
      <c r="C128" s="1">
        <v>1961</v>
      </c>
      <c r="D128" s="3">
        <v>33.036585000000002</v>
      </c>
      <c r="F128" s="1">
        <v>13</v>
      </c>
      <c r="G128" s="1">
        <v>1897</v>
      </c>
      <c r="H128" s="1">
        <v>33.030541999999997</v>
      </c>
      <c r="J128" s="1">
        <v>13</v>
      </c>
      <c r="K128" s="1">
        <v>1821</v>
      </c>
      <c r="L128" s="3">
        <v>23.370356000000001</v>
      </c>
    </row>
    <row r="129" spans="2:12" x14ac:dyDescent="0.25">
      <c r="B129" s="1">
        <v>14</v>
      </c>
      <c r="C129" s="1">
        <v>2022</v>
      </c>
      <c r="D129" s="3">
        <v>34.060589</v>
      </c>
      <c r="F129" s="1">
        <v>14</v>
      </c>
      <c r="G129" s="1">
        <v>1925</v>
      </c>
      <c r="H129" s="1">
        <v>33.496670000000002</v>
      </c>
      <c r="J129" s="1">
        <v>14</v>
      </c>
      <c r="K129" s="1">
        <v>1855</v>
      </c>
      <c r="L129" s="3">
        <v>23.689160999999999</v>
      </c>
    </row>
    <row r="130" spans="2:12" x14ac:dyDescent="0.25">
      <c r="B130" s="1">
        <v>15</v>
      </c>
      <c r="C130" s="1">
        <v>2047</v>
      </c>
      <c r="D130" s="3">
        <v>34.484875000000002</v>
      </c>
      <c r="F130" s="1">
        <v>15</v>
      </c>
      <c r="G130" s="1">
        <v>2110</v>
      </c>
      <c r="H130" s="1">
        <v>36.642358000000002</v>
      </c>
      <c r="J130" s="1">
        <v>15</v>
      </c>
      <c r="K130" s="1">
        <v>1841</v>
      </c>
      <c r="L130" s="3">
        <v>23.699711000000001</v>
      </c>
    </row>
    <row r="131" spans="2:12" x14ac:dyDescent="0.25">
      <c r="B131" s="1">
        <v>16</v>
      </c>
      <c r="C131" s="1">
        <v>2197</v>
      </c>
      <c r="D131" s="3">
        <v>37.007188999999997</v>
      </c>
      <c r="F131" s="1">
        <v>16</v>
      </c>
      <c r="G131" s="1">
        <v>1985</v>
      </c>
      <c r="H131" s="1">
        <v>34.483944000000001</v>
      </c>
      <c r="J131" s="1">
        <v>16</v>
      </c>
      <c r="K131" s="1">
        <v>1723</v>
      </c>
      <c r="L131" s="3">
        <v>22.220441999999998</v>
      </c>
    </row>
    <row r="132" spans="2:12" x14ac:dyDescent="0.25">
      <c r="B132" s="1">
        <v>17</v>
      </c>
      <c r="C132" s="1">
        <v>1995</v>
      </c>
      <c r="D132" s="3">
        <v>33.611516000000002</v>
      </c>
      <c r="F132" s="1">
        <v>17</v>
      </c>
      <c r="G132" s="1">
        <v>1974</v>
      </c>
      <c r="H132" s="1">
        <v>34.287061999999999</v>
      </c>
      <c r="J132" s="1">
        <v>17</v>
      </c>
      <c r="K132" s="1">
        <v>1697</v>
      </c>
      <c r="L132" s="3">
        <v>22.169338</v>
      </c>
    </row>
    <row r="133" spans="2:12" x14ac:dyDescent="0.25">
      <c r="B133" s="1">
        <v>18</v>
      </c>
      <c r="C133" s="1">
        <v>2008</v>
      </c>
      <c r="D133" s="3">
        <v>33.828724000000001</v>
      </c>
      <c r="F133" s="1">
        <v>18</v>
      </c>
      <c r="G133" s="1">
        <v>1984</v>
      </c>
      <c r="H133" s="1">
        <v>34.482805999999997</v>
      </c>
      <c r="J133" s="1">
        <v>18</v>
      </c>
      <c r="K133" s="1">
        <v>1957</v>
      </c>
      <c r="L133" s="3">
        <v>24.879479</v>
      </c>
    </row>
    <row r="134" spans="2:12" x14ac:dyDescent="0.25">
      <c r="B134" s="1">
        <v>19</v>
      </c>
      <c r="C134" s="1">
        <v>2163</v>
      </c>
      <c r="D134" s="3">
        <v>36.435766999999998</v>
      </c>
      <c r="F134" s="1">
        <v>19</v>
      </c>
      <c r="G134" s="1">
        <v>1795</v>
      </c>
      <c r="H134" s="1">
        <v>31.400462999999998</v>
      </c>
      <c r="J134" s="1">
        <v>19</v>
      </c>
      <c r="K134" s="1">
        <v>1721</v>
      </c>
      <c r="L134" s="3">
        <v>22.423224000000001</v>
      </c>
    </row>
    <row r="135" spans="2:12" x14ac:dyDescent="0.25">
      <c r="B135" s="1">
        <v>20</v>
      </c>
      <c r="C135" s="1">
        <v>2214</v>
      </c>
      <c r="D135" s="3">
        <v>37.292456000000001</v>
      </c>
      <c r="F135" s="1">
        <v>20</v>
      </c>
      <c r="G135" s="1">
        <v>1977</v>
      </c>
      <c r="H135" s="1">
        <v>34.421885000000003</v>
      </c>
      <c r="J135" s="1">
        <v>20</v>
      </c>
      <c r="K135" s="1">
        <v>1764</v>
      </c>
      <c r="L135" s="3">
        <v>22.781645000000001</v>
      </c>
    </row>
    <row r="136" spans="2:12" x14ac:dyDescent="0.25">
      <c r="B136" s="1">
        <v>21</v>
      </c>
      <c r="C136" s="1">
        <v>2030</v>
      </c>
      <c r="D136" s="3">
        <v>34.196120000000001</v>
      </c>
      <c r="F136" s="1">
        <v>21</v>
      </c>
      <c r="G136" s="1">
        <v>2023</v>
      </c>
      <c r="H136" s="1">
        <v>35.126100000000001</v>
      </c>
      <c r="J136" s="1">
        <v>21</v>
      </c>
      <c r="K136" s="1">
        <v>1762</v>
      </c>
      <c r="L136" s="3">
        <v>22.770620000000001</v>
      </c>
    </row>
    <row r="137" spans="2:12" x14ac:dyDescent="0.25">
      <c r="B137" s="1">
        <v>22</v>
      </c>
      <c r="C137" s="1">
        <v>1972</v>
      </c>
      <c r="D137" s="3">
        <v>33.221901000000003</v>
      </c>
      <c r="F137" s="1">
        <v>22</v>
      </c>
      <c r="G137" s="1">
        <v>2202</v>
      </c>
      <c r="H137" s="1">
        <v>38.037559999999999</v>
      </c>
      <c r="J137" s="1">
        <v>22</v>
      </c>
      <c r="K137" s="1">
        <v>1732</v>
      </c>
      <c r="L137" s="3">
        <v>22.517462999999999</v>
      </c>
    </row>
    <row r="138" spans="2:12" x14ac:dyDescent="0.25">
      <c r="B138" s="1">
        <v>23</v>
      </c>
      <c r="C138" s="1">
        <v>2053</v>
      </c>
      <c r="D138" s="3">
        <v>34.585794999999997</v>
      </c>
      <c r="F138" s="1">
        <v>23</v>
      </c>
      <c r="G138" s="1">
        <v>2368</v>
      </c>
      <c r="H138" s="1">
        <v>40.877324000000002</v>
      </c>
      <c r="J138" s="1">
        <v>23</v>
      </c>
      <c r="K138" s="1">
        <v>1788</v>
      </c>
      <c r="L138" s="3">
        <v>23.205679</v>
      </c>
    </row>
    <row r="139" spans="2:12" x14ac:dyDescent="0.25">
      <c r="B139" s="1">
        <v>24</v>
      </c>
      <c r="C139" s="1">
        <v>2010</v>
      </c>
      <c r="D139" s="3">
        <v>33.860492999999998</v>
      </c>
      <c r="F139" s="1">
        <v>24</v>
      </c>
      <c r="G139" s="1">
        <v>1885</v>
      </c>
      <c r="H139" s="1">
        <v>32.879897999999997</v>
      </c>
      <c r="J139" s="1">
        <v>24</v>
      </c>
      <c r="K139" s="1">
        <v>1717</v>
      </c>
      <c r="L139" s="3">
        <v>22.315429999999999</v>
      </c>
    </row>
    <row r="140" spans="2:12" x14ac:dyDescent="0.25">
      <c r="B140" s="1">
        <v>25</v>
      </c>
      <c r="C140" s="1">
        <v>2077</v>
      </c>
      <c r="D140" s="3">
        <v>34.988256</v>
      </c>
      <c r="F140" s="1">
        <v>25</v>
      </c>
      <c r="G140" s="1">
        <v>1916</v>
      </c>
      <c r="H140" s="1">
        <v>33.333173000000002</v>
      </c>
      <c r="J140" s="1">
        <v>25</v>
      </c>
      <c r="K140" s="1">
        <v>1811</v>
      </c>
      <c r="L140" s="3">
        <v>23.266354</v>
      </c>
    </row>
    <row r="141" spans="2:12" x14ac:dyDescent="0.25">
      <c r="B141" s="1">
        <v>26</v>
      </c>
      <c r="C141" s="1">
        <v>1902</v>
      </c>
      <c r="D141" s="3">
        <v>32.041806000000001</v>
      </c>
      <c r="F141" s="1">
        <v>26</v>
      </c>
      <c r="G141" s="1">
        <v>1997</v>
      </c>
      <c r="H141" s="1">
        <v>34.711216</v>
      </c>
      <c r="J141" s="1">
        <v>26</v>
      </c>
      <c r="K141" s="1">
        <v>1740</v>
      </c>
      <c r="L141" s="3">
        <v>22.512295999999999</v>
      </c>
    </row>
    <row r="142" spans="2:12" x14ac:dyDescent="0.25">
      <c r="B142" s="1">
        <v>27</v>
      </c>
      <c r="C142" s="1">
        <v>2228</v>
      </c>
      <c r="D142" s="3">
        <v>37.530202000000003</v>
      </c>
      <c r="F142" s="1">
        <v>27</v>
      </c>
      <c r="G142" s="1">
        <v>2126</v>
      </c>
      <c r="H142" s="1">
        <v>36.902061000000003</v>
      </c>
      <c r="J142" s="1">
        <v>27</v>
      </c>
      <c r="K142" s="1">
        <v>1747</v>
      </c>
      <c r="L142" s="3">
        <v>22.660928999999999</v>
      </c>
    </row>
    <row r="143" spans="2:12" x14ac:dyDescent="0.25">
      <c r="B143" s="1">
        <v>28</v>
      </c>
      <c r="C143" s="1">
        <v>2155</v>
      </c>
      <c r="D143" s="3">
        <v>36.301257</v>
      </c>
      <c r="F143" s="1">
        <v>28</v>
      </c>
      <c r="G143" s="1">
        <v>2018</v>
      </c>
      <c r="H143" s="1">
        <v>35.062038000000001</v>
      </c>
      <c r="J143" s="1">
        <v>28</v>
      </c>
      <c r="K143" s="1">
        <v>1746</v>
      </c>
      <c r="L143" s="3">
        <v>22.604441999999999</v>
      </c>
    </row>
    <row r="144" spans="2:12" x14ac:dyDescent="0.25">
      <c r="B144" s="1">
        <v>29</v>
      </c>
      <c r="C144" s="1">
        <v>2061</v>
      </c>
      <c r="D144" s="3">
        <v>34.719841000000002</v>
      </c>
      <c r="F144" s="1">
        <v>29</v>
      </c>
      <c r="G144" s="1">
        <v>1947</v>
      </c>
      <c r="H144" s="1">
        <v>33.851253999999997</v>
      </c>
      <c r="J144" s="1">
        <v>29</v>
      </c>
      <c r="K144" s="1">
        <v>1811</v>
      </c>
      <c r="L144" s="3">
        <v>23.257300999999998</v>
      </c>
    </row>
    <row r="145" spans="2:12" x14ac:dyDescent="0.25">
      <c r="B145" s="4" t="s">
        <v>6</v>
      </c>
      <c r="C145" s="5">
        <f>GEOMEAN(C115:C144)</f>
        <v>2044.6590223386681</v>
      </c>
      <c r="D145" s="6">
        <f>GEOMEAN(D115:D144)</f>
        <v>34.454674324474098</v>
      </c>
      <c r="F145" s="4" t="s">
        <v>6</v>
      </c>
      <c r="G145" s="5">
        <f>GEOMEAN(G115:G144)</f>
        <v>2009.8470218545772</v>
      </c>
      <c r="H145" s="6">
        <f>GEOMEAN(H115:H144)</f>
        <v>34.92184132734242</v>
      </c>
      <c r="J145" s="4" t="s">
        <v>6</v>
      </c>
      <c r="K145" s="5">
        <f>GEOMEAN(K115:K144)</f>
        <v>1796.2106813183862</v>
      </c>
      <c r="L145" s="6">
        <f>GEOMEAN(L115:L144)</f>
        <v>23.141534781165124</v>
      </c>
    </row>
    <row r="146" spans="2:12" x14ac:dyDescent="0.25">
      <c r="B146" s="4" t="s">
        <v>7</v>
      </c>
      <c r="C146" s="5">
        <f>_xlfn.STDEV.S($C$115:$C$144)</f>
        <v>98.933444480527456</v>
      </c>
      <c r="D146" s="6">
        <f>_xlfn.STDEV.S($D$115:$D$144)</f>
        <v>1.6766697024936144</v>
      </c>
      <c r="F146" s="4" t="s">
        <v>7</v>
      </c>
      <c r="G146" s="5">
        <f>_xlfn.STDEV.S($G$115:$G$144)</f>
        <v>115.50277898831261</v>
      </c>
      <c r="H146" s="6">
        <f>_xlfn.STDEV.S($H$115:$H$144)</f>
        <v>1.9171072476771722</v>
      </c>
      <c r="J146" s="4" t="s">
        <v>7</v>
      </c>
      <c r="K146" s="5">
        <f>_xlfn.STDEV.S($K$115:$K$144)</f>
        <v>76.109237888406298</v>
      </c>
      <c r="L146" s="6">
        <f>_xlfn.STDEV.S($L$115:$L$144)</f>
        <v>0.78912426813945546</v>
      </c>
    </row>
    <row r="147" spans="2:12" x14ac:dyDescent="0.25">
      <c r="L147" s="1"/>
    </row>
    <row r="148" spans="2:12" x14ac:dyDescent="0.25">
      <c r="B148" s="14" t="s">
        <v>17</v>
      </c>
      <c r="C148" s="14"/>
      <c r="D148" s="14"/>
      <c r="F148" s="14" t="s">
        <v>18</v>
      </c>
      <c r="G148" s="14"/>
      <c r="H148" s="14"/>
      <c r="J148" s="14" t="s">
        <v>19</v>
      </c>
      <c r="K148" s="14"/>
      <c r="L148" s="14"/>
    </row>
    <row r="149" spans="2:12" x14ac:dyDescent="0.25">
      <c r="B149" s="14"/>
      <c r="C149" s="14"/>
      <c r="D149" s="14"/>
      <c r="F149" s="14"/>
      <c r="G149" s="14"/>
      <c r="H149" s="14"/>
      <c r="J149" s="14"/>
      <c r="K149" s="14"/>
      <c r="L149" s="14"/>
    </row>
    <row r="150" spans="2:12" x14ac:dyDescent="0.25">
      <c r="B150" s="2" t="s">
        <v>3</v>
      </c>
      <c r="C150" s="2" t="s">
        <v>4</v>
      </c>
      <c r="D150" s="12" t="s">
        <v>5</v>
      </c>
      <c r="F150" s="2" t="s">
        <v>3</v>
      </c>
      <c r="G150" s="2" t="s">
        <v>4</v>
      </c>
      <c r="H150" s="12" t="s">
        <v>5</v>
      </c>
      <c r="J150" s="2" t="s">
        <v>3</v>
      </c>
      <c r="K150" s="2" t="s">
        <v>4</v>
      </c>
      <c r="L150" s="12" t="s">
        <v>5</v>
      </c>
    </row>
    <row r="151" spans="2:12" x14ac:dyDescent="0.25">
      <c r="B151" s="1">
        <v>0</v>
      </c>
      <c r="C151" s="1">
        <v>1631</v>
      </c>
      <c r="D151" s="3">
        <v>38.651099000000002</v>
      </c>
      <c r="F151" s="1">
        <v>0</v>
      </c>
      <c r="G151" s="1">
        <v>1580</v>
      </c>
      <c r="H151" s="1">
        <v>33.194186999999999</v>
      </c>
      <c r="J151" s="1">
        <v>0</v>
      </c>
      <c r="K151" s="1">
        <v>1514</v>
      </c>
      <c r="L151" s="3">
        <v>41.550424</v>
      </c>
    </row>
    <row r="152" spans="2:12" x14ac:dyDescent="0.25">
      <c r="B152" s="1">
        <v>1</v>
      </c>
      <c r="C152" s="1">
        <v>1581</v>
      </c>
      <c r="D152" s="3">
        <v>37.463115000000002</v>
      </c>
      <c r="F152" s="1">
        <v>1</v>
      </c>
      <c r="G152" s="1">
        <v>1673</v>
      </c>
      <c r="H152" s="1">
        <v>35.014142</v>
      </c>
      <c r="J152" s="1">
        <v>1</v>
      </c>
      <c r="K152" s="1">
        <v>1482</v>
      </c>
      <c r="L152" s="3">
        <v>40.642488</v>
      </c>
    </row>
    <row r="153" spans="2:12" x14ac:dyDescent="0.25">
      <c r="B153" s="1">
        <v>2</v>
      </c>
      <c r="C153" s="1">
        <v>1554</v>
      </c>
      <c r="D153" s="3">
        <v>36.821882000000002</v>
      </c>
      <c r="F153" s="1">
        <v>2</v>
      </c>
      <c r="G153" s="1">
        <v>1585</v>
      </c>
      <c r="H153" s="1">
        <v>33.227164000000002</v>
      </c>
      <c r="J153" s="1">
        <v>2</v>
      </c>
      <c r="K153" s="1">
        <v>1452</v>
      </c>
      <c r="L153" s="3">
        <v>39.817374999999998</v>
      </c>
    </row>
    <row r="154" spans="2:12" x14ac:dyDescent="0.25">
      <c r="B154" s="1">
        <v>3</v>
      </c>
      <c r="C154" s="1">
        <v>1603</v>
      </c>
      <c r="D154" s="3">
        <v>37.979681999999997</v>
      </c>
      <c r="F154" s="1">
        <v>3</v>
      </c>
      <c r="G154" s="1">
        <v>1642</v>
      </c>
      <c r="H154" s="1">
        <v>34.408790000000003</v>
      </c>
      <c r="J154" s="1">
        <v>3</v>
      </c>
      <c r="K154" s="1">
        <v>1505</v>
      </c>
      <c r="L154" s="3">
        <v>41.067348000000003</v>
      </c>
    </row>
    <row r="155" spans="2:12" x14ac:dyDescent="0.25">
      <c r="B155" s="1">
        <v>4</v>
      </c>
      <c r="C155" s="1">
        <v>1551</v>
      </c>
      <c r="D155" s="3">
        <v>36.749034000000002</v>
      </c>
      <c r="F155" s="1">
        <v>4</v>
      </c>
      <c r="G155" s="1">
        <v>1632</v>
      </c>
      <c r="H155" s="1">
        <v>34.248528</v>
      </c>
      <c r="J155" s="1">
        <v>4</v>
      </c>
      <c r="K155" s="1">
        <v>1473</v>
      </c>
      <c r="L155" s="3">
        <v>40.328550999999997</v>
      </c>
    </row>
    <row r="156" spans="2:12" x14ac:dyDescent="0.25">
      <c r="B156" s="1">
        <v>5</v>
      </c>
      <c r="C156" s="1">
        <v>1608</v>
      </c>
      <c r="D156" s="3">
        <v>38.100414999999998</v>
      </c>
      <c r="F156" s="1">
        <v>5</v>
      </c>
      <c r="G156" s="1">
        <v>1803</v>
      </c>
      <c r="H156" s="1">
        <v>37.614696000000002</v>
      </c>
      <c r="J156" s="1">
        <v>5</v>
      </c>
      <c r="K156" s="1">
        <v>1549</v>
      </c>
      <c r="L156" s="3">
        <v>42.079801000000003</v>
      </c>
    </row>
    <row r="157" spans="2:12" x14ac:dyDescent="0.25">
      <c r="B157" s="1">
        <v>6</v>
      </c>
      <c r="C157" s="1">
        <v>1556</v>
      </c>
      <c r="D157" s="3">
        <v>36.871569000000001</v>
      </c>
      <c r="F157" s="1">
        <v>6</v>
      </c>
      <c r="G157" s="1">
        <v>1739</v>
      </c>
      <c r="H157" s="1">
        <v>36.3384</v>
      </c>
      <c r="J157" s="1">
        <v>6</v>
      </c>
      <c r="K157" s="1">
        <v>1453</v>
      </c>
      <c r="L157" s="3">
        <v>40.118827000000003</v>
      </c>
    </row>
    <row r="158" spans="2:12" x14ac:dyDescent="0.25">
      <c r="B158" s="1">
        <v>7</v>
      </c>
      <c r="C158" s="1">
        <v>1659</v>
      </c>
      <c r="D158" s="3">
        <v>39.310425000000002</v>
      </c>
      <c r="F158" s="1">
        <v>7</v>
      </c>
      <c r="G158" s="1">
        <v>1587</v>
      </c>
      <c r="H158" s="1">
        <v>33.313572000000001</v>
      </c>
      <c r="J158" s="1">
        <v>7</v>
      </c>
      <c r="K158" s="1">
        <v>1550</v>
      </c>
      <c r="L158" s="3">
        <v>42.104793999999998</v>
      </c>
    </row>
    <row r="159" spans="2:12" x14ac:dyDescent="0.25">
      <c r="B159" s="1">
        <v>8</v>
      </c>
      <c r="C159" s="1">
        <v>1552</v>
      </c>
      <c r="D159" s="3">
        <v>36.773071999999999</v>
      </c>
      <c r="F159" s="1">
        <v>8</v>
      </c>
      <c r="G159" s="1">
        <v>1567</v>
      </c>
      <c r="H159" s="1">
        <v>32.918832999999999</v>
      </c>
      <c r="J159" s="1">
        <v>8</v>
      </c>
      <c r="K159" s="1">
        <v>1458</v>
      </c>
      <c r="L159" s="3">
        <v>40.096414000000003</v>
      </c>
    </row>
    <row r="160" spans="2:12" x14ac:dyDescent="0.25">
      <c r="B160" s="1">
        <v>9</v>
      </c>
      <c r="C160" s="1">
        <v>1558</v>
      </c>
      <c r="D160" s="3">
        <v>36.914611999999998</v>
      </c>
      <c r="F160" s="1">
        <v>9</v>
      </c>
      <c r="G160" s="1">
        <v>1611</v>
      </c>
      <c r="H160" s="1">
        <v>33.786732000000001</v>
      </c>
      <c r="J160" s="1">
        <v>9</v>
      </c>
      <c r="K160" s="1">
        <v>1476</v>
      </c>
      <c r="L160" s="3">
        <v>40.480798999999998</v>
      </c>
    </row>
    <row r="161" spans="2:12" x14ac:dyDescent="0.25">
      <c r="B161" s="1">
        <v>10</v>
      </c>
      <c r="C161" s="1">
        <v>1561</v>
      </c>
      <c r="D161" s="3">
        <v>36.981571000000002</v>
      </c>
      <c r="F161" s="1">
        <v>10</v>
      </c>
      <c r="G161" s="1">
        <v>1574</v>
      </c>
      <c r="H161" s="1">
        <v>33.008552999999999</v>
      </c>
      <c r="J161" s="1">
        <v>10</v>
      </c>
      <c r="K161" s="1">
        <v>1438</v>
      </c>
      <c r="L161" s="3">
        <v>39.867893000000002</v>
      </c>
    </row>
    <row r="162" spans="2:12" x14ac:dyDescent="0.25">
      <c r="B162" s="1">
        <v>11</v>
      </c>
      <c r="C162" s="1">
        <v>1633</v>
      </c>
      <c r="D162" s="3">
        <v>38.691104000000003</v>
      </c>
      <c r="F162" s="1">
        <v>11</v>
      </c>
      <c r="G162" s="1">
        <v>1567</v>
      </c>
      <c r="H162" s="1">
        <v>32.940508999999999</v>
      </c>
      <c r="J162" s="1">
        <v>11</v>
      </c>
      <c r="K162" s="1">
        <v>1581</v>
      </c>
      <c r="L162" s="3">
        <v>42.767671999999997</v>
      </c>
    </row>
    <row r="163" spans="2:12" x14ac:dyDescent="0.25">
      <c r="B163" s="1">
        <v>12</v>
      </c>
      <c r="C163" s="1">
        <v>1637</v>
      </c>
      <c r="D163" s="3">
        <v>38.782589000000002</v>
      </c>
      <c r="F163" s="1">
        <v>12</v>
      </c>
      <c r="G163" s="1">
        <v>1622</v>
      </c>
      <c r="H163" s="1">
        <v>34.013697000000001</v>
      </c>
      <c r="J163" s="1">
        <v>12</v>
      </c>
      <c r="K163" s="1">
        <v>1429</v>
      </c>
      <c r="L163" s="3">
        <v>39.463866000000003</v>
      </c>
    </row>
    <row r="164" spans="2:12" x14ac:dyDescent="0.25">
      <c r="B164" s="1">
        <v>13</v>
      </c>
      <c r="C164" s="1">
        <v>1710</v>
      </c>
      <c r="D164" s="3">
        <v>40.515321</v>
      </c>
      <c r="F164" s="1">
        <v>13</v>
      </c>
      <c r="G164" s="1">
        <v>1560</v>
      </c>
      <c r="H164" s="1">
        <v>32.740971000000002</v>
      </c>
      <c r="J164" s="1">
        <v>13</v>
      </c>
      <c r="K164" s="1">
        <v>1469</v>
      </c>
      <c r="L164" s="3">
        <v>40.289251999999998</v>
      </c>
    </row>
    <row r="165" spans="2:12" x14ac:dyDescent="0.25">
      <c r="B165" s="1">
        <v>14</v>
      </c>
      <c r="C165" s="1">
        <v>1594</v>
      </c>
      <c r="D165" s="3">
        <v>37.764738000000001</v>
      </c>
      <c r="F165" s="1">
        <v>14</v>
      </c>
      <c r="G165" s="1">
        <v>1538</v>
      </c>
      <c r="H165" s="1">
        <v>32.295127000000001</v>
      </c>
      <c r="J165" s="1">
        <v>14</v>
      </c>
      <c r="K165" s="1">
        <v>1551</v>
      </c>
      <c r="L165" s="3">
        <v>42.193435000000001</v>
      </c>
    </row>
    <row r="166" spans="2:12" x14ac:dyDescent="0.25">
      <c r="B166" s="1">
        <v>15</v>
      </c>
      <c r="C166" s="1">
        <v>1570</v>
      </c>
      <c r="D166" s="3">
        <v>37.202053999999997</v>
      </c>
      <c r="F166" s="1">
        <v>15</v>
      </c>
      <c r="G166" s="1">
        <v>1586</v>
      </c>
      <c r="H166" s="1">
        <v>33.309131000000001</v>
      </c>
      <c r="J166" s="1">
        <v>15</v>
      </c>
      <c r="K166" s="1">
        <v>1488</v>
      </c>
      <c r="L166" s="3">
        <v>40.882843000000001</v>
      </c>
    </row>
    <row r="167" spans="2:12" x14ac:dyDescent="0.25">
      <c r="B167" s="1">
        <v>16</v>
      </c>
      <c r="C167" s="1">
        <v>1625</v>
      </c>
      <c r="D167" s="3">
        <v>38.501845000000003</v>
      </c>
      <c r="F167" s="1">
        <v>16</v>
      </c>
      <c r="G167" s="1">
        <v>1589</v>
      </c>
      <c r="H167" s="1">
        <v>33.362628000000001</v>
      </c>
      <c r="J167" s="1">
        <v>16</v>
      </c>
      <c r="K167" s="1">
        <v>1464</v>
      </c>
      <c r="L167" s="3">
        <v>40.263229000000003</v>
      </c>
    </row>
    <row r="168" spans="2:12" x14ac:dyDescent="0.25">
      <c r="B168" s="1">
        <v>17</v>
      </c>
      <c r="C168" s="1">
        <v>1542</v>
      </c>
      <c r="D168" s="3">
        <v>36.537080000000003</v>
      </c>
      <c r="F168" s="1">
        <v>17</v>
      </c>
      <c r="G168" s="1">
        <v>1534</v>
      </c>
      <c r="H168" s="1">
        <v>32.225847000000002</v>
      </c>
      <c r="J168" s="1">
        <v>17</v>
      </c>
      <c r="K168" s="1">
        <v>1493</v>
      </c>
      <c r="L168" s="3">
        <v>40.833190999999999</v>
      </c>
    </row>
    <row r="169" spans="2:12" x14ac:dyDescent="0.25">
      <c r="B169" s="1">
        <v>18</v>
      </c>
      <c r="C169" s="1">
        <v>1617</v>
      </c>
      <c r="D169" s="3">
        <v>38.314264000000001</v>
      </c>
      <c r="F169" s="1">
        <v>18</v>
      </c>
      <c r="G169" s="1">
        <v>1546</v>
      </c>
      <c r="H169" s="1">
        <v>32.471924000000001</v>
      </c>
      <c r="J169" s="1">
        <v>18</v>
      </c>
      <c r="K169" s="1">
        <v>1449</v>
      </c>
      <c r="L169" s="3">
        <v>39.726664999999997</v>
      </c>
    </row>
    <row r="170" spans="2:12" x14ac:dyDescent="0.25">
      <c r="B170" s="1">
        <v>19</v>
      </c>
      <c r="C170" s="1">
        <v>1582</v>
      </c>
      <c r="D170" s="3">
        <v>37.483314</v>
      </c>
      <c r="F170" s="1">
        <v>19</v>
      </c>
      <c r="G170" s="1">
        <v>1680</v>
      </c>
      <c r="H170" s="1">
        <v>35.207709999999999</v>
      </c>
      <c r="J170" s="1">
        <v>19</v>
      </c>
      <c r="K170" s="1">
        <v>1472</v>
      </c>
      <c r="L170" s="3">
        <v>40.497399999999999</v>
      </c>
    </row>
    <row r="171" spans="2:12" x14ac:dyDescent="0.25">
      <c r="B171" s="1">
        <v>20</v>
      </c>
      <c r="C171" s="1">
        <v>1570</v>
      </c>
      <c r="D171" s="3">
        <v>37.200825999999999</v>
      </c>
      <c r="F171" s="1">
        <v>20</v>
      </c>
      <c r="G171" s="1">
        <v>1655</v>
      </c>
      <c r="H171" s="1">
        <v>34.675047999999997</v>
      </c>
      <c r="J171" s="1">
        <v>20</v>
      </c>
      <c r="K171" s="1">
        <v>1470</v>
      </c>
      <c r="L171" s="3">
        <v>40.296734000000001</v>
      </c>
    </row>
    <row r="172" spans="2:12" x14ac:dyDescent="0.25">
      <c r="B172" s="1">
        <v>21</v>
      </c>
      <c r="C172" s="1">
        <v>1625</v>
      </c>
      <c r="D172" s="3">
        <v>38.500481999999998</v>
      </c>
      <c r="F172" s="1">
        <v>21</v>
      </c>
      <c r="G172" s="1">
        <v>1569</v>
      </c>
      <c r="H172" s="1">
        <v>32.931593999999997</v>
      </c>
      <c r="J172" s="1">
        <v>21</v>
      </c>
      <c r="K172" s="1">
        <v>1569</v>
      </c>
      <c r="L172" s="3">
        <v>42.688080999999997</v>
      </c>
    </row>
    <row r="173" spans="2:12" x14ac:dyDescent="0.25">
      <c r="B173" s="1">
        <v>22</v>
      </c>
      <c r="C173" s="1">
        <v>1566</v>
      </c>
      <c r="D173" s="3">
        <v>37.103296999999998</v>
      </c>
      <c r="F173" s="1">
        <v>22</v>
      </c>
      <c r="G173" s="1">
        <v>1562</v>
      </c>
      <c r="H173" s="1">
        <v>32.773052999999997</v>
      </c>
      <c r="J173" s="1">
        <v>22</v>
      </c>
      <c r="K173" s="1">
        <v>1492</v>
      </c>
      <c r="L173" s="3">
        <v>40.914625000000001</v>
      </c>
    </row>
    <row r="174" spans="2:12" x14ac:dyDescent="0.25">
      <c r="B174" s="1">
        <v>23</v>
      </c>
      <c r="C174" s="1">
        <v>1545</v>
      </c>
      <c r="D174" s="3">
        <v>36.609423</v>
      </c>
      <c r="F174" s="1">
        <v>23</v>
      </c>
      <c r="G174" s="1">
        <v>1593</v>
      </c>
      <c r="H174" s="1">
        <v>33.417155999999999</v>
      </c>
      <c r="J174" s="1">
        <v>23</v>
      </c>
      <c r="K174" s="1">
        <v>1475</v>
      </c>
      <c r="L174" s="3">
        <v>40.46414</v>
      </c>
    </row>
    <row r="175" spans="2:12" x14ac:dyDescent="0.25">
      <c r="B175" s="1">
        <v>24</v>
      </c>
      <c r="C175" s="1">
        <v>1580</v>
      </c>
      <c r="D175" s="3">
        <v>37.434820999999999</v>
      </c>
      <c r="F175" s="1">
        <v>24</v>
      </c>
      <c r="G175" s="1">
        <v>1555</v>
      </c>
      <c r="H175" s="1">
        <v>32.682437999999998</v>
      </c>
      <c r="J175" s="1">
        <v>24</v>
      </c>
      <c r="K175" s="1">
        <v>1474</v>
      </c>
      <c r="L175" s="3">
        <v>40.260190999999999</v>
      </c>
    </row>
    <row r="176" spans="2:12" x14ac:dyDescent="0.25">
      <c r="B176" s="1">
        <v>25</v>
      </c>
      <c r="C176" s="1">
        <v>1576</v>
      </c>
      <c r="D176" s="3">
        <v>37.341042000000002</v>
      </c>
      <c r="F176" s="1">
        <v>25</v>
      </c>
      <c r="G176" s="1">
        <v>1639</v>
      </c>
      <c r="H176" s="1">
        <v>34.328159999999997</v>
      </c>
      <c r="J176" s="1">
        <v>25</v>
      </c>
      <c r="K176" s="1">
        <v>1573</v>
      </c>
      <c r="L176" s="3">
        <v>42.776049999999998</v>
      </c>
    </row>
    <row r="177" spans="2:12" x14ac:dyDescent="0.25">
      <c r="B177" s="1">
        <v>26</v>
      </c>
      <c r="C177" s="1">
        <v>1607</v>
      </c>
      <c r="D177" s="3">
        <v>38.075094</v>
      </c>
      <c r="F177" s="1">
        <v>26</v>
      </c>
      <c r="G177" s="1">
        <v>1589</v>
      </c>
      <c r="H177" s="1">
        <v>33.335411999999998</v>
      </c>
      <c r="J177" s="1">
        <v>26</v>
      </c>
      <c r="K177" s="1">
        <v>1449</v>
      </c>
      <c r="L177" s="3">
        <v>39.798966</v>
      </c>
    </row>
    <row r="178" spans="2:12" x14ac:dyDescent="0.25">
      <c r="B178" s="1">
        <v>27</v>
      </c>
      <c r="C178" s="1">
        <v>1774</v>
      </c>
      <c r="D178" s="3">
        <v>42.030258000000003</v>
      </c>
      <c r="F178" s="1">
        <v>27</v>
      </c>
      <c r="G178" s="1">
        <v>1551</v>
      </c>
      <c r="H178" s="1">
        <v>32.574882000000002</v>
      </c>
      <c r="J178" s="1">
        <v>27</v>
      </c>
      <c r="K178" s="1">
        <v>1496</v>
      </c>
      <c r="L178" s="3">
        <v>41.130471</v>
      </c>
    </row>
    <row r="179" spans="2:12" x14ac:dyDescent="0.25">
      <c r="B179" s="1">
        <v>28</v>
      </c>
      <c r="C179" s="1">
        <v>1531</v>
      </c>
      <c r="D179" s="3">
        <v>36.278371</v>
      </c>
      <c r="F179" s="1">
        <v>28</v>
      </c>
      <c r="G179" s="1">
        <v>1634</v>
      </c>
      <c r="H179" s="1">
        <v>34.270252999999997</v>
      </c>
      <c r="J179" s="1">
        <v>28</v>
      </c>
      <c r="K179" s="1">
        <v>1441</v>
      </c>
      <c r="L179" s="3">
        <v>39.809237000000003</v>
      </c>
    </row>
    <row r="180" spans="2:12" x14ac:dyDescent="0.25">
      <c r="B180" s="1">
        <v>29</v>
      </c>
      <c r="C180" s="1">
        <v>1714</v>
      </c>
      <c r="D180" s="3">
        <v>40.610770000000002</v>
      </c>
      <c r="F180" s="1">
        <v>29</v>
      </c>
      <c r="G180" s="1">
        <v>1579</v>
      </c>
      <c r="H180" s="1">
        <v>33.117983000000002</v>
      </c>
      <c r="J180" s="1">
        <v>29</v>
      </c>
      <c r="K180" s="1">
        <v>1447</v>
      </c>
      <c r="L180" s="3">
        <v>39.888202999999997</v>
      </c>
    </row>
    <row r="181" spans="2:12" x14ac:dyDescent="0.25">
      <c r="B181" s="4" t="s">
        <v>6</v>
      </c>
      <c r="C181" s="5">
        <f>GEOMEAN(C151:C180)</f>
        <v>1599.4722761273858</v>
      </c>
      <c r="D181" s="6">
        <f>GEOMEAN(D151:D180)</f>
        <v>37.897812905991628</v>
      </c>
      <c r="F181" s="4" t="s">
        <v>6</v>
      </c>
      <c r="G181" s="5">
        <f>GEOMEAN(G151:G180)</f>
        <v>1603.6498038610689</v>
      </c>
      <c r="H181" s="6">
        <f>GEOMEAN(H151:H180)</f>
        <v>33.638010919550673</v>
      </c>
      <c r="J181" s="4" t="s">
        <v>6</v>
      </c>
      <c r="K181" s="5">
        <f>GEOMEAN(K151:K180)</f>
        <v>1487.1415190655089</v>
      </c>
      <c r="L181" s="6">
        <f>GEOMEAN(L151:L180)</f>
        <v>40.758845604594896</v>
      </c>
    </row>
    <row r="182" spans="2:12" x14ac:dyDescent="0.25">
      <c r="B182" s="4" t="s">
        <v>7</v>
      </c>
      <c r="C182" s="5">
        <f>_xlfn.STDEV.S($C$151:$C$180)</f>
        <v>56.254716277377817</v>
      </c>
      <c r="D182" s="6">
        <f>_xlfn.STDEV.S($D$151:$D$180)</f>
        <v>1.3322222521777658</v>
      </c>
      <c r="F182" s="4" t="s">
        <v>7</v>
      </c>
      <c r="G182" s="5">
        <f>_xlfn.STDEV.S($G$151:$G$180)</f>
        <v>60.118933846971643</v>
      </c>
      <c r="H182" s="6">
        <f>_xlfn.STDEV.S($H$151:$H$180)</f>
        <v>1.2070395092040445</v>
      </c>
      <c r="J182" s="4" t="s">
        <v>7</v>
      </c>
      <c r="K182" s="5">
        <f>_xlfn.STDEV.S($K$151:$K$180)</f>
        <v>43.014779603850307</v>
      </c>
      <c r="L182" s="6">
        <f>_xlfn.STDEV.S($L$151:$L$180)</f>
        <v>0.97475036506643808</v>
      </c>
    </row>
    <row r="183" spans="2:12" x14ac:dyDescent="0.25">
      <c r="L183" s="1"/>
    </row>
    <row r="184" spans="2:12" x14ac:dyDescent="0.25">
      <c r="B184" s="14" t="s">
        <v>20</v>
      </c>
      <c r="C184" s="14"/>
      <c r="D184" s="14"/>
      <c r="F184" s="14" t="s">
        <v>21</v>
      </c>
      <c r="G184" s="14"/>
      <c r="H184" s="14"/>
      <c r="J184" s="14" t="s">
        <v>22</v>
      </c>
      <c r="K184" s="14"/>
      <c r="L184" s="14"/>
    </row>
    <row r="185" spans="2:12" x14ac:dyDescent="0.25">
      <c r="B185" s="14"/>
      <c r="C185" s="14"/>
      <c r="D185" s="14"/>
      <c r="F185" s="14"/>
      <c r="G185" s="14"/>
      <c r="H185" s="14"/>
      <c r="J185" s="14"/>
      <c r="K185" s="14"/>
      <c r="L185" s="14"/>
    </row>
    <row r="186" spans="2:12" x14ac:dyDescent="0.25">
      <c r="B186" s="2" t="s">
        <v>3</v>
      </c>
      <c r="C186" s="2" t="s">
        <v>4</v>
      </c>
      <c r="D186" s="12" t="s">
        <v>5</v>
      </c>
      <c r="F186" s="2" t="s">
        <v>3</v>
      </c>
      <c r="G186" s="2" t="s">
        <v>4</v>
      </c>
      <c r="H186" s="12" t="s">
        <v>5</v>
      </c>
      <c r="J186" s="2" t="s">
        <v>3</v>
      </c>
      <c r="K186" s="2" t="s">
        <v>4</v>
      </c>
      <c r="L186" s="12" t="s">
        <v>5</v>
      </c>
    </row>
    <row r="187" spans="2:12" x14ac:dyDescent="0.25">
      <c r="B187" s="1">
        <v>0</v>
      </c>
      <c r="C187" s="1">
        <v>1341</v>
      </c>
      <c r="D187" s="3">
        <v>48.016846999999999</v>
      </c>
      <c r="F187" s="1">
        <v>0</v>
      </c>
      <c r="G187" s="1">
        <v>1319</v>
      </c>
      <c r="H187" s="1">
        <v>36.471640000000001</v>
      </c>
      <c r="J187" s="1">
        <v>0</v>
      </c>
      <c r="K187" s="1">
        <v>1292</v>
      </c>
      <c r="L187" s="3">
        <v>67.638795000000002</v>
      </c>
    </row>
    <row r="188" spans="2:12" x14ac:dyDescent="0.25">
      <c r="B188" s="1">
        <v>1</v>
      </c>
      <c r="C188" s="1">
        <v>1313</v>
      </c>
      <c r="D188" s="3">
        <v>47.137900999999999</v>
      </c>
      <c r="F188" s="1">
        <v>1</v>
      </c>
      <c r="G188" s="1">
        <v>1336</v>
      </c>
      <c r="H188" s="1">
        <v>36.903512999999997</v>
      </c>
      <c r="J188" s="1">
        <v>1</v>
      </c>
      <c r="K188" s="1">
        <v>1243</v>
      </c>
      <c r="L188" s="3">
        <v>65.429017000000002</v>
      </c>
    </row>
    <row r="189" spans="2:12" x14ac:dyDescent="0.25">
      <c r="B189" s="1">
        <v>2</v>
      </c>
      <c r="C189" s="1">
        <v>1383</v>
      </c>
      <c r="D189" s="3">
        <v>49.650945</v>
      </c>
      <c r="F189" s="1">
        <v>2</v>
      </c>
      <c r="G189" s="1">
        <v>1321</v>
      </c>
      <c r="H189" s="1">
        <v>36.511386999999999</v>
      </c>
      <c r="J189" s="1">
        <v>2</v>
      </c>
      <c r="K189" s="1">
        <v>1269</v>
      </c>
      <c r="L189" s="3">
        <v>66.584387000000007</v>
      </c>
    </row>
    <row r="190" spans="2:12" x14ac:dyDescent="0.25">
      <c r="B190" s="1">
        <v>3</v>
      </c>
      <c r="C190" s="1">
        <v>1347</v>
      </c>
      <c r="D190" s="3">
        <v>48.356045000000002</v>
      </c>
      <c r="F190" s="1">
        <v>3</v>
      </c>
      <c r="G190" s="1">
        <v>1308</v>
      </c>
      <c r="H190" s="1">
        <v>36.199339999999999</v>
      </c>
      <c r="J190" s="1">
        <v>3</v>
      </c>
      <c r="K190" s="1">
        <v>1276</v>
      </c>
      <c r="L190" s="3">
        <v>66.725887999999998</v>
      </c>
    </row>
    <row r="191" spans="2:12" x14ac:dyDescent="0.25">
      <c r="B191" s="1">
        <v>4</v>
      </c>
      <c r="C191" s="1">
        <v>1304</v>
      </c>
      <c r="D191" s="3">
        <v>46.814649000000003</v>
      </c>
      <c r="F191" s="1">
        <v>4</v>
      </c>
      <c r="G191" s="1">
        <v>1324</v>
      </c>
      <c r="H191" s="1">
        <v>36.612057999999998</v>
      </c>
      <c r="J191" s="1">
        <v>4</v>
      </c>
      <c r="K191" s="1">
        <v>1301</v>
      </c>
      <c r="L191" s="3">
        <v>67.744095999999999</v>
      </c>
    </row>
    <row r="192" spans="2:12" x14ac:dyDescent="0.25">
      <c r="B192" s="1">
        <v>5</v>
      </c>
      <c r="C192" s="1">
        <v>1366</v>
      </c>
      <c r="D192" s="3">
        <v>49.039772999999997</v>
      </c>
      <c r="F192" s="1">
        <v>5</v>
      </c>
      <c r="G192" s="1">
        <v>1376</v>
      </c>
      <c r="H192" s="1">
        <v>37.965646999999997</v>
      </c>
      <c r="J192" s="1">
        <v>5</v>
      </c>
      <c r="K192" s="1">
        <v>1287</v>
      </c>
      <c r="L192" s="3">
        <v>67.487292999999994</v>
      </c>
    </row>
    <row r="193" spans="2:12" x14ac:dyDescent="0.25">
      <c r="B193" s="1">
        <v>6</v>
      </c>
      <c r="C193" s="1">
        <v>1333</v>
      </c>
      <c r="D193" s="3">
        <v>47.850830000000002</v>
      </c>
      <c r="F193" s="1">
        <v>6</v>
      </c>
      <c r="G193" s="1">
        <v>1372</v>
      </c>
      <c r="H193" s="1">
        <v>37.876655</v>
      </c>
      <c r="J193" s="1">
        <v>6</v>
      </c>
      <c r="K193" s="1">
        <v>1297</v>
      </c>
      <c r="L193" s="3">
        <v>68.103196999999994</v>
      </c>
    </row>
    <row r="194" spans="2:12" x14ac:dyDescent="0.25">
      <c r="B194" s="1">
        <v>7</v>
      </c>
      <c r="C194" s="1">
        <v>1323</v>
      </c>
      <c r="D194" s="3">
        <v>47.490648</v>
      </c>
      <c r="F194" s="1">
        <v>7</v>
      </c>
      <c r="G194" s="1">
        <v>1337</v>
      </c>
      <c r="H194" s="1">
        <v>36.932868999999997</v>
      </c>
      <c r="J194" s="1">
        <v>7</v>
      </c>
      <c r="K194" s="1">
        <v>1281</v>
      </c>
      <c r="L194" s="3">
        <v>67.119293999999996</v>
      </c>
    </row>
    <row r="195" spans="2:12" x14ac:dyDescent="0.25">
      <c r="B195" s="1">
        <v>8</v>
      </c>
      <c r="C195" s="1">
        <v>1327</v>
      </c>
      <c r="D195" s="3">
        <v>47.635643000000002</v>
      </c>
      <c r="F195" s="1">
        <v>8</v>
      </c>
      <c r="G195" s="1">
        <v>1313</v>
      </c>
      <c r="H195" s="1">
        <v>36.317003</v>
      </c>
      <c r="J195" s="1">
        <v>8</v>
      </c>
      <c r="K195" s="1">
        <v>1253</v>
      </c>
      <c r="L195" s="3">
        <v>65.765394999999998</v>
      </c>
    </row>
    <row r="196" spans="2:12" x14ac:dyDescent="0.25">
      <c r="B196" s="1">
        <v>9</v>
      </c>
      <c r="C196" s="1">
        <v>1330</v>
      </c>
      <c r="D196" s="3">
        <v>47.739953</v>
      </c>
      <c r="F196" s="1">
        <v>9</v>
      </c>
      <c r="G196" s="1">
        <v>1360</v>
      </c>
      <c r="H196" s="1">
        <v>37.548971999999999</v>
      </c>
      <c r="J196" s="1">
        <v>9</v>
      </c>
      <c r="K196" s="1">
        <v>1276</v>
      </c>
      <c r="L196" s="3">
        <v>66.592946999999995</v>
      </c>
    </row>
    <row r="197" spans="2:12" x14ac:dyDescent="0.25">
      <c r="B197" s="1">
        <v>10</v>
      </c>
      <c r="C197" s="1">
        <v>1358</v>
      </c>
      <c r="D197" s="3">
        <v>48.750034999999997</v>
      </c>
      <c r="F197" s="1">
        <v>10</v>
      </c>
      <c r="G197" s="1">
        <v>1329</v>
      </c>
      <c r="H197" s="1">
        <v>36.737096999999999</v>
      </c>
      <c r="J197" s="1">
        <v>10</v>
      </c>
      <c r="K197" s="1">
        <v>1276</v>
      </c>
      <c r="L197" s="3">
        <v>67.000817999999995</v>
      </c>
    </row>
    <row r="198" spans="2:12" x14ac:dyDescent="0.25">
      <c r="B198" s="1">
        <v>11</v>
      </c>
      <c r="C198" s="1">
        <v>1406</v>
      </c>
      <c r="D198" s="3">
        <v>50.472363999999999</v>
      </c>
      <c r="F198" s="1">
        <v>11</v>
      </c>
      <c r="G198" s="1">
        <v>1354</v>
      </c>
      <c r="H198" s="1">
        <v>37.423881999999999</v>
      </c>
      <c r="J198" s="1">
        <v>11</v>
      </c>
      <c r="K198" s="1">
        <v>1295</v>
      </c>
      <c r="L198" s="3">
        <v>67.340029000000001</v>
      </c>
    </row>
    <row r="199" spans="2:12" x14ac:dyDescent="0.25">
      <c r="B199" s="1">
        <v>12</v>
      </c>
      <c r="C199" s="1">
        <v>1312</v>
      </c>
      <c r="D199" s="3">
        <v>47.085718999999997</v>
      </c>
      <c r="F199" s="1">
        <v>12</v>
      </c>
      <c r="G199" s="1">
        <v>1330</v>
      </c>
      <c r="H199" s="1">
        <v>36.749053000000004</v>
      </c>
      <c r="J199" s="1">
        <v>12</v>
      </c>
      <c r="K199" s="1">
        <v>1314</v>
      </c>
      <c r="L199" s="3">
        <v>68.137966000000006</v>
      </c>
    </row>
    <row r="200" spans="2:12" x14ac:dyDescent="0.25">
      <c r="B200" s="1">
        <v>13</v>
      </c>
      <c r="C200" s="1">
        <v>1341</v>
      </c>
      <c r="D200" s="3">
        <v>48.123778999999999</v>
      </c>
      <c r="F200" s="1">
        <v>13</v>
      </c>
      <c r="G200" s="1">
        <v>1331</v>
      </c>
      <c r="H200" s="1">
        <v>36.769722999999999</v>
      </c>
      <c r="J200" s="1">
        <v>13</v>
      </c>
      <c r="K200" s="1">
        <v>1279</v>
      </c>
      <c r="L200" s="3">
        <v>67.407809</v>
      </c>
    </row>
    <row r="201" spans="2:12" x14ac:dyDescent="0.25">
      <c r="B201" s="1">
        <v>14</v>
      </c>
      <c r="C201" s="1">
        <v>1345</v>
      </c>
      <c r="D201" s="3">
        <v>48.276592999999998</v>
      </c>
      <c r="F201" s="1">
        <v>14</v>
      </c>
      <c r="G201" s="1">
        <v>1393</v>
      </c>
      <c r="H201" s="1">
        <v>38.450406999999998</v>
      </c>
      <c r="J201" s="1">
        <v>14</v>
      </c>
      <c r="K201" s="1">
        <v>1283</v>
      </c>
      <c r="L201" s="3">
        <v>67.372721999999996</v>
      </c>
    </row>
    <row r="202" spans="2:12" x14ac:dyDescent="0.25">
      <c r="B202" s="1">
        <v>15</v>
      </c>
      <c r="C202" s="1">
        <v>1375</v>
      </c>
      <c r="D202" s="3">
        <v>49.347327999999997</v>
      </c>
      <c r="F202" s="1">
        <v>15</v>
      </c>
      <c r="G202" s="1">
        <v>1353</v>
      </c>
      <c r="H202" s="1">
        <v>37.377963000000001</v>
      </c>
      <c r="J202" s="1">
        <v>15</v>
      </c>
      <c r="K202" s="1">
        <v>1287</v>
      </c>
      <c r="L202" s="3">
        <v>67.596025999999995</v>
      </c>
    </row>
    <row r="203" spans="2:12" x14ac:dyDescent="0.25">
      <c r="B203" s="1">
        <v>16</v>
      </c>
      <c r="C203" s="1">
        <v>1318</v>
      </c>
      <c r="D203" s="3">
        <v>47.309094000000002</v>
      </c>
      <c r="F203" s="1">
        <v>16</v>
      </c>
      <c r="G203" s="1">
        <v>1349</v>
      </c>
      <c r="H203" s="1">
        <v>37.271583999999997</v>
      </c>
      <c r="J203" s="1">
        <v>16</v>
      </c>
      <c r="K203" s="1">
        <v>1283</v>
      </c>
      <c r="L203" s="3">
        <v>67.687220999999994</v>
      </c>
    </row>
    <row r="204" spans="2:12" x14ac:dyDescent="0.25">
      <c r="B204" s="1">
        <v>17</v>
      </c>
      <c r="C204" s="1">
        <v>1354</v>
      </c>
      <c r="D204" s="3">
        <v>48.598985999999996</v>
      </c>
      <c r="F204" s="1">
        <v>17</v>
      </c>
      <c r="G204" s="1">
        <v>1381</v>
      </c>
      <c r="H204" s="1">
        <v>38.100154000000003</v>
      </c>
      <c r="J204" s="1">
        <v>17</v>
      </c>
      <c r="K204" s="1">
        <v>1281</v>
      </c>
      <c r="L204" s="3">
        <v>66.653176000000002</v>
      </c>
    </row>
    <row r="205" spans="2:12" x14ac:dyDescent="0.25">
      <c r="B205" s="1">
        <v>18</v>
      </c>
      <c r="C205" s="1">
        <v>1381</v>
      </c>
      <c r="D205" s="3">
        <v>49.559488000000002</v>
      </c>
      <c r="F205" s="1">
        <v>18</v>
      </c>
      <c r="G205" s="1">
        <v>1369</v>
      </c>
      <c r="H205" s="1">
        <v>37.794345</v>
      </c>
      <c r="J205" s="1">
        <v>18</v>
      </c>
      <c r="K205" s="1">
        <v>1265</v>
      </c>
      <c r="L205" s="3">
        <v>66.490088</v>
      </c>
    </row>
    <row r="206" spans="2:12" x14ac:dyDescent="0.25">
      <c r="B206" s="1">
        <v>19</v>
      </c>
      <c r="C206" s="1">
        <v>1342</v>
      </c>
      <c r="D206" s="3">
        <v>48.163947999999998</v>
      </c>
      <c r="F206" s="1">
        <v>19</v>
      </c>
      <c r="G206" s="1">
        <v>1336</v>
      </c>
      <c r="H206" s="1">
        <v>36.924473999999996</v>
      </c>
      <c r="J206" s="1">
        <v>19</v>
      </c>
      <c r="K206" s="1">
        <v>1276</v>
      </c>
      <c r="L206" s="3">
        <v>67.141895000000005</v>
      </c>
    </row>
    <row r="207" spans="2:12" x14ac:dyDescent="0.25">
      <c r="B207" s="1">
        <v>20</v>
      </c>
      <c r="C207" s="1">
        <v>1335</v>
      </c>
      <c r="D207" s="3">
        <v>47.915626000000003</v>
      </c>
      <c r="F207" s="1">
        <v>20</v>
      </c>
      <c r="G207" s="1">
        <v>1308</v>
      </c>
      <c r="H207" s="1">
        <v>36.184069000000001</v>
      </c>
      <c r="J207" s="1">
        <v>20</v>
      </c>
      <c r="K207" s="1">
        <v>1321</v>
      </c>
      <c r="L207" s="3">
        <v>69.104838000000001</v>
      </c>
    </row>
    <row r="208" spans="2:12" x14ac:dyDescent="0.25">
      <c r="B208" s="1">
        <v>21</v>
      </c>
      <c r="C208" s="1">
        <v>1305</v>
      </c>
      <c r="D208" s="3">
        <v>46.832901999999997</v>
      </c>
      <c r="F208" s="1">
        <v>21</v>
      </c>
      <c r="G208" s="1">
        <v>1322</v>
      </c>
      <c r="H208" s="1">
        <v>36.538435</v>
      </c>
      <c r="J208" s="1">
        <v>21</v>
      </c>
      <c r="K208" s="1">
        <v>1239</v>
      </c>
      <c r="L208" s="3">
        <v>65.035320999999996</v>
      </c>
    </row>
    <row r="209" spans="2:12" x14ac:dyDescent="0.25">
      <c r="B209" s="1">
        <v>22</v>
      </c>
      <c r="C209" s="1">
        <v>1376</v>
      </c>
      <c r="D209" s="3">
        <v>49.389215999999998</v>
      </c>
      <c r="F209" s="1">
        <v>22</v>
      </c>
      <c r="G209" s="1">
        <v>1329</v>
      </c>
      <c r="H209" s="1">
        <v>36.734454999999997</v>
      </c>
      <c r="J209" s="1">
        <v>22</v>
      </c>
      <c r="K209" s="1">
        <v>1280</v>
      </c>
      <c r="L209" s="3">
        <v>67.229857999999993</v>
      </c>
    </row>
    <row r="210" spans="2:12" x14ac:dyDescent="0.25">
      <c r="B210" s="1">
        <v>23</v>
      </c>
      <c r="C210" s="1">
        <v>1352</v>
      </c>
      <c r="D210" s="3">
        <v>48.523313000000002</v>
      </c>
      <c r="F210" s="1">
        <v>23</v>
      </c>
      <c r="G210" s="1">
        <v>1320</v>
      </c>
      <c r="H210" s="1">
        <v>36.515658999999999</v>
      </c>
      <c r="J210" s="1">
        <v>23</v>
      </c>
      <c r="K210" s="1">
        <v>1302</v>
      </c>
      <c r="L210" s="3">
        <v>67.858438000000007</v>
      </c>
    </row>
    <row r="211" spans="2:12" x14ac:dyDescent="0.25">
      <c r="B211" s="1">
        <v>24</v>
      </c>
      <c r="C211" s="1">
        <v>1366</v>
      </c>
      <c r="D211" s="3">
        <v>49.027546999999998</v>
      </c>
      <c r="F211" s="1">
        <v>24</v>
      </c>
      <c r="G211" s="1">
        <v>1348</v>
      </c>
      <c r="H211" s="1">
        <v>37.247180999999998</v>
      </c>
      <c r="J211" s="1">
        <v>24</v>
      </c>
      <c r="K211" s="1">
        <v>1255</v>
      </c>
      <c r="L211" s="3">
        <v>65.695931999999999</v>
      </c>
    </row>
    <row r="212" spans="2:12" x14ac:dyDescent="0.25">
      <c r="B212" s="1">
        <v>25</v>
      </c>
      <c r="C212" s="1">
        <v>1360</v>
      </c>
      <c r="D212" s="3">
        <v>48.809973999999997</v>
      </c>
      <c r="F212" s="1">
        <v>25</v>
      </c>
      <c r="G212" s="1">
        <v>1335</v>
      </c>
      <c r="H212" s="1">
        <v>36.87811</v>
      </c>
      <c r="J212" s="1">
        <v>25</v>
      </c>
      <c r="K212" s="1">
        <v>1300</v>
      </c>
      <c r="L212" s="3">
        <v>68.355907999999999</v>
      </c>
    </row>
    <row r="213" spans="2:12" x14ac:dyDescent="0.25">
      <c r="B213" s="1">
        <v>26</v>
      </c>
      <c r="C213" s="1">
        <v>1319</v>
      </c>
      <c r="D213" s="3">
        <v>47.341324</v>
      </c>
      <c r="F213" s="1">
        <v>26</v>
      </c>
      <c r="G213" s="1">
        <v>1297</v>
      </c>
      <c r="H213" s="1">
        <v>35.875520999999999</v>
      </c>
      <c r="J213" s="1">
        <v>26</v>
      </c>
      <c r="K213" s="1">
        <v>1270</v>
      </c>
      <c r="L213" s="3">
        <v>66.814819</v>
      </c>
    </row>
    <row r="214" spans="2:12" x14ac:dyDescent="0.25">
      <c r="B214" s="1">
        <v>27</v>
      </c>
      <c r="C214" s="1">
        <v>1332</v>
      </c>
      <c r="D214" s="3">
        <v>47.802998000000002</v>
      </c>
      <c r="F214" s="1">
        <v>27</v>
      </c>
      <c r="G214" s="1">
        <v>1303</v>
      </c>
      <c r="H214" s="1">
        <v>36.051226</v>
      </c>
      <c r="J214" s="1">
        <v>27</v>
      </c>
      <c r="K214" s="1">
        <v>1279</v>
      </c>
      <c r="L214" s="3">
        <v>67.494619999999998</v>
      </c>
    </row>
    <row r="215" spans="2:12" x14ac:dyDescent="0.25">
      <c r="B215" s="1">
        <v>28</v>
      </c>
      <c r="C215" s="1">
        <v>1352</v>
      </c>
      <c r="D215" s="3">
        <v>48.524093999999998</v>
      </c>
      <c r="F215" s="1">
        <v>28</v>
      </c>
      <c r="G215" s="1">
        <v>1352</v>
      </c>
      <c r="H215" s="1">
        <v>37.348739000000002</v>
      </c>
      <c r="J215" s="1">
        <v>28</v>
      </c>
      <c r="K215" s="1">
        <v>1276</v>
      </c>
      <c r="L215" s="3">
        <v>66.99691</v>
      </c>
    </row>
    <row r="216" spans="2:12" x14ac:dyDescent="0.25">
      <c r="B216" s="1">
        <v>29</v>
      </c>
      <c r="C216" s="1">
        <v>1298</v>
      </c>
      <c r="D216" s="3">
        <v>46.585973000000003</v>
      </c>
      <c r="F216" s="1">
        <v>29</v>
      </c>
      <c r="G216" s="1">
        <v>1324</v>
      </c>
      <c r="H216" s="1">
        <v>36.579867</v>
      </c>
      <c r="J216" s="1">
        <v>29</v>
      </c>
      <c r="K216" s="1">
        <v>1249</v>
      </c>
      <c r="L216" s="3">
        <v>65.764847000000003</v>
      </c>
    </row>
    <row r="217" spans="2:12" x14ac:dyDescent="0.25">
      <c r="B217" s="4" t="s">
        <v>6</v>
      </c>
      <c r="C217" s="5">
        <f>GEOMEAN(C187:C216)</f>
        <v>1342.8838986192002</v>
      </c>
      <c r="D217" s="6">
        <f>GEOMEAN(D187:D216)</f>
        <v>48.196814934686159</v>
      </c>
      <c r="F217" s="4" t="s">
        <v>6</v>
      </c>
      <c r="G217" s="5">
        <f>GEOMEAN(G187:G216)</f>
        <v>1337.4219618257575</v>
      </c>
      <c r="H217" s="6">
        <f>GEOMEAN(H187:H216)</f>
        <v>36.957650426922008</v>
      </c>
      <c r="J217" s="4" t="s">
        <v>6</v>
      </c>
      <c r="K217" s="5">
        <f>GEOMEAN(K187:K216)</f>
        <v>1279.3587889071712</v>
      </c>
      <c r="L217" s="6">
        <f>GEOMEAN(L187:L216)</f>
        <v>67.073000129797435</v>
      </c>
    </row>
    <row r="218" spans="2:12" x14ac:dyDescent="0.25">
      <c r="B218" s="4" t="s">
        <v>7</v>
      </c>
      <c r="C218" s="5">
        <f>_xlfn.STDEV.S($C$187:$C$216)</f>
        <v>26.37361970022231</v>
      </c>
      <c r="D218" s="6">
        <f>_xlfn.STDEV.S($D$187:$D$216)</f>
        <v>0.94756750558206448</v>
      </c>
      <c r="F218" s="4" t="s">
        <v>7</v>
      </c>
      <c r="G218" s="5">
        <f>_xlfn.STDEV.S($G$187:$G$216)</f>
        <v>24.25366425687173</v>
      </c>
      <c r="H218" s="6">
        <f>_xlfn.STDEV.S($H$187:$H$216)</f>
        <v>0.64342436665900926</v>
      </c>
      <c r="J218" s="4" t="s">
        <v>7</v>
      </c>
      <c r="K218" s="5">
        <f>_xlfn.STDEV.S($K$187:$K$216)</f>
        <v>19.319009755446434</v>
      </c>
      <c r="L218" s="6">
        <f>_xlfn.STDEV.S($L$187:$L$216)</f>
        <v>0.91003158717857613</v>
      </c>
    </row>
  </sheetData>
  <mergeCells count="21">
    <mergeCell ref="B2:L3"/>
    <mergeCell ref="E4:E5"/>
    <mergeCell ref="I4:I5"/>
    <mergeCell ref="F112:H113"/>
    <mergeCell ref="J112:L113"/>
    <mergeCell ref="F148:H149"/>
    <mergeCell ref="J148:L149"/>
    <mergeCell ref="F184:H185"/>
    <mergeCell ref="J184:L185"/>
    <mergeCell ref="F4:H5"/>
    <mergeCell ref="J4:L5"/>
    <mergeCell ref="F40:H41"/>
    <mergeCell ref="J40:L41"/>
    <mergeCell ref="F76:H77"/>
    <mergeCell ref="J76:L77"/>
    <mergeCell ref="B184:D185"/>
    <mergeCell ref="B4:D5"/>
    <mergeCell ref="B40:D41"/>
    <mergeCell ref="B76:D77"/>
    <mergeCell ref="B112:D113"/>
    <mergeCell ref="B148:D14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6"/>
  <sheetViews>
    <sheetView tabSelected="1" workbookViewId="0">
      <selection activeCell="D28" sqref="D28"/>
    </sheetView>
  </sheetViews>
  <sheetFormatPr baseColWidth="10" defaultColWidth="10.5703125" defaultRowHeight="15" x14ac:dyDescent="0.25"/>
  <cols>
    <col min="1" max="1" width="10.5703125" customWidth="1"/>
    <col min="2" max="2" width="12.28515625" customWidth="1"/>
    <col min="3" max="3" width="10.85546875" customWidth="1"/>
    <col min="4" max="4" width="9.28515625" customWidth="1"/>
    <col min="5" max="5" width="15.140625" customWidth="1"/>
    <col min="6" max="6" width="12.42578125" customWidth="1"/>
    <col min="8" max="8" width="12.28515625" customWidth="1"/>
    <col min="9" max="9" width="11.7109375" customWidth="1"/>
    <col min="10" max="10" width="10.7109375" customWidth="1"/>
    <col min="11" max="11" width="16.140625" customWidth="1"/>
    <col min="12" max="12" width="13.85546875" customWidth="1"/>
    <col min="14" max="14" width="11.42578125" customWidth="1"/>
    <col min="15" max="15" width="11" customWidth="1"/>
    <col min="16" max="16" width="9" customWidth="1"/>
    <col min="17" max="17" width="14.140625" customWidth="1"/>
    <col min="18" max="18" width="12.7109375" customWidth="1"/>
    <col min="21" max="21" width="16.85546875" customWidth="1"/>
    <col min="22" max="22" width="18.42578125" customWidth="1"/>
    <col min="23" max="23" width="17" customWidth="1"/>
  </cols>
  <sheetData>
    <row r="4" spans="2:18" ht="15" customHeight="1" x14ac:dyDescent="0.25">
      <c r="B4" s="14" t="s">
        <v>133</v>
      </c>
      <c r="C4" s="14"/>
      <c r="D4" s="14"/>
      <c r="E4" s="14"/>
      <c r="F4" s="14"/>
      <c r="H4" s="14" t="s">
        <v>134</v>
      </c>
      <c r="I4" s="14"/>
      <c r="J4" s="14"/>
      <c r="K4" s="14"/>
      <c r="L4" s="14"/>
      <c r="N4" s="14" t="s">
        <v>135</v>
      </c>
      <c r="O4" s="14"/>
      <c r="P4" s="14"/>
      <c r="Q4" s="14"/>
      <c r="R4" s="14"/>
    </row>
    <row r="5" spans="2:18" ht="15" customHeight="1" x14ac:dyDescent="0.25">
      <c r="B5" s="14"/>
      <c r="C5" s="14"/>
      <c r="D5" s="14"/>
      <c r="E5" s="14"/>
      <c r="F5" s="14"/>
      <c r="H5" s="14"/>
      <c r="I5" s="14"/>
      <c r="J5" s="14"/>
      <c r="K5" s="14"/>
      <c r="L5" s="14"/>
      <c r="N5" s="14"/>
      <c r="O5" s="14"/>
      <c r="P5" s="14"/>
      <c r="Q5" s="14"/>
      <c r="R5" s="14"/>
    </row>
    <row r="6" spans="2:18" x14ac:dyDescent="0.25">
      <c r="B6" s="2" t="s">
        <v>26</v>
      </c>
      <c r="C6" s="15" t="s">
        <v>4</v>
      </c>
      <c r="D6" s="15"/>
      <c r="E6" s="15" t="s">
        <v>5</v>
      </c>
      <c r="F6" s="15"/>
      <c r="H6" s="2" t="s">
        <v>26</v>
      </c>
      <c r="I6" s="15" t="s">
        <v>4</v>
      </c>
      <c r="J6" s="15"/>
      <c r="K6" s="15" t="s">
        <v>5</v>
      </c>
      <c r="L6" s="15"/>
      <c r="N6" s="2" t="s">
        <v>26</v>
      </c>
      <c r="O6" s="15" t="s">
        <v>4</v>
      </c>
      <c r="P6" s="15"/>
      <c r="Q6" s="15" t="s">
        <v>5</v>
      </c>
      <c r="R6" s="15"/>
    </row>
    <row r="7" spans="2:18" x14ac:dyDescent="0.25">
      <c r="B7" s="11">
        <v>32</v>
      </c>
      <c r="C7" s="9">
        <v>6831</v>
      </c>
      <c r="D7" s="9" t="s">
        <v>136</v>
      </c>
      <c r="E7" s="9">
        <v>84.911483000000004</v>
      </c>
      <c r="F7" s="9" t="s">
        <v>137</v>
      </c>
      <c r="H7" s="11">
        <v>32</v>
      </c>
      <c r="I7" s="9">
        <v>6666</v>
      </c>
      <c r="J7" s="9" t="s">
        <v>138</v>
      </c>
      <c r="K7" s="9">
        <v>102.124137</v>
      </c>
      <c r="L7" s="9" t="s">
        <v>139</v>
      </c>
      <c r="N7" s="11">
        <v>32</v>
      </c>
      <c r="O7" s="9">
        <v>5184</v>
      </c>
      <c r="P7" s="10" t="s">
        <v>140</v>
      </c>
      <c r="Q7" s="10">
        <v>7.9125189999999996</v>
      </c>
      <c r="R7" s="10" t="s">
        <v>141</v>
      </c>
    </row>
    <row r="8" spans="2:18" x14ac:dyDescent="0.25">
      <c r="B8" s="11">
        <v>64</v>
      </c>
      <c r="C8" s="9">
        <v>4009</v>
      </c>
      <c r="D8" s="9" t="s">
        <v>142</v>
      </c>
      <c r="E8" s="9">
        <v>52.813729000000002</v>
      </c>
      <c r="F8" s="9" t="s">
        <v>143</v>
      </c>
      <c r="H8" s="11">
        <v>64</v>
      </c>
      <c r="I8" s="9">
        <v>4112</v>
      </c>
      <c r="J8" s="9" t="s">
        <v>144</v>
      </c>
      <c r="K8" s="9">
        <v>63.688870999999999</v>
      </c>
      <c r="L8" s="9" t="s">
        <v>145</v>
      </c>
      <c r="N8" s="11">
        <v>64</v>
      </c>
      <c r="O8" s="9">
        <v>3298</v>
      </c>
      <c r="P8" s="10" t="s">
        <v>146</v>
      </c>
      <c r="Q8" s="10">
        <v>10.247051000000001</v>
      </c>
      <c r="R8" s="10" t="s">
        <v>147</v>
      </c>
    </row>
    <row r="9" spans="2:18" x14ac:dyDescent="0.25">
      <c r="B9" s="11">
        <v>128</v>
      </c>
      <c r="C9" s="9">
        <v>2773</v>
      </c>
      <c r="D9" s="9" t="s">
        <v>148</v>
      </c>
      <c r="E9" s="9">
        <v>38.355289999999997</v>
      </c>
      <c r="F9" s="9" t="s">
        <v>149</v>
      </c>
      <c r="H9" s="11">
        <v>128</v>
      </c>
      <c r="I9" s="9">
        <v>2731</v>
      </c>
      <c r="J9" s="9" t="s">
        <v>150</v>
      </c>
      <c r="K9" s="9">
        <v>43.128970000000002</v>
      </c>
      <c r="L9" s="9" t="s">
        <v>151</v>
      </c>
      <c r="N9" s="11">
        <v>128</v>
      </c>
      <c r="O9" s="9">
        <v>2328</v>
      </c>
      <c r="P9" s="10" t="s">
        <v>152</v>
      </c>
      <c r="Q9" s="10">
        <v>14.72109</v>
      </c>
      <c r="R9" s="10" t="s">
        <v>153</v>
      </c>
    </row>
    <row r="10" spans="2:18" x14ac:dyDescent="0.25">
      <c r="B10" s="11">
        <v>256</v>
      </c>
      <c r="C10" s="9">
        <v>2045</v>
      </c>
      <c r="D10" s="9" t="s">
        <v>111</v>
      </c>
      <c r="E10" s="9">
        <v>34.454673999999997</v>
      </c>
      <c r="F10" s="9" t="s">
        <v>154</v>
      </c>
      <c r="H10" s="11">
        <v>256</v>
      </c>
      <c r="I10" s="9">
        <v>2010</v>
      </c>
      <c r="J10" s="9" t="s">
        <v>155</v>
      </c>
      <c r="K10" s="9">
        <v>34.921841000000001</v>
      </c>
      <c r="L10" s="9" t="s">
        <v>156</v>
      </c>
      <c r="N10" s="11">
        <v>256</v>
      </c>
      <c r="O10" s="9">
        <v>1796</v>
      </c>
      <c r="P10" s="10" t="s">
        <v>157</v>
      </c>
      <c r="Q10" s="10">
        <v>23.141535000000001</v>
      </c>
      <c r="R10" s="10" t="s">
        <v>158</v>
      </c>
    </row>
    <row r="11" spans="2:18" x14ac:dyDescent="0.25">
      <c r="B11" s="11">
        <v>512</v>
      </c>
      <c r="C11" s="9">
        <v>1599</v>
      </c>
      <c r="D11" s="9" t="s">
        <v>159</v>
      </c>
      <c r="E11" s="9">
        <v>37.897812999999999</v>
      </c>
      <c r="F11" s="9" t="s">
        <v>160</v>
      </c>
      <c r="H11" s="11">
        <v>512</v>
      </c>
      <c r="I11" s="9">
        <v>1604</v>
      </c>
      <c r="J11" s="9" t="s">
        <v>161</v>
      </c>
      <c r="K11" s="9">
        <v>33.638010999999999</v>
      </c>
      <c r="L11" s="9" t="s">
        <v>162</v>
      </c>
      <c r="N11" s="11">
        <v>512</v>
      </c>
      <c r="O11" s="9">
        <v>1487</v>
      </c>
      <c r="P11" s="10" t="s">
        <v>119</v>
      </c>
      <c r="Q11" s="10">
        <v>40.758845999999998</v>
      </c>
      <c r="R11" s="10" t="s">
        <v>163</v>
      </c>
    </row>
    <row r="12" spans="2:18" x14ac:dyDescent="0.25">
      <c r="B12" s="11">
        <v>1024</v>
      </c>
      <c r="C12" s="9">
        <v>1343</v>
      </c>
      <c r="D12" s="9" t="s">
        <v>39</v>
      </c>
      <c r="E12" s="9">
        <v>48.196815000000001</v>
      </c>
      <c r="F12" s="9" t="s">
        <v>164</v>
      </c>
      <c r="H12" s="11">
        <v>1024</v>
      </c>
      <c r="I12" s="9">
        <v>1337</v>
      </c>
      <c r="J12" s="9" t="s">
        <v>127</v>
      </c>
      <c r="K12" s="9">
        <v>36.957650000000001</v>
      </c>
      <c r="L12" s="9" t="s">
        <v>165</v>
      </c>
      <c r="N12" s="11">
        <v>1024</v>
      </c>
      <c r="O12" s="9">
        <v>1279</v>
      </c>
      <c r="P12" s="10" t="s">
        <v>166</v>
      </c>
      <c r="Q12" s="10">
        <v>67.072999999999993</v>
      </c>
      <c r="R12" s="10" t="s">
        <v>167</v>
      </c>
    </row>
    <row r="19" ht="15" customHeight="1" x14ac:dyDescent="0.25"/>
    <row r="20" ht="15" customHeight="1" x14ac:dyDescent="0.25"/>
    <row r="34" spans="3:18" ht="18.75" customHeight="1" x14ac:dyDescent="0.25">
      <c r="C34" s="1"/>
      <c r="D34" s="1"/>
      <c r="E34" s="1"/>
      <c r="F34" s="1"/>
      <c r="G34" s="3"/>
      <c r="H34" s="1"/>
      <c r="I34" s="1"/>
      <c r="J34" s="1"/>
      <c r="K34" s="3"/>
      <c r="L34" s="1"/>
      <c r="M34" s="1"/>
      <c r="N34" s="1"/>
      <c r="O34" s="3"/>
      <c r="P34" s="1"/>
      <c r="Q34" s="3"/>
      <c r="R34" s="3"/>
    </row>
    <row r="35" spans="3:18" ht="15" customHeight="1" x14ac:dyDescent="0.25">
      <c r="D35" s="1"/>
      <c r="E35" s="1"/>
      <c r="F35" s="1"/>
      <c r="G35" s="1"/>
      <c r="H35" s="1"/>
      <c r="I35" s="1"/>
      <c r="J35" s="3"/>
      <c r="K35" s="1"/>
      <c r="L35" s="1"/>
      <c r="M35" s="1"/>
      <c r="N35" s="3"/>
    </row>
    <row r="36" spans="3:18" ht="15" customHeight="1" x14ac:dyDescent="0.25"/>
  </sheetData>
  <mergeCells count="9">
    <mergeCell ref="N4:R5"/>
    <mergeCell ref="Q6:R6"/>
    <mergeCell ref="O6:P6"/>
    <mergeCell ref="C6:D6"/>
    <mergeCell ref="E6:F6"/>
    <mergeCell ref="B4:F5"/>
    <mergeCell ref="H4:L5"/>
    <mergeCell ref="I6:J6"/>
    <mergeCell ref="K6:L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E3BB50DD7A564383F96C6F4A1BB68F" ma:contentTypeVersion="9" ma:contentTypeDescription="Crear nuevo documento." ma:contentTypeScope="" ma:versionID="d533fcfe81c850dbde41862bd1781361">
  <xsd:schema xmlns:xsd="http://www.w3.org/2001/XMLSchema" xmlns:xs="http://www.w3.org/2001/XMLSchema" xmlns:p="http://schemas.microsoft.com/office/2006/metadata/properties" xmlns:ns2="0d7a03ee-e6e4-46af-8e10-5219b2a4d36a" xmlns:ns3="6186db2d-81f2-4dd9-a921-aa3cb6738f89" targetNamespace="http://schemas.microsoft.com/office/2006/metadata/properties" ma:root="true" ma:fieldsID="48cae2415a25195c6a85fa96c9358116" ns2:_="" ns3:_="">
    <xsd:import namespace="0d7a03ee-e6e4-46af-8e10-5219b2a4d36a"/>
    <xsd:import namespace="6186db2d-81f2-4dd9-a921-aa3cb6738f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a03ee-e6e4-46af-8e10-5219b2a4d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6db2d-81f2-4dd9-a921-aa3cb6738f8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7ec9d18-6ca3-4d82-9d8a-939172988a22}" ma:internalName="TaxCatchAll" ma:showField="CatchAllData" ma:web="6186db2d-81f2-4dd9-a921-aa3cb6738f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51F363-028A-4B80-BC7C-3CE0A6A5ED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875AD1-28CB-4EE9-B778-6E8CD40BD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a03ee-e6e4-46af-8e10-5219b2a4d36a"/>
    <ds:schemaRef ds:uri="6186db2d-81f2-4dd9-a921-aa3cb6738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Problema579</vt:lpstr>
      <vt:lpstr>Comparacion579</vt:lpstr>
      <vt:lpstr>Problema1116</vt:lpstr>
      <vt:lpstr>Comparacion1116</vt:lpstr>
      <vt:lpstr>Problema2154</vt:lpstr>
      <vt:lpstr>Comparacion2154</vt:lpstr>
      <vt:lpstr>Problema4155</vt:lpstr>
      <vt:lpstr>Comparacion4155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Melisa</dc:creator>
  <cp:keywords/>
  <dc:description/>
  <cp:lastModifiedBy>Usuario de Windows</cp:lastModifiedBy>
  <cp:revision>1</cp:revision>
  <dcterms:created xsi:type="dcterms:W3CDTF">2015-06-05T18:19:34Z</dcterms:created>
  <dcterms:modified xsi:type="dcterms:W3CDTF">2023-02-14T20:24:59Z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