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TFG\"/>
    </mc:Choice>
  </mc:AlternateContent>
  <bookViews>
    <workbookView xWindow="0" yWindow="0" windowWidth="25485" windowHeight="11850" firstSheet="1" activeTab="5"/>
  </bookViews>
  <sheets>
    <sheet name="Problema579_1000iter" sheetId="1" r:id="rId1"/>
    <sheet name="Comparacion579_1000iter" sheetId="2" r:id="rId2"/>
    <sheet name="Problema579_3000iter" sheetId="4" r:id="rId3"/>
    <sheet name="Comparacion579_3000iter" sheetId="6" r:id="rId4"/>
    <sheet name="Problema579_5000iter" sheetId="5" r:id="rId5"/>
    <sheet name="Comparacion579_5000iter" sheetId="7" r:id="rId6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8" i="5" l="1"/>
  <c r="G218" i="5"/>
  <c r="D218" i="5"/>
  <c r="C218" i="5"/>
  <c r="H217" i="5"/>
  <c r="G217" i="5"/>
  <c r="D217" i="5"/>
  <c r="C217" i="5"/>
  <c r="H182" i="5"/>
  <c r="G182" i="5"/>
  <c r="D182" i="5"/>
  <c r="C182" i="5"/>
  <c r="H181" i="5"/>
  <c r="G181" i="5"/>
  <c r="D181" i="5"/>
  <c r="C181" i="5"/>
  <c r="H146" i="5"/>
  <c r="G146" i="5"/>
  <c r="D146" i="5"/>
  <c r="C146" i="5"/>
  <c r="H145" i="5"/>
  <c r="G145" i="5"/>
  <c r="D145" i="5"/>
  <c r="C145" i="5"/>
  <c r="H110" i="5"/>
  <c r="G110" i="5"/>
  <c r="D110" i="5"/>
  <c r="C110" i="5"/>
  <c r="H109" i="5"/>
  <c r="G109" i="5"/>
  <c r="D109" i="5"/>
  <c r="C109" i="5"/>
  <c r="H74" i="5"/>
  <c r="G74" i="5"/>
  <c r="D74" i="5"/>
  <c r="C74" i="5"/>
  <c r="H73" i="5"/>
  <c r="G73" i="5"/>
  <c r="D73" i="5"/>
  <c r="C73" i="5"/>
  <c r="H38" i="5"/>
  <c r="G38" i="5"/>
  <c r="D38" i="5"/>
  <c r="C38" i="5"/>
  <c r="H37" i="5"/>
  <c r="G37" i="5"/>
  <c r="D37" i="5"/>
  <c r="C37" i="5"/>
  <c r="H218" i="4"/>
  <c r="G218" i="4"/>
  <c r="D218" i="4"/>
  <c r="C218" i="4"/>
  <c r="H217" i="4"/>
  <c r="G217" i="4"/>
  <c r="D217" i="4"/>
  <c r="C217" i="4"/>
  <c r="H182" i="4"/>
  <c r="G182" i="4"/>
  <c r="D182" i="4"/>
  <c r="C182" i="4"/>
  <c r="H181" i="4"/>
  <c r="G181" i="4"/>
  <c r="D181" i="4"/>
  <c r="C181" i="4"/>
  <c r="H146" i="4"/>
  <c r="G146" i="4"/>
  <c r="D146" i="4"/>
  <c r="C146" i="4"/>
  <c r="H145" i="4"/>
  <c r="G145" i="4"/>
  <c r="D145" i="4"/>
  <c r="C145" i="4"/>
  <c r="H110" i="4"/>
  <c r="G110" i="4"/>
  <c r="D110" i="4"/>
  <c r="C110" i="4"/>
  <c r="H109" i="4"/>
  <c r="G109" i="4"/>
  <c r="D109" i="4"/>
  <c r="C109" i="4"/>
  <c r="H74" i="4"/>
  <c r="G74" i="4"/>
  <c r="D74" i="4"/>
  <c r="C74" i="4"/>
  <c r="H73" i="4"/>
  <c r="G73" i="4"/>
  <c r="D73" i="4"/>
  <c r="C73" i="4"/>
  <c r="H38" i="4"/>
  <c r="G38" i="4"/>
  <c r="D38" i="4"/>
  <c r="C38" i="4"/>
  <c r="H37" i="4"/>
  <c r="G37" i="4"/>
  <c r="D37" i="4"/>
  <c r="C37" i="4"/>
  <c r="H218" i="1"/>
  <c r="G218" i="1"/>
  <c r="D218" i="1"/>
  <c r="C218" i="1"/>
  <c r="H217" i="1"/>
  <c r="G217" i="1"/>
  <c r="D217" i="1"/>
  <c r="C217" i="1"/>
  <c r="H182" i="1"/>
  <c r="G182" i="1"/>
  <c r="D182" i="1"/>
  <c r="C182" i="1"/>
  <c r="H181" i="1"/>
  <c r="G181" i="1"/>
  <c r="D181" i="1"/>
  <c r="C181" i="1"/>
  <c r="H146" i="1"/>
  <c r="G146" i="1"/>
  <c r="D146" i="1"/>
  <c r="C146" i="1"/>
  <c r="H145" i="1"/>
  <c r="G145" i="1"/>
  <c r="D145" i="1"/>
  <c r="C145" i="1"/>
  <c r="H110" i="1"/>
  <c r="G110" i="1"/>
  <c r="D110" i="1"/>
  <c r="C110" i="1"/>
  <c r="H109" i="1"/>
  <c r="G109" i="1"/>
  <c r="D109" i="1"/>
  <c r="C109" i="1"/>
  <c r="H74" i="1"/>
  <c r="G74" i="1"/>
  <c r="D74" i="1"/>
  <c r="C74" i="1"/>
  <c r="H73" i="1"/>
  <c r="G73" i="1"/>
  <c r="D73" i="1"/>
  <c r="C73" i="1"/>
  <c r="H38" i="1"/>
  <c r="G38" i="1"/>
  <c r="D38" i="1"/>
  <c r="C38" i="1"/>
  <c r="H37" i="1"/>
  <c r="G37" i="1"/>
  <c r="D37" i="1"/>
  <c r="C37" i="1"/>
</calcChain>
</file>

<file path=xl/sharedStrings.xml><?xml version="1.0" encoding="utf-8"?>
<sst xmlns="http://schemas.openxmlformats.org/spreadsheetml/2006/main" count="318" uniqueCount="85">
  <si>
    <t>DATOS ACO EN GPU (2ª VERSION 32 HORMIGAS)</t>
  </si>
  <si>
    <t>DATOS ACO EN CPU (32 HORMIGAS)</t>
  </si>
  <si>
    <t>Nº experimento</t>
  </si>
  <si>
    <t>Iteraciones totales</t>
  </si>
  <si>
    <t>Tiempo(s)</t>
  </si>
  <si>
    <t>MEDIA</t>
  </si>
  <si>
    <t>DESVIACIÓN TÍPICA</t>
  </si>
  <si>
    <t>DATOS ACO EN GPU (2ª VERSION 64 HORMIGAS)</t>
  </si>
  <si>
    <t>DATOS ACO EN CPU (64 HORMIGAS)</t>
  </si>
  <si>
    <t>DATOS ACO EN GPU (2ª VERSION 128 HORMIGAS)</t>
  </si>
  <si>
    <t>DATOS ACO EN CPU (128 HORMIGAS)</t>
  </si>
  <si>
    <t>DATOS ACO EN GPU (2ª VERSION 256 HORMIGAS)</t>
  </si>
  <si>
    <t>DATOS ACO EN CPU (256 HORMIGAS)</t>
  </si>
  <si>
    <t>DATOS ACO EN GPU (2ª VERSION 512 HORMIGAS)</t>
  </si>
  <si>
    <t>DATOS ACO EN CPU (512 HORMIGAS)</t>
  </si>
  <si>
    <t>DATOS ACO EN GPU (2ª VERSION 1024 HORMIGAS)</t>
  </si>
  <si>
    <t>DATOS ACO EN CPU (1024 HORMIGAS)</t>
  </si>
  <si>
    <t>MEDIA DE DATOS ACO EN GPU 2ªv (PROBLEMA 579)</t>
  </si>
  <si>
    <t>MEDIA DE DATOS ACO EN CPU (PROBLEMA 579)</t>
  </si>
  <si>
    <t>Nº hormigas</t>
  </si>
  <si>
    <t>+/- 98</t>
  </si>
  <si>
    <t>+/- 0,027252</t>
  </si>
  <si>
    <t>+/- 96</t>
  </si>
  <si>
    <t>+/- 0,028365</t>
  </si>
  <si>
    <t>+/- 60</t>
  </si>
  <si>
    <t>+/- 0,019222</t>
  </si>
  <si>
    <t>+/- 52</t>
  </si>
  <si>
    <t>+/- 0,031061</t>
  </si>
  <si>
    <t>+/- 27</t>
  </si>
  <si>
    <t>+/- 0,011955</t>
  </si>
  <si>
    <t>+/- 20</t>
  </si>
  <si>
    <t>+/- 0,025231</t>
  </si>
  <si>
    <t>+/- 17</t>
  </si>
  <si>
    <t>+/- 0,018184</t>
  </si>
  <si>
    <t>+/- 11</t>
  </si>
  <si>
    <t>+/- 0,028232</t>
  </si>
  <si>
    <t>+/- 10</t>
  </si>
  <si>
    <t>+/- 0,015482</t>
  </si>
  <si>
    <t>+/- 7</t>
  </si>
  <si>
    <t>+/- 0,039705</t>
  </si>
  <si>
    <t>+/- 5</t>
  </si>
  <si>
    <t>+/- 0,014434</t>
  </si>
  <si>
    <t>+/- 6</t>
  </si>
  <si>
    <t>+/- 0,068541</t>
  </si>
  <si>
    <t>+/- 0,028473</t>
  </si>
  <si>
    <t>+/- 88</t>
  </si>
  <si>
    <t>+/- 0,053498</t>
  </si>
  <si>
    <t>+/- 69</t>
  </si>
  <si>
    <t>+/- 0,019573</t>
  </si>
  <si>
    <t>+/- 41</t>
  </si>
  <si>
    <t>+/- 0,051176</t>
  </si>
  <si>
    <t>+/- 31</t>
  </si>
  <si>
    <t>+/- 0,012348</t>
  </si>
  <si>
    <t>+/- 22</t>
  </si>
  <si>
    <t>+/- 0,054701</t>
  </si>
  <si>
    <t>+/- 0,010056</t>
  </si>
  <si>
    <t>+/- 0,056177</t>
  </si>
  <si>
    <t>+/- 8</t>
  </si>
  <si>
    <t>+/- 0,015645</t>
  </si>
  <si>
    <t>+/- 0,063521</t>
  </si>
  <si>
    <t>+/- 0,013573</t>
  </si>
  <si>
    <t>+/- 0,099981</t>
  </si>
  <si>
    <t>+/- 142</t>
  </si>
  <si>
    <t>+/- 0,043173</t>
  </si>
  <si>
    <t>+/- 66</t>
  </si>
  <si>
    <t>+/- 0,064057</t>
  </si>
  <si>
    <t>+/- 35</t>
  </si>
  <si>
    <t>+/- 0,019293</t>
  </si>
  <si>
    <t>+/- 33</t>
  </si>
  <si>
    <t>+/- 0,06285</t>
  </si>
  <si>
    <t>+/- 25</t>
  </si>
  <si>
    <t>+/- 0,010309</t>
  </si>
  <si>
    <t>+/- 21</t>
  </si>
  <si>
    <t>+/- 0,083033</t>
  </si>
  <si>
    <t>+/- 16</t>
  </si>
  <si>
    <t>+/- 0,017764</t>
  </si>
  <si>
    <t>+/- 0,080879</t>
  </si>
  <si>
    <t>+/- 0,0103</t>
  </si>
  <si>
    <t>+/- 0,089454</t>
  </si>
  <si>
    <t>+/- 0,023648</t>
  </si>
  <si>
    <t>+/- 4</t>
  </si>
  <si>
    <t>+/- 0,120047</t>
  </si>
  <si>
    <t>FUNCIÓN OBJETIVO CARGA BAJA (1000 ITERACIONES)</t>
  </si>
  <si>
    <t>FUNCIÓN OBJETIVO CARGA MEDIA (3000 ITERACIONES)</t>
  </si>
  <si>
    <t>FUNCIÓN OBJETIVO CARGA ALTA (5000 ITERACIONES)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</si>
</sst>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0CECE"/>
        <bgColor rgb="FFCCCCFF"/>
      </patternFill>
    </fill>
    <fill>
      <patternFill patternType="solid">
        <fgColor rgb="FFFFE699"/>
        <b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4" fillId="0" borderId="0" xfId="0" applyFont="1"/>
    <xf numFmtId="1" fontId="3" fillId="6" borderId="0" xfId="0" applyNumberFormat="1" applyFont="1" applyFill="1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para cada número de hormigas. Problema 579, 1000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iteraciones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Comparacion579_1000iter!$B$7:$B$12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Comparacion579_1000iter!$C$7:$C$12</c:f>
              <c:numCache>
                <c:formatCode>General</c:formatCode>
                <c:ptCount val="6"/>
                <c:pt idx="0">
                  <c:v>679</c:v>
                </c:pt>
                <c:pt idx="1">
                  <c:v>438</c:v>
                </c:pt>
                <c:pt idx="2">
                  <c:v>295</c:v>
                </c:pt>
                <c:pt idx="3">
                  <c:v>224</c:v>
                </c:pt>
                <c:pt idx="4">
                  <c:v>178</c:v>
                </c:pt>
                <c:pt idx="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F-47BC-B259-D04EFE8088A4}"/>
            </c:ext>
          </c:extLst>
        </c:ser>
        <c:ser>
          <c:idx val="1"/>
          <c:order val="1"/>
          <c:tx>
            <c:v>Media iteraciones 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Comparacion579_1000iter!$B$7:$B$12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Comparacion579_1000iter!$I$7:$I$12</c:f>
              <c:numCache>
                <c:formatCode>General</c:formatCode>
                <c:ptCount val="6"/>
                <c:pt idx="0">
                  <c:v>548</c:v>
                </c:pt>
                <c:pt idx="1">
                  <c:v>366</c:v>
                </c:pt>
                <c:pt idx="2">
                  <c:v>260</c:v>
                </c:pt>
                <c:pt idx="3">
                  <c:v>202</c:v>
                </c:pt>
                <c:pt idx="4">
                  <c:v>167</c:v>
                </c:pt>
                <c:pt idx="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F-47BC-B259-D04EFE80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88088"/>
        <c:axId val="168482808"/>
      </c:lineChart>
      <c:catAx>
        <c:axId val="16848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482808"/>
        <c:crosses val="autoZero"/>
        <c:auto val="1"/>
        <c:lblAlgn val="ctr"/>
        <c:lblOffset val="100"/>
        <c:noMultiLvlLbl val="0"/>
      </c:catAx>
      <c:valAx>
        <c:axId val="16848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48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para cada número de hormigas. Problema 579, 1000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tiempo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Comparacion579_1000iter!$B$7:$B$12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Comparacion579_1000iter!$E$7:$E$12</c:f>
              <c:numCache>
                <c:formatCode>General</c:formatCode>
                <c:ptCount val="6"/>
                <c:pt idx="0">
                  <c:v>0.175119</c:v>
                </c:pt>
                <c:pt idx="1">
                  <c:v>0.122532</c:v>
                </c:pt>
                <c:pt idx="2">
                  <c:v>9.3193999999999999E-2</c:v>
                </c:pt>
                <c:pt idx="3">
                  <c:v>0.100567</c:v>
                </c:pt>
                <c:pt idx="4">
                  <c:v>0.142816</c:v>
                </c:pt>
                <c:pt idx="5">
                  <c:v>0.21868499999999999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7-48FD-A2EC-141B617629E8}"/>
            </c:ext>
          </c:extLst>
        </c:ser>
        <c:ser>
          <c:idx val="1"/>
          <c:order val="1"/>
          <c:tx>
            <c:v>Media tiempo 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Comparacion579_1000iter!$B$7:$B$12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Comparacion579_1000iter!$K$7:$K$12</c:f>
              <c:numCache>
                <c:formatCode>General</c:formatCode>
                <c:ptCount val="6"/>
                <c:pt idx="0">
                  <c:v>0.180201</c:v>
                </c:pt>
                <c:pt idx="1">
                  <c:v>0.24179800000000001</c:v>
                </c:pt>
                <c:pt idx="2">
                  <c:v>0.34660200000000002</c:v>
                </c:pt>
                <c:pt idx="3">
                  <c:v>0.53957500000000003</c:v>
                </c:pt>
                <c:pt idx="4">
                  <c:v>0.89150600000000002</c:v>
                </c:pt>
                <c:pt idx="5">
                  <c:v>1.5693029999999999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7-48FD-A2EC-141B6176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94808"/>
        <c:axId val="168500088"/>
      </c:lineChart>
      <c:catAx>
        <c:axId val="16849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500088"/>
        <c:crosses val="autoZero"/>
        <c:auto val="1"/>
        <c:lblAlgn val="ctr"/>
        <c:lblOffset val="100"/>
        <c:noMultiLvlLbl val="0"/>
      </c:catAx>
      <c:valAx>
        <c:axId val="1685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49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para cada número de hormigas. Problema 579, 3000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tiempo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Comparacion579_3000iter!$B$7:$B$12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Comparacion579_3000iter!$E$7:$E$12</c:f>
              <c:numCache>
                <c:formatCode>0.000000</c:formatCode>
                <c:ptCount val="6"/>
                <c:pt idx="0">
                  <c:v>0.16836000000000001</c:v>
                </c:pt>
                <c:pt idx="1">
                  <c:v>0.12492200000000001</c:v>
                </c:pt>
                <c:pt idx="2">
                  <c:v>9.5225000000000004E-2</c:v>
                </c:pt>
                <c:pt idx="3">
                  <c:v>9.9260000000000001E-2</c:v>
                </c:pt>
                <c:pt idx="4">
                  <c:v>0.14086299999999999</c:v>
                </c:pt>
                <c:pt idx="5">
                  <c:v>0.21648600000000001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E-4C3B-B552-D04570BFD6D0}"/>
            </c:ext>
          </c:extLst>
        </c:ser>
        <c:ser>
          <c:idx val="1"/>
          <c:order val="1"/>
          <c:tx>
            <c:v>Media tiempo(CPU)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Comparacion579_3000iter!$B$7:$B$12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Comparacion579_3000iter!$K$7:$K$12</c:f>
              <c:numCache>
                <c:formatCode>0.000000</c:formatCode>
                <c:ptCount val="6"/>
                <c:pt idx="0">
                  <c:v>0.367566</c:v>
                </c:pt>
                <c:pt idx="1">
                  <c:v>0.47328999999999999</c:v>
                </c:pt>
                <c:pt idx="2">
                  <c:v>0.68408500000000005</c:v>
                </c:pt>
                <c:pt idx="3">
                  <c:v>1.066255</c:v>
                </c:pt>
                <c:pt idx="4">
                  <c:v>1.745635</c:v>
                </c:pt>
                <c:pt idx="5">
                  <c:v>3.0152909999999999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E-4C3B-B552-D04570BF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73816"/>
        <c:axId val="2145774296"/>
      </c:lineChart>
      <c:catAx>
        <c:axId val="214577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774296"/>
        <c:crosses val="autoZero"/>
        <c:auto val="1"/>
        <c:lblAlgn val="ctr"/>
        <c:lblOffset val="100"/>
        <c:noMultiLvlLbl val="0"/>
      </c:catAx>
      <c:valAx>
        <c:axId val="21457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7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para cada número de hormigas. Problema 579, 3000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iteraciones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Comparacion579_3000iter!$B$7:$B$12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Comparacion579_3000iter!$C$7:$C$12</c:f>
              <c:numCache>
                <c:formatCode>0</c:formatCode>
                <c:ptCount val="6"/>
                <c:pt idx="0">
                  <c:v>659</c:v>
                </c:pt>
                <c:pt idx="1">
                  <c:v>445</c:v>
                </c:pt>
                <c:pt idx="2">
                  <c:v>304</c:v>
                </c:pt>
                <c:pt idx="3">
                  <c:v>224</c:v>
                </c:pt>
                <c:pt idx="4">
                  <c:v>174</c:v>
                </c:pt>
                <c:pt idx="5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B-4A88-B833-19C24EF07373}"/>
            </c:ext>
          </c:extLst>
        </c:ser>
        <c:ser>
          <c:idx val="1"/>
          <c:order val="1"/>
          <c:tx>
            <c:v>Media iteraciones 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Comparacion579_3000iter!$B$7:$B$12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Comparacion579_3000iter!$I$7:$I$12</c:f>
              <c:numCache>
                <c:formatCode>0</c:formatCode>
                <c:ptCount val="6"/>
                <c:pt idx="0">
                  <c:v>564</c:v>
                </c:pt>
                <c:pt idx="1">
                  <c:v>363</c:v>
                </c:pt>
                <c:pt idx="2">
                  <c:v>262</c:v>
                </c:pt>
                <c:pt idx="3">
                  <c:v>204</c:v>
                </c:pt>
                <c:pt idx="4">
                  <c:v>166</c:v>
                </c:pt>
                <c:pt idx="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B-4A88-B833-19C24EF0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33880"/>
        <c:axId val="1456026200"/>
      </c:lineChart>
      <c:catAx>
        <c:axId val="145603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6026200"/>
        <c:crosses val="autoZero"/>
        <c:auto val="1"/>
        <c:lblAlgn val="ctr"/>
        <c:lblOffset val="100"/>
        <c:noMultiLvlLbl val="0"/>
      </c:catAx>
      <c:valAx>
        <c:axId val="14560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603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para cada número de hormigas. Problema 579, 5000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iteraciones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Comparacion579_5000iter!$B$7:$B$12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Comparacion579_5000iter!$C$7:$C$12</c:f>
              <c:numCache>
                <c:formatCode>0</c:formatCode>
                <c:ptCount val="6"/>
                <c:pt idx="0">
                  <c:v>720</c:v>
                </c:pt>
                <c:pt idx="1">
                  <c:v>298</c:v>
                </c:pt>
                <c:pt idx="2">
                  <c:v>291</c:v>
                </c:pt>
                <c:pt idx="3">
                  <c:v>219</c:v>
                </c:pt>
                <c:pt idx="4">
                  <c:v>174</c:v>
                </c:pt>
                <c:pt idx="5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6-4607-8FFE-8EB2F3B8B89E}"/>
            </c:ext>
          </c:extLst>
        </c:ser>
        <c:ser>
          <c:idx val="1"/>
          <c:order val="1"/>
          <c:tx>
            <c:v>Media iteraciones 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Comparacion579_5000iter!$B$7:$B$12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Comparacion579_5000iter!$I$7:$I$12</c:f>
              <c:numCache>
                <c:formatCode>0</c:formatCode>
                <c:ptCount val="6"/>
                <c:pt idx="0">
                  <c:v>551</c:v>
                </c:pt>
                <c:pt idx="1">
                  <c:v>360</c:v>
                </c:pt>
                <c:pt idx="2">
                  <c:v>261</c:v>
                </c:pt>
                <c:pt idx="3">
                  <c:v>202</c:v>
                </c:pt>
                <c:pt idx="4">
                  <c:v>165</c:v>
                </c:pt>
                <c:pt idx="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6-4607-8FFE-8EB2F3B8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28600"/>
        <c:axId val="1456028120"/>
      </c:lineChart>
      <c:catAx>
        <c:axId val="145602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6028120"/>
        <c:crosses val="autoZero"/>
        <c:auto val="1"/>
        <c:lblAlgn val="ctr"/>
        <c:lblOffset val="100"/>
        <c:noMultiLvlLbl val="0"/>
      </c:catAx>
      <c:valAx>
        <c:axId val="14560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602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para cada número de hormigas. Problema 579, 5000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tiempo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Comparacion579_5000iter!$B$7:$B$12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Comparacion579_5000iter!$E$7:$E$12</c:f>
              <c:numCache>
                <c:formatCode>0.000000</c:formatCode>
                <c:ptCount val="6"/>
                <c:pt idx="0">
                  <c:v>0.18562899999999999</c:v>
                </c:pt>
                <c:pt idx="1">
                  <c:v>9.5089000000000007E-2</c:v>
                </c:pt>
                <c:pt idx="2">
                  <c:v>9.1888999999999998E-2</c:v>
                </c:pt>
                <c:pt idx="3">
                  <c:v>9.8868999999999999E-2</c:v>
                </c:pt>
                <c:pt idx="4">
                  <c:v>0.14024</c:v>
                </c:pt>
                <c:pt idx="5">
                  <c:v>0.21925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3-4B3C-B2F3-D16E2BE30D8A}"/>
            </c:ext>
          </c:extLst>
        </c:ser>
        <c:ser>
          <c:idx val="1"/>
          <c:order val="1"/>
          <c:tx>
            <c:v>Media tiempo 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Comparacion579_5000iter!$B$7:$B$12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Comparacion579_5000iter!$K$7:$K$12</c:f>
              <c:numCache>
                <c:formatCode>0.000000</c:formatCode>
                <c:ptCount val="6"/>
                <c:pt idx="0">
                  <c:v>0.53728100000000001</c:v>
                </c:pt>
                <c:pt idx="1">
                  <c:v>0.69993899999999998</c:v>
                </c:pt>
                <c:pt idx="2">
                  <c:v>1.017449</c:v>
                </c:pt>
                <c:pt idx="3">
                  <c:v>1.580533</c:v>
                </c:pt>
                <c:pt idx="4">
                  <c:v>2.5683229999999999</c:v>
                </c:pt>
                <c:pt idx="5">
                  <c:v>4.47018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3-4B3C-B2F3-D16E2BE3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742807"/>
        <c:axId val="978726487"/>
      </c:lineChart>
      <c:catAx>
        <c:axId val="978742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726487"/>
        <c:crosses val="autoZero"/>
        <c:auto val="1"/>
        <c:lblAlgn val="ctr"/>
        <c:lblOffset val="100"/>
        <c:noMultiLvlLbl val="0"/>
      </c:catAx>
      <c:valAx>
        <c:axId val="978726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74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205E87-30E9-043D-299A-51FA18FB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C7AC64-BDA7-0755-93BB-7DB7B78A3193}"/>
            </a:ext>
            <a:ext uri="{147F2762-F138-4A5C-976F-8EAC2B608ADB}">
              <a16:predDERef xmlns:a16="http://schemas.microsoft.com/office/drawing/2014/main" pred="{87205E87-30E9-043D-299A-51FA18FB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FDC32-2FD5-3D6F-4860-803A7A26008F}"/>
            </a:ext>
            <a:ext uri="{147F2762-F138-4A5C-976F-8EAC2B608ADB}">
              <a16:predDERef xmlns:a16="http://schemas.microsoft.com/office/drawing/2014/main" pred="{1BC515D6-3204-4E58-867A-A50A1460D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6</xdr:col>
      <xdr:colOff>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CF27C4-C30D-C93A-6078-D8DFB806EFB6}"/>
            </a:ext>
            <a:ext uri="{147F2762-F138-4A5C-976F-8EAC2B608ADB}">
              <a16:predDERef xmlns:a16="http://schemas.microsoft.com/office/drawing/2014/main" pred="{8B9FDC32-2FD5-3D6F-4860-803A7A260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BC7641-B7A5-AFF8-5BB0-7DCED4E007F5}"/>
            </a:ext>
            <a:ext uri="{147F2762-F138-4A5C-976F-8EAC2B608ADB}">
              <a16:predDERef xmlns:a16="http://schemas.microsoft.com/office/drawing/2014/main" pred="{0ECECBA6-6356-4D0B-AE5A-3798D24CA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4ACF5C-99F5-6D19-8E54-AA1DC8BF4DBF}"/>
            </a:ext>
            <a:ext uri="{147F2762-F138-4A5C-976F-8EAC2B608ADB}">
              <a16:predDERef xmlns:a16="http://schemas.microsoft.com/office/drawing/2014/main" pred="{1ABC7641-B7A5-AFF8-5BB0-7DCED4E00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8"/>
  <sheetViews>
    <sheetView workbookViewId="0">
      <selection activeCell="I6" sqref="I6"/>
    </sheetView>
  </sheetViews>
  <sheetFormatPr baseColWidth="10" defaultColWidth="9.140625" defaultRowHeight="15" x14ac:dyDescent="0.25"/>
  <cols>
    <col min="1" max="1" width="9.140625" style="1"/>
    <col min="2" max="2" width="23.42578125" style="1" customWidth="1"/>
    <col min="3" max="3" width="18.28515625" style="1" customWidth="1"/>
    <col min="4" max="4" width="13.5703125" style="1" customWidth="1"/>
    <col min="5" max="5" width="9.140625" style="1"/>
    <col min="6" max="6" width="18" style="1" customWidth="1"/>
    <col min="7" max="7" width="18.140625" style="1" customWidth="1"/>
    <col min="8" max="8" width="18.42578125" style="1" customWidth="1"/>
    <col min="9" max="9" width="9.5703125" style="1" bestFit="1" customWidth="1"/>
    <col min="10" max="16384" width="9.140625" style="1"/>
  </cols>
  <sheetData>
    <row r="2" spans="2:8" x14ac:dyDescent="0.25">
      <c r="B2" s="12" t="s">
        <v>82</v>
      </c>
      <c r="C2" s="12"/>
      <c r="D2" s="12"/>
      <c r="E2" s="12"/>
      <c r="F2" s="12"/>
      <c r="G2" s="12"/>
      <c r="H2" s="12"/>
    </row>
    <row r="3" spans="2:8" x14ac:dyDescent="0.25">
      <c r="B3" s="12"/>
      <c r="C3" s="12"/>
      <c r="D3" s="12"/>
      <c r="E3" s="12"/>
      <c r="F3" s="12"/>
      <c r="G3" s="12"/>
      <c r="H3" s="12"/>
    </row>
    <row r="4" spans="2:8" ht="15" customHeight="1" x14ac:dyDescent="0.25">
      <c r="B4" s="12" t="s">
        <v>0</v>
      </c>
      <c r="C4" s="12"/>
      <c r="D4" s="12"/>
      <c r="E4" s="12"/>
      <c r="F4" s="12" t="s">
        <v>1</v>
      </c>
      <c r="G4" s="12"/>
      <c r="H4" s="12"/>
    </row>
    <row r="5" spans="2:8" ht="15" customHeight="1" x14ac:dyDescent="0.25">
      <c r="B5" s="12"/>
      <c r="C5" s="12"/>
      <c r="D5" s="12"/>
      <c r="E5" s="12"/>
      <c r="F5" s="12"/>
      <c r="G5" s="12"/>
      <c r="H5" s="12"/>
    </row>
    <row r="6" spans="2:8" x14ac:dyDescent="0.25">
      <c r="B6" s="2" t="s">
        <v>2</v>
      </c>
      <c r="C6" s="2" t="s">
        <v>3</v>
      </c>
      <c r="D6" s="2" t="s">
        <v>4</v>
      </c>
      <c r="E6" s="2"/>
      <c r="F6" s="2" t="s">
        <v>2</v>
      </c>
      <c r="G6" s="2" t="s">
        <v>3</v>
      </c>
      <c r="H6" s="2" t="s">
        <v>4</v>
      </c>
    </row>
    <row r="7" spans="2:8" x14ac:dyDescent="0.25">
      <c r="B7" s="1">
        <v>0</v>
      </c>
      <c r="C7" s="1">
        <v>612</v>
      </c>
      <c r="D7" s="1">
        <v>0.24568899999999999</v>
      </c>
      <c r="F7" s="1">
        <v>0</v>
      </c>
      <c r="G7" s="1">
        <v>481</v>
      </c>
      <c r="H7" s="1">
        <v>0.177504</v>
      </c>
    </row>
    <row r="8" spans="2:8" x14ac:dyDescent="0.25">
      <c r="B8" s="1">
        <v>1</v>
      </c>
      <c r="C8" s="1">
        <v>841</v>
      </c>
      <c r="D8" s="1">
        <v>0.21273800000000001</v>
      </c>
      <c r="F8" s="1">
        <v>1</v>
      </c>
      <c r="G8" s="1">
        <v>526</v>
      </c>
      <c r="H8" s="1">
        <v>0.18339900000000001</v>
      </c>
    </row>
    <row r="9" spans="2:8" x14ac:dyDescent="0.25">
      <c r="B9" s="1">
        <v>2</v>
      </c>
      <c r="C9" s="1">
        <v>556</v>
      </c>
      <c r="D9" s="1">
        <v>0.142202</v>
      </c>
      <c r="F9" s="1">
        <v>2</v>
      </c>
      <c r="G9" s="1">
        <v>674</v>
      </c>
      <c r="H9" s="1">
        <v>0.21765799999999999</v>
      </c>
    </row>
    <row r="10" spans="2:8" x14ac:dyDescent="0.25">
      <c r="B10" s="1">
        <v>3</v>
      </c>
      <c r="C10" s="1">
        <v>585</v>
      </c>
      <c r="D10" s="1">
        <v>0.14930299999999999</v>
      </c>
      <c r="F10" s="1">
        <v>3</v>
      </c>
      <c r="G10" s="1">
        <v>539</v>
      </c>
      <c r="H10" s="1">
        <v>0.17773</v>
      </c>
    </row>
    <row r="11" spans="2:8" x14ac:dyDescent="0.25">
      <c r="B11" s="1">
        <v>4</v>
      </c>
      <c r="C11" s="1">
        <v>909</v>
      </c>
      <c r="D11" s="1">
        <v>0.229825</v>
      </c>
      <c r="F11" s="1">
        <v>4</v>
      </c>
      <c r="G11" s="1">
        <v>726</v>
      </c>
      <c r="H11" s="1">
        <v>0.23532600000000001</v>
      </c>
    </row>
    <row r="12" spans="2:8" x14ac:dyDescent="0.25">
      <c r="B12" s="1">
        <v>5</v>
      </c>
      <c r="C12" s="1">
        <v>610</v>
      </c>
      <c r="D12" s="1">
        <v>0.15506600000000001</v>
      </c>
      <c r="F12" s="1">
        <v>5</v>
      </c>
      <c r="G12" s="1">
        <v>592</v>
      </c>
      <c r="H12" s="1">
        <v>0.19101099999999999</v>
      </c>
    </row>
    <row r="13" spans="2:8" x14ac:dyDescent="0.25">
      <c r="B13" s="1">
        <v>6</v>
      </c>
      <c r="C13" s="1">
        <v>703</v>
      </c>
      <c r="D13" s="1">
        <v>0.17816799999999999</v>
      </c>
      <c r="F13" s="1">
        <v>6</v>
      </c>
      <c r="G13" s="1">
        <v>655</v>
      </c>
      <c r="H13" s="1">
        <v>0.21126800000000001</v>
      </c>
    </row>
    <row r="14" spans="2:8" x14ac:dyDescent="0.25">
      <c r="B14" s="1">
        <v>7</v>
      </c>
      <c r="C14" s="1">
        <v>587</v>
      </c>
      <c r="D14" s="1">
        <v>0.14959</v>
      </c>
      <c r="F14" s="1">
        <v>7</v>
      </c>
      <c r="G14" s="1">
        <v>505</v>
      </c>
      <c r="H14" s="1">
        <v>0.16577900000000001</v>
      </c>
    </row>
    <row r="15" spans="2:8" x14ac:dyDescent="0.25">
      <c r="B15" s="1">
        <v>8</v>
      </c>
      <c r="C15" s="1">
        <v>693</v>
      </c>
      <c r="D15" s="1">
        <v>0.17588100000000001</v>
      </c>
      <c r="F15" s="1">
        <v>8</v>
      </c>
      <c r="G15" s="1">
        <v>678</v>
      </c>
      <c r="H15" s="1">
        <v>0.21800900000000001</v>
      </c>
    </row>
    <row r="16" spans="2:8" x14ac:dyDescent="0.25">
      <c r="B16" s="1">
        <v>9</v>
      </c>
      <c r="C16" s="1">
        <v>702</v>
      </c>
      <c r="D16" s="1">
        <v>0.178233</v>
      </c>
      <c r="F16" s="1">
        <v>9</v>
      </c>
      <c r="G16" s="1">
        <v>821</v>
      </c>
      <c r="H16" s="1">
        <v>0.25986799999999999</v>
      </c>
    </row>
    <row r="17" spans="2:8" x14ac:dyDescent="0.25">
      <c r="B17" s="1">
        <v>10</v>
      </c>
      <c r="C17" s="1">
        <v>691</v>
      </c>
      <c r="D17" s="1">
        <v>0.17538300000000001</v>
      </c>
      <c r="F17" s="1">
        <v>10</v>
      </c>
      <c r="G17" s="1">
        <v>536</v>
      </c>
      <c r="H17" s="1">
        <v>0.17625099999999999</v>
      </c>
    </row>
    <row r="18" spans="2:8" x14ac:dyDescent="0.25">
      <c r="B18" s="1">
        <v>11</v>
      </c>
      <c r="C18" s="1">
        <v>642</v>
      </c>
      <c r="D18" s="1">
        <v>0.163351</v>
      </c>
      <c r="F18" s="1">
        <v>11</v>
      </c>
      <c r="G18" s="1">
        <v>486</v>
      </c>
      <c r="H18" s="1">
        <v>0.16101499999999999</v>
      </c>
    </row>
    <row r="19" spans="2:8" x14ac:dyDescent="0.25">
      <c r="B19" s="1">
        <v>12</v>
      </c>
      <c r="C19" s="1">
        <v>526</v>
      </c>
      <c r="D19" s="1">
        <v>0.13442000000000001</v>
      </c>
      <c r="F19" s="1">
        <v>12</v>
      </c>
      <c r="G19" s="1">
        <v>449</v>
      </c>
      <c r="H19" s="1">
        <v>0.14956</v>
      </c>
    </row>
    <row r="20" spans="2:8" x14ac:dyDescent="0.25">
      <c r="B20" s="1">
        <v>13</v>
      </c>
      <c r="C20" s="1">
        <v>693</v>
      </c>
      <c r="D20" s="1">
        <v>0.175652</v>
      </c>
      <c r="F20" s="1">
        <v>13</v>
      </c>
      <c r="G20" s="1">
        <v>457</v>
      </c>
      <c r="H20" s="1">
        <v>0.15153</v>
      </c>
    </row>
    <row r="21" spans="2:8" x14ac:dyDescent="0.25">
      <c r="B21" s="1">
        <v>14</v>
      </c>
      <c r="C21" s="1">
        <v>671</v>
      </c>
      <c r="D21" s="1">
        <v>0.17021900000000001</v>
      </c>
      <c r="F21" s="1">
        <v>14</v>
      </c>
      <c r="G21" s="1">
        <v>543</v>
      </c>
      <c r="H21" s="1">
        <v>0.17836399999999999</v>
      </c>
    </row>
    <row r="22" spans="2:8" x14ac:dyDescent="0.25">
      <c r="B22" s="1">
        <v>15</v>
      </c>
      <c r="C22" s="1">
        <v>783</v>
      </c>
      <c r="D22" s="1">
        <v>0.19835900000000001</v>
      </c>
      <c r="F22" s="1">
        <v>15</v>
      </c>
      <c r="G22" s="1">
        <v>570</v>
      </c>
      <c r="H22" s="1">
        <v>0.18629899999999999</v>
      </c>
    </row>
    <row r="23" spans="2:8" x14ac:dyDescent="0.25">
      <c r="B23" s="1">
        <v>16</v>
      </c>
      <c r="C23" s="1">
        <v>557</v>
      </c>
      <c r="D23" s="1">
        <v>0.142099</v>
      </c>
      <c r="F23" s="1">
        <v>16</v>
      </c>
      <c r="G23" s="1">
        <v>451</v>
      </c>
      <c r="H23" s="1">
        <v>0.15068599999999999</v>
      </c>
    </row>
    <row r="24" spans="2:8" x14ac:dyDescent="0.25">
      <c r="B24" s="1">
        <v>17</v>
      </c>
      <c r="C24" s="1">
        <v>699</v>
      </c>
      <c r="D24" s="1">
        <v>0.177117</v>
      </c>
      <c r="F24" s="1">
        <v>17</v>
      </c>
      <c r="G24" s="1">
        <v>595</v>
      </c>
      <c r="H24" s="1">
        <v>0.19190699999999999</v>
      </c>
    </row>
    <row r="25" spans="2:8" x14ac:dyDescent="0.25">
      <c r="B25" s="1">
        <v>18</v>
      </c>
      <c r="C25" s="1">
        <v>729</v>
      </c>
      <c r="D25" s="1">
        <v>0.184781</v>
      </c>
      <c r="F25" s="1">
        <v>18</v>
      </c>
      <c r="G25" s="1">
        <v>622</v>
      </c>
      <c r="H25" s="1">
        <v>0.20059099999999999</v>
      </c>
    </row>
    <row r="26" spans="2:8" x14ac:dyDescent="0.25">
      <c r="B26" s="1">
        <v>19</v>
      </c>
      <c r="C26" s="1">
        <v>769</v>
      </c>
      <c r="D26" s="1">
        <v>0.19492200000000001</v>
      </c>
      <c r="F26" s="1">
        <v>19</v>
      </c>
      <c r="G26" s="1">
        <v>525</v>
      </c>
      <c r="H26" s="1">
        <v>0.17150399999999999</v>
      </c>
    </row>
    <row r="27" spans="2:8" ht="15" customHeight="1" x14ac:dyDescent="0.25">
      <c r="B27" s="1">
        <v>20</v>
      </c>
      <c r="C27" s="1">
        <v>737</v>
      </c>
      <c r="D27" s="1">
        <v>0.18685599999999999</v>
      </c>
      <c r="F27" s="1">
        <v>20</v>
      </c>
      <c r="G27" s="1">
        <v>585</v>
      </c>
      <c r="H27" s="1">
        <v>0.19042100000000001</v>
      </c>
    </row>
    <row r="28" spans="2:8" ht="15" customHeight="1" x14ac:dyDescent="0.25">
      <c r="B28" s="1">
        <v>21</v>
      </c>
      <c r="C28" s="1">
        <v>697</v>
      </c>
      <c r="D28" s="1">
        <v>0.17688999999999999</v>
      </c>
      <c r="F28" s="1">
        <v>21</v>
      </c>
      <c r="G28" s="1">
        <v>439</v>
      </c>
      <c r="H28" s="1">
        <v>0.14563000000000001</v>
      </c>
    </row>
    <row r="29" spans="2:8" x14ac:dyDescent="0.25">
      <c r="B29" s="1">
        <v>22</v>
      </c>
      <c r="C29" s="1">
        <v>798</v>
      </c>
      <c r="D29" s="1">
        <v>0.20172499999999999</v>
      </c>
      <c r="F29" s="1">
        <v>22</v>
      </c>
      <c r="G29" s="1">
        <v>589</v>
      </c>
      <c r="H29" s="1">
        <v>0.192824</v>
      </c>
    </row>
    <row r="30" spans="2:8" x14ac:dyDescent="0.25">
      <c r="B30" s="1">
        <v>23</v>
      </c>
      <c r="C30" s="1">
        <v>793</v>
      </c>
      <c r="D30" s="1">
        <v>0.20077300000000001</v>
      </c>
      <c r="F30" s="1">
        <v>23</v>
      </c>
      <c r="G30" s="1">
        <v>646</v>
      </c>
      <c r="H30" s="1">
        <v>0.206952</v>
      </c>
    </row>
    <row r="31" spans="2:8" x14ac:dyDescent="0.25">
      <c r="B31" s="1">
        <v>24</v>
      </c>
      <c r="C31" s="1">
        <v>662</v>
      </c>
      <c r="D31" s="1">
        <v>0.16841300000000001</v>
      </c>
      <c r="F31" s="1">
        <v>24</v>
      </c>
      <c r="G31" s="1">
        <v>602</v>
      </c>
      <c r="H31" s="1">
        <v>0.19404099999999999</v>
      </c>
    </row>
    <row r="32" spans="2:8" x14ac:dyDescent="0.25">
      <c r="B32" s="1">
        <v>25</v>
      </c>
      <c r="C32" s="1">
        <v>633</v>
      </c>
      <c r="D32" s="1">
        <v>0.16123000000000001</v>
      </c>
      <c r="F32" s="1">
        <v>25</v>
      </c>
      <c r="G32" s="1">
        <v>520</v>
      </c>
      <c r="H32" s="1">
        <v>0.17314399999999999</v>
      </c>
    </row>
    <row r="33" spans="2:8" x14ac:dyDescent="0.25">
      <c r="B33" s="1">
        <v>26</v>
      </c>
      <c r="C33" s="1">
        <v>879</v>
      </c>
      <c r="D33" s="1">
        <v>0.222024</v>
      </c>
      <c r="F33" s="1">
        <v>26</v>
      </c>
      <c r="G33" s="1">
        <v>414</v>
      </c>
      <c r="H33" s="1">
        <v>0.138877</v>
      </c>
    </row>
    <row r="34" spans="2:8" x14ac:dyDescent="0.25">
      <c r="B34" s="1">
        <v>27</v>
      </c>
      <c r="C34" s="1">
        <v>561</v>
      </c>
      <c r="D34" s="1">
        <v>0.14296400000000001</v>
      </c>
      <c r="F34" s="1">
        <v>27</v>
      </c>
      <c r="G34" s="1">
        <v>483</v>
      </c>
      <c r="H34" s="1">
        <v>0.15912000000000001</v>
      </c>
    </row>
    <row r="35" spans="2:8" x14ac:dyDescent="0.25">
      <c r="B35" s="1">
        <v>28</v>
      </c>
      <c r="C35" s="1">
        <v>623</v>
      </c>
      <c r="D35" s="1">
        <v>0.15845999999999999</v>
      </c>
      <c r="F35" s="1">
        <v>28</v>
      </c>
      <c r="G35" s="1">
        <v>422</v>
      </c>
      <c r="H35" s="1">
        <v>0.14035500000000001</v>
      </c>
    </row>
    <row r="36" spans="2:8" x14ac:dyDescent="0.25">
      <c r="B36" s="1">
        <v>29</v>
      </c>
      <c r="C36" s="1">
        <v>627</v>
      </c>
      <c r="D36" s="1">
        <v>0.159525</v>
      </c>
      <c r="F36" s="1">
        <v>29</v>
      </c>
      <c r="G36" s="1">
        <v>523</v>
      </c>
      <c r="H36" s="1">
        <v>0.170928</v>
      </c>
    </row>
    <row r="37" spans="2:8" x14ac:dyDescent="0.25">
      <c r="B37" s="3" t="s">
        <v>5</v>
      </c>
      <c r="C37" s="4">
        <f>GEOMEAN(C7:C36)</f>
        <v>679.07245864707966</v>
      </c>
      <c r="D37" s="5">
        <f>GEOMEAN(D7:D36)</f>
        <v>0.17511883393629149</v>
      </c>
      <c r="F37" s="3" t="s">
        <v>5</v>
      </c>
      <c r="G37" s="4">
        <f>GEOMEAN(G7:G36)</f>
        <v>547.57693793200679</v>
      </c>
      <c r="H37" s="5">
        <f>GEOMEAN(H7:H36)</f>
        <v>0.18020122184928394</v>
      </c>
    </row>
    <row r="38" spans="2:8" x14ac:dyDescent="0.25">
      <c r="B38" s="3" t="s">
        <v>6</v>
      </c>
      <c r="C38" s="4">
        <f>_xlfn.STDEV.S(C7:C36)</f>
        <v>97.505649703685918</v>
      </c>
      <c r="D38" s="5">
        <f>_xlfn.STDEV.S(D7:D36)</f>
        <v>2.7251641512005251E-2</v>
      </c>
      <c r="F38" s="3" t="s">
        <v>6</v>
      </c>
      <c r="G38" s="4">
        <f>_xlfn.STDEV.S(G7:G36)</f>
        <v>95.568979721756349</v>
      </c>
      <c r="H38" s="5">
        <f>_xlfn.STDEV.S(H7:H36)</f>
        <v>2.8364572246025354E-2</v>
      </c>
    </row>
    <row r="40" spans="2:8" ht="15" customHeight="1" x14ac:dyDescent="0.25">
      <c r="B40" s="12" t="s">
        <v>7</v>
      </c>
      <c r="C40" s="12"/>
      <c r="D40" s="12"/>
      <c r="F40" s="12" t="s">
        <v>8</v>
      </c>
      <c r="G40" s="12"/>
      <c r="H40" s="12"/>
    </row>
    <row r="41" spans="2:8" ht="15" customHeight="1" x14ac:dyDescent="0.25">
      <c r="B41" s="12"/>
      <c r="C41" s="12"/>
      <c r="D41" s="12"/>
      <c r="F41" s="12"/>
      <c r="G41" s="12"/>
      <c r="H41" s="12"/>
    </row>
    <row r="42" spans="2:8" x14ac:dyDescent="0.25">
      <c r="B42" s="2" t="s">
        <v>2</v>
      </c>
      <c r="C42" s="2" t="s">
        <v>3</v>
      </c>
      <c r="D42" s="2" t="s">
        <v>4</v>
      </c>
      <c r="F42" s="2" t="s">
        <v>2</v>
      </c>
      <c r="G42" s="2" t="s">
        <v>3</v>
      </c>
      <c r="H42" s="2" t="s">
        <v>4</v>
      </c>
    </row>
    <row r="43" spans="2:8" x14ac:dyDescent="0.25">
      <c r="B43" s="1">
        <v>0</v>
      </c>
      <c r="C43" s="1">
        <v>500</v>
      </c>
      <c r="D43" s="1">
        <v>0.18152099999999999</v>
      </c>
      <c r="F43" s="1">
        <v>0</v>
      </c>
      <c r="G43" s="1">
        <v>325</v>
      </c>
      <c r="H43" s="1">
        <v>0.23488400000000001</v>
      </c>
    </row>
    <row r="44" spans="2:8" x14ac:dyDescent="0.25">
      <c r="B44" s="1">
        <v>1</v>
      </c>
      <c r="C44" s="1">
        <v>454</v>
      </c>
      <c r="D44" s="1">
        <v>0.12964100000000001</v>
      </c>
      <c r="F44" s="1">
        <v>1</v>
      </c>
      <c r="G44" s="1">
        <v>422</v>
      </c>
      <c r="H44" s="1">
        <v>0.28271099999999999</v>
      </c>
    </row>
    <row r="45" spans="2:8" x14ac:dyDescent="0.25">
      <c r="B45" s="1">
        <v>2</v>
      </c>
      <c r="C45" s="1">
        <v>501</v>
      </c>
      <c r="D45" s="1">
        <v>0.13848199999999999</v>
      </c>
      <c r="F45" s="1">
        <v>2</v>
      </c>
      <c r="G45" s="1">
        <v>367</v>
      </c>
      <c r="H45" s="1">
        <v>0.24204000000000001</v>
      </c>
    </row>
    <row r="46" spans="2:8" x14ac:dyDescent="0.25">
      <c r="B46" s="1">
        <v>3</v>
      </c>
      <c r="C46" s="1">
        <v>377</v>
      </c>
      <c r="D46" s="1">
        <v>0.10494199999999999</v>
      </c>
      <c r="F46" s="1">
        <v>3</v>
      </c>
      <c r="G46" s="1">
        <v>445</v>
      </c>
      <c r="H46" s="1">
        <v>0.28679300000000002</v>
      </c>
    </row>
    <row r="47" spans="2:8" x14ac:dyDescent="0.25">
      <c r="B47" s="1">
        <v>4</v>
      </c>
      <c r="C47" s="1">
        <v>491</v>
      </c>
      <c r="D47" s="1">
        <v>0.135544</v>
      </c>
      <c r="F47" s="1">
        <v>4</v>
      </c>
      <c r="G47" s="1">
        <v>403</v>
      </c>
      <c r="H47" s="1">
        <v>0.26312200000000002</v>
      </c>
    </row>
    <row r="48" spans="2:8" x14ac:dyDescent="0.25">
      <c r="B48" s="1">
        <v>5</v>
      </c>
      <c r="C48" s="1">
        <v>436</v>
      </c>
      <c r="D48" s="1">
        <v>0.12092700000000001</v>
      </c>
      <c r="F48" s="1">
        <v>5</v>
      </c>
      <c r="G48" s="1">
        <v>358</v>
      </c>
      <c r="H48" s="1">
        <v>0.235628</v>
      </c>
    </row>
    <row r="49" spans="2:8" x14ac:dyDescent="0.25">
      <c r="B49" s="1">
        <v>6</v>
      </c>
      <c r="C49" s="1">
        <v>429</v>
      </c>
      <c r="D49" s="1">
        <v>0.118853</v>
      </c>
      <c r="F49" s="1">
        <v>6</v>
      </c>
      <c r="G49" s="1">
        <v>322</v>
      </c>
      <c r="H49" s="1">
        <v>0.211647</v>
      </c>
    </row>
    <row r="50" spans="2:8" x14ac:dyDescent="0.25">
      <c r="B50" s="1">
        <v>7</v>
      </c>
      <c r="C50" s="1">
        <v>475</v>
      </c>
      <c r="D50" s="1">
        <v>0.131296</v>
      </c>
      <c r="F50" s="1">
        <v>7</v>
      </c>
      <c r="G50" s="1">
        <v>376</v>
      </c>
      <c r="H50" s="1">
        <v>0.24541299999999999</v>
      </c>
    </row>
    <row r="51" spans="2:8" x14ac:dyDescent="0.25">
      <c r="B51" s="1">
        <v>8</v>
      </c>
      <c r="C51" s="1">
        <v>350</v>
      </c>
      <c r="D51" s="1">
        <v>9.7392999999999993E-2</v>
      </c>
      <c r="F51" s="1">
        <v>8</v>
      </c>
      <c r="G51" s="1">
        <v>335</v>
      </c>
      <c r="H51" s="1">
        <v>0.223103</v>
      </c>
    </row>
    <row r="52" spans="2:8" x14ac:dyDescent="0.25">
      <c r="B52" s="1">
        <v>9</v>
      </c>
      <c r="C52" s="1">
        <v>437</v>
      </c>
      <c r="D52" s="1">
        <v>0.121184</v>
      </c>
      <c r="F52" s="1">
        <v>9</v>
      </c>
      <c r="G52" s="1">
        <v>400</v>
      </c>
      <c r="H52" s="1">
        <v>0.26229200000000003</v>
      </c>
    </row>
    <row r="53" spans="2:8" x14ac:dyDescent="0.25">
      <c r="B53" s="1">
        <v>10</v>
      </c>
      <c r="C53" s="1">
        <v>378</v>
      </c>
      <c r="D53" s="1">
        <v>0.10513699999999999</v>
      </c>
      <c r="F53" s="1">
        <v>10</v>
      </c>
      <c r="G53" s="1">
        <v>379</v>
      </c>
      <c r="H53" s="1">
        <v>0.24737600000000001</v>
      </c>
    </row>
    <row r="54" spans="2:8" x14ac:dyDescent="0.25">
      <c r="B54" s="1">
        <v>11</v>
      </c>
      <c r="C54" s="1">
        <v>474</v>
      </c>
      <c r="D54" s="1">
        <v>0.13120899999999999</v>
      </c>
      <c r="F54" s="1">
        <v>11</v>
      </c>
      <c r="G54" s="1">
        <v>344</v>
      </c>
      <c r="H54" s="1">
        <v>0.22383900000000001</v>
      </c>
    </row>
    <row r="55" spans="2:8" x14ac:dyDescent="0.25">
      <c r="B55" s="1">
        <v>12</v>
      </c>
      <c r="C55" s="1">
        <v>483</v>
      </c>
      <c r="D55" s="1">
        <v>0.13354099999999999</v>
      </c>
      <c r="F55" s="1">
        <v>12</v>
      </c>
      <c r="G55" s="1">
        <v>359</v>
      </c>
      <c r="H55" s="1">
        <v>0.23551</v>
      </c>
    </row>
    <row r="56" spans="2:8" x14ac:dyDescent="0.25">
      <c r="B56" s="1">
        <v>13</v>
      </c>
      <c r="C56" s="1">
        <v>368</v>
      </c>
      <c r="D56" s="1">
        <v>0.102562</v>
      </c>
      <c r="F56" s="1">
        <v>13</v>
      </c>
      <c r="G56" s="1">
        <v>370</v>
      </c>
      <c r="H56" s="1">
        <v>0.24311199999999999</v>
      </c>
    </row>
    <row r="57" spans="2:8" x14ac:dyDescent="0.25">
      <c r="B57" s="1">
        <v>14</v>
      </c>
      <c r="C57" s="1">
        <v>412</v>
      </c>
      <c r="D57" s="1">
        <v>0.11429</v>
      </c>
      <c r="F57" s="1">
        <v>14</v>
      </c>
      <c r="G57" s="1">
        <v>347</v>
      </c>
      <c r="H57" s="1">
        <v>0.23135800000000001</v>
      </c>
    </row>
    <row r="58" spans="2:8" x14ac:dyDescent="0.25">
      <c r="B58" s="1">
        <v>15</v>
      </c>
      <c r="C58" s="1">
        <v>465</v>
      </c>
      <c r="D58" s="1">
        <v>0.12869900000000001</v>
      </c>
      <c r="F58" s="1">
        <v>15</v>
      </c>
      <c r="G58" s="1">
        <v>364</v>
      </c>
      <c r="H58" s="1">
        <v>0.239872</v>
      </c>
    </row>
    <row r="59" spans="2:8" x14ac:dyDescent="0.25">
      <c r="B59" s="1">
        <v>16</v>
      </c>
      <c r="C59" s="1">
        <v>389</v>
      </c>
      <c r="D59" s="1">
        <v>0.108318</v>
      </c>
      <c r="F59" s="1">
        <v>16</v>
      </c>
      <c r="G59" s="1">
        <v>334</v>
      </c>
      <c r="H59" s="1">
        <v>0.22274099999999999</v>
      </c>
    </row>
    <row r="60" spans="2:8" x14ac:dyDescent="0.25">
      <c r="B60" s="1">
        <v>17</v>
      </c>
      <c r="C60" s="1">
        <v>353</v>
      </c>
      <c r="D60" s="1">
        <v>9.8616999999999996E-2</v>
      </c>
      <c r="F60" s="1">
        <v>17</v>
      </c>
      <c r="G60" s="1">
        <v>376</v>
      </c>
      <c r="H60" s="1">
        <v>0.246285</v>
      </c>
    </row>
    <row r="61" spans="2:8" x14ac:dyDescent="0.25">
      <c r="B61" s="1">
        <v>18</v>
      </c>
      <c r="C61" s="1">
        <v>508</v>
      </c>
      <c r="D61" s="1">
        <v>0.14038200000000001</v>
      </c>
      <c r="F61" s="1">
        <v>18</v>
      </c>
      <c r="G61" s="1">
        <v>347</v>
      </c>
      <c r="H61" s="1">
        <v>0.227381</v>
      </c>
    </row>
    <row r="62" spans="2:8" x14ac:dyDescent="0.25">
      <c r="B62" s="1">
        <v>19</v>
      </c>
      <c r="C62" s="1">
        <v>502</v>
      </c>
      <c r="D62" s="1">
        <v>0.13848199999999999</v>
      </c>
      <c r="F62" s="1">
        <v>19</v>
      </c>
      <c r="G62" s="1">
        <v>333</v>
      </c>
      <c r="H62" s="1">
        <v>0.220882</v>
      </c>
    </row>
    <row r="63" spans="2:8" x14ac:dyDescent="0.25">
      <c r="B63" s="1">
        <v>20</v>
      </c>
      <c r="C63" s="1">
        <v>464</v>
      </c>
      <c r="D63" s="1">
        <v>0.128551</v>
      </c>
      <c r="F63" s="1">
        <v>20</v>
      </c>
      <c r="G63" s="1">
        <v>331</v>
      </c>
      <c r="H63" s="1">
        <v>0.22134699999999999</v>
      </c>
    </row>
    <row r="64" spans="2:8" x14ac:dyDescent="0.25">
      <c r="B64" s="1">
        <v>21</v>
      </c>
      <c r="C64" s="1">
        <v>450</v>
      </c>
      <c r="D64" s="1">
        <v>0.12452100000000001</v>
      </c>
      <c r="F64" s="1">
        <v>21</v>
      </c>
      <c r="G64" s="1">
        <v>299</v>
      </c>
      <c r="H64" s="1">
        <v>0.200401</v>
      </c>
    </row>
    <row r="65" spans="2:8" x14ac:dyDescent="0.25">
      <c r="B65" s="1">
        <v>22</v>
      </c>
      <c r="C65" s="1">
        <v>549</v>
      </c>
      <c r="D65" s="1">
        <v>0.15149099999999999</v>
      </c>
      <c r="F65" s="1">
        <v>22</v>
      </c>
      <c r="G65" s="1">
        <v>565</v>
      </c>
      <c r="H65" s="1">
        <v>0.360346</v>
      </c>
    </row>
    <row r="66" spans="2:8" x14ac:dyDescent="0.25">
      <c r="B66" s="1">
        <v>23</v>
      </c>
      <c r="C66" s="1">
        <v>372</v>
      </c>
      <c r="D66" s="1">
        <v>0.10365099999999999</v>
      </c>
      <c r="F66" s="1">
        <v>23</v>
      </c>
      <c r="G66" s="1">
        <v>439</v>
      </c>
      <c r="H66" s="1">
        <v>0.28423599999999999</v>
      </c>
    </row>
    <row r="67" spans="2:8" x14ac:dyDescent="0.25">
      <c r="B67" s="1">
        <v>24</v>
      </c>
      <c r="C67" s="1">
        <v>384</v>
      </c>
      <c r="D67" s="1">
        <v>0.10699500000000001</v>
      </c>
      <c r="F67" s="1">
        <v>24</v>
      </c>
      <c r="G67" s="1">
        <v>371</v>
      </c>
      <c r="H67" s="1">
        <v>0.24495700000000001</v>
      </c>
    </row>
    <row r="68" spans="2:8" x14ac:dyDescent="0.25">
      <c r="B68" s="1">
        <v>25</v>
      </c>
      <c r="C68" s="1">
        <v>358</v>
      </c>
      <c r="D68" s="1">
        <v>9.9782999999999997E-2</v>
      </c>
      <c r="F68" s="1">
        <v>25</v>
      </c>
      <c r="G68" s="1">
        <v>347</v>
      </c>
      <c r="H68" s="1">
        <v>0.229904</v>
      </c>
    </row>
    <row r="69" spans="2:8" x14ac:dyDescent="0.25">
      <c r="B69" s="1">
        <v>26</v>
      </c>
      <c r="C69" s="1">
        <v>427</v>
      </c>
      <c r="D69" s="1">
        <v>0.118543</v>
      </c>
      <c r="F69" s="1">
        <v>26</v>
      </c>
      <c r="G69" s="1">
        <v>336</v>
      </c>
      <c r="H69" s="1">
        <v>0.22354199999999999</v>
      </c>
    </row>
    <row r="70" spans="2:8" x14ac:dyDescent="0.25">
      <c r="B70" s="1">
        <v>27</v>
      </c>
      <c r="C70" s="1">
        <v>541</v>
      </c>
      <c r="D70" s="1">
        <v>0.149168</v>
      </c>
      <c r="F70" s="1">
        <v>27</v>
      </c>
      <c r="G70" s="1">
        <v>326</v>
      </c>
      <c r="H70" s="1">
        <v>0.21476500000000001</v>
      </c>
    </row>
    <row r="71" spans="2:8" x14ac:dyDescent="0.25">
      <c r="B71" s="1">
        <v>28</v>
      </c>
      <c r="C71" s="1">
        <v>527</v>
      </c>
      <c r="D71" s="1">
        <v>0.14507300000000001</v>
      </c>
      <c r="F71" s="1">
        <v>28</v>
      </c>
      <c r="G71" s="1">
        <v>421</v>
      </c>
      <c r="H71" s="1">
        <v>0.27480399999999999</v>
      </c>
    </row>
    <row r="72" spans="2:8" x14ac:dyDescent="0.25">
      <c r="B72" s="1">
        <v>29</v>
      </c>
      <c r="C72" s="1">
        <v>389</v>
      </c>
      <c r="D72" s="1">
        <v>0.108276</v>
      </c>
      <c r="F72" s="1">
        <v>29</v>
      </c>
      <c r="G72" s="1">
        <v>338</v>
      </c>
      <c r="H72" s="1">
        <v>0.22432199999999999</v>
      </c>
    </row>
    <row r="73" spans="2:8" x14ac:dyDescent="0.25">
      <c r="B73" s="3" t="s">
        <v>5</v>
      </c>
      <c r="C73" s="4">
        <f>GEOMEAN(C43:C72)</f>
        <v>437.50953527995625</v>
      </c>
      <c r="D73" s="5">
        <f>GEOMEAN(D43:D72)</f>
        <v>0.12253194530742187</v>
      </c>
      <c r="F73" s="3" t="s">
        <v>5</v>
      </c>
      <c r="G73" s="4">
        <f>GEOMEAN(G43:G72)</f>
        <v>366.25937183919649</v>
      </c>
      <c r="H73" s="5">
        <f>GEOMEAN(H43:H72)</f>
        <v>0.24179812842085802</v>
      </c>
    </row>
    <row r="74" spans="2:8" x14ac:dyDescent="0.25">
      <c r="B74" s="3" t="s">
        <v>6</v>
      </c>
      <c r="C74" s="4">
        <f>_xlfn.STDEV.S(C43:C72)</f>
        <v>59.641852542594862</v>
      </c>
      <c r="D74" s="5">
        <f>_xlfn.STDEV.S(D43:D72)</f>
        <v>1.9222374162812909E-2</v>
      </c>
      <c r="F74" s="3" t="s">
        <v>6</v>
      </c>
      <c r="G74" s="4">
        <f>_xlfn.STDEV.S(G43:G72)</f>
        <v>51.633422749490279</v>
      </c>
      <c r="H74" s="5">
        <f>_xlfn.STDEV.S(H43:H72)</f>
        <v>3.1060707193083625E-2</v>
      </c>
    </row>
    <row r="76" spans="2:8" ht="15" customHeight="1" x14ac:dyDescent="0.25">
      <c r="B76" s="12" t="s">
        <v>9</v>
      </c>
      <c r="C76" s="12"/>
      <c r="D76" s="12"/>
      <c r="F76" s="12" t="s">
        <v>10</v>
      </c>
      <c r="G76" s="12"/>
      <c r="H76" s="12"/>
    </row>
    <row r="77" spans="2:8" ht="15" customHeight="1" x14ac:dyDescent="0.25">
      <c r="B77" s="12"/>
      <c r="C77" s="12"/>
      <c r="D77" s="12"/>
      <c r="F77" s="12"/>
      <c r="G77" s="12"/>
      <c r="H77" s="12"/>
    </row>
    <row r="78" spans="2:8" x14ac:dyDescent="0.25">
      <c r="B78" s="2" t="s">
        <v>2</v>
      </c>
      <c r="C78" s="2" t="s">
        <v>3</v>
      </c>
      <c r="D78" s="2" t="s">
        <v>4</v>
      </c>
      <c r="F78" s="2" t="s">
        <v>2</v>
      </c>
      <c r="G78" s="2" t="s">
        <v>3</v>
      </c>
      <c r="H78" s="2" t="s">
        <v>4</v>
      </c>
    </row>
    <row r="79" spans="2:8" x14ac:dyDescent="0.25">
      <c r="B79" s="1">
        <v>0</v>
      </c>
      <c r="C79" s="1">
        <v>293</v>
      </c>
      <c r="D79" s="1">
        <v>0.13673399999999999</v>
      </c>
      <c r="F79" s="1">
        <v>0</v>
      </c>
      <c r="G79" s="1">
        <v>251</v>
      </c>
      <c r="H79" s="1">
        <v>0.36747000000000002</v>
      </c>
    </row>
    <row r="80" spans="2:8" x14ac:dyDescent="0.25">
      <c r="B80" s="1">
        <v>1</v>
      </c>
      <c r="C80" s="1">
        <v>288</v>
      </c>
      <c r="D80" s="1">
        <v>0.106984</v>
      </c>
      <c r="F80" s="1">
        <v>1</v>
      </c>
      <c r="G80" s="1">
        <v>270</v>
      </c>
      <c r="H80" s="1">
        <v>0.37875999999999999</v>
      </c>
    </row>
    <row r="81" spans="2:8" x14ac:dyDescent="0.25">
      <c r="B81" s="1">
        <v>2</v>
      </c>
      <c r="C81" s="1">
        <v>307</v>
      </c>
      <c r="D81" s="1">
        <v>0.105227</v>
      </c>
      <c r="F81" s="1">
        <v>2</v>
      </c>
      <c r="G81" s="1">
        <v>267</v>
      </c>
      <c r="H81" s="1">
        <v>0.37362800000000002</v>
      </c>
    </row>
    <row r="82" spans="2:8" x14ac:dyDescent="0.25">
      <c r="B82" s="1">
        <v>3</v>
      </c>
      <c r="C82" s="1">
        <v>283</v>
      </c>
      <c r="D82" s="1">
        <v>8.7496000000000004E-2</v>
      </c>
      <c r="F82" s="1">
        <v>3</v>
      </c>
      <c r="G82" s="1">
        <v>235</v>
      </c>
      <c r="H82" s="1">
        <v>0.31039299999999997</v>
      </c>
    </row>
    <row r="83" spans="2:8" x14ac:dyDescent="0.25">
      <c r="B83" s="1">
        <v>4</v>
      </c>
      <c r="C83" s="1">
        <v>311</v>
      </c>
      <c r="D83" s="1">
        <v>9.5690999999999998E-2</v>
      </c>
      <c r="F83" s="1">
        <v>4</v>
      </c>
      <c r="G83" s="1">
        <v>261</v>
      </c>
      <c r="H83" s="1">
        <v>0.357103</v>
      </c>
    </row>
    <row r="84" spans="2:8" x14ac:dyDescent="0.25">
      <c r="B84" s="1">
        <v>5</v>
      </c>
      <c r="C84" s="1">
        <v>275</v>
      </c>
      <c r="D84" s="1">
        <v>8.4895999999999999E-2</v>
      </c>
      <c r="F84" s="1">
        <v>5</v>
      </c>
      <c r="G84" s="1">
        <v>267</v>
      </c>
      <c r="H84" s="1">
        <v>0.35579300000000003</v>
      </c>
    </row>
    <row r="85" spans="2:8" x14ac:dyDescent="0.25">
      <c r="B85" s="1">
        <v>6</v>
      </c>
      <c r="C85" s="1">
        <v>334</v>
      </c>
      <c r="D85" s="1">
        <v>0.10256800000000001</v>
      </c>
      <c r="F85" s="1">
        <v>6</v>
      </c>
      <c r="G85" s="1">
        <v>232</v>
      </c>
      <c r="H85" s="1">
        <v>0.311089</v>
      </c>
    </row>
    <row r="86" spans="2:8" x14ac:dyDescent="0.25">
      <c r="B86" s="1">
        <v>7</v>
      </c>
      <c r="C86" s="1">
        <v>353</v>
      </c>
      <c r="D86" s="1">
        <v>0.10813</v>
      </c>
      <c r="F86" s="1">
        <v>7</v>
      </c>
      <c r="G86" s="1">
        <v>270</v>
      </c>
      <c r="H86" s="1">
        <v>0.35656500000000002</v>
      </c>
    </row>
    <row r="87" spans="2:8" x14ac:dyDescent="0.25">
      <c r="B87" s="1">
        <v>8</v>
      </c>
      <c r="C87" s="1">
        <v>362</v>
      </c>
      <c r="D87" s="1">
        <v>0.11056000000000001</v>
      </c>
      <c r="F87" s="1">
        <v>8</v>
      </c>
      <c r="G87" s="1">
        <v>261</v>
      </c>
      <c r="H87" s="1">
        <v>0.34283400000000003</v>
      </c>
    </row>
    <row r="88" spans="2:8" x14ac:dyDescent="0.25">
      <c r="B88" s="1">
        <v>9</v>
      </c>
      <c r="C88" s="1">
        <v>246</v>
      </c>
      <c r="D88" s="1">
        <v>7.6336000000000001E-2</v>
      </c>
      <c r="F88" s="1">
        <v>9</v>
      </c>
      <c r="G88" s="1">
        <v>287</v>
      </c>
      <c r="H88" s="1">
        <v>0.37781900000000002</v>
      </c>
    </row>
    <row r="89" spans="2:8" x14ac:dyDescent="0.25">
      <c r="B89" s="1">
        <v>10</v>
      </c>
      <c r="C89" s="1">
        <v>279</v>
      </c>
      <c r="D89" s="1">
        <v>8.6276000000000005E-2</v>
      </c>
      <c r="F89" s="1">
        <v>10</v>
      </c>
      <c r="G89" s="1">
        <v>287</v>
      </c>
      <c r="H89" s="1">
        <v>0.37355300000000002</v>
      </c>
    </row>
    <row r="90" spans="2:8" x14ac:dyDescent="0.25">
      <c r="B90" s="1">
        <v>11</v>
      </c>
      <c r="C90" s="1">
        <v>283</v>
      </c>
      <c r="D90" s="1">
        <v>8.7474999999999997E-2</v>
      </c>
      <c r="F90" s="1">
        <v>11</v>
      </c>
      <c r="G90" s="1">
        <v>240</v>
      </c>
      <c r="H90" s="1">
        <v>0.31736399999999998</v>
      </c>
    </row>
    <row r="91" spans="2:8" x14ac:dyDescent="0.25">
      <c r="B91" s="1">
        <v>12</v>
      </c>
      <c r="C91" s="1">
        <v>273</v>
      </c>
      <c r="D91" s="1">
        <v>8.4366999999999998E-2</v>
      </c>
      <c r="F91" s="1">
        <v>12</v>
      </c>
      <c r="G91" s="1">
        <v>284</v>
      </c>
      <c r="H91" s="1">
        <v>0.37011500000000003</v>
      </c>
    </row>
    <row r="92" spans="2:8" x14ac:dyDescent="0.25">
      <c r="B92" s="1">
        <v>13</v>
      </c>
      <c r="C92" s="1">
        <v>267</v>
      </c>
      <c r="D92" s="1">
        <v>8.2794999999999994E-2</v>
      </c>
      <c r="F92" s="1">
        <v>13</v>
      </c>
      <c r="G92" s="1">
        <v>256</v>
      </c>
      <c r="H92" s="1">
        <v>0.34051700000000001</v>
      </c>
    </row>
    <row r="93" spans="2:8" x14ac:dyDescent="0.25">
      <c r="B93" s="1">
        <v>14</v>
      </c>
      <c r="C93" s="1">
        <v>262</v>
      </c>
      <c r="D93" s="1">
        <v>8.1157999999999994E-2</v>
      </c>
      <c r="F93" s="1">
        <v>14</v>
      </c>
      <c r="G93" s="1">
        <v>250</v>
      </c>
      <c r="H93" s="1">
        <v>0.33105600000000002</v>
      </c>
    </row>
    <row r="94" spans="2:8" x14ac:dyDescent="0.25">
      <c r="B94" s="1">
        <v>15</v>
      </c>
      <c r="C94" s="1">
        <v>298</v>
      </c>
      <c r="D94" s="1">
        <v>9.1928999999999997E-2</v>
      </c>
      <c r="F94" s="1">
        <v>15</v>
      </c>
      <c r="G94" s="1">
        <v>314</v>
      </c>
      <c r="H94" s="1">
        <v>0.409777</v>
      </c>
    </row>
    <row r="95" spans="2:8" x14ac:dyDescent="0.25">
      <c r="B95" s="1">
        <v>16</v>
      </c>
      <c r="C95" s="1">
        <v>322</v>
      </c>
      <c r="D95" s="1">
        <v>9.9115999999999996E-2</v>
      </c>
      <c r="F95" s="1">
        <v>16</v>
      </c>
      <c r="G95" s="1">
        <v>254</v>
      </c>
      <c r="H95" s="1">
        <v>0.33853</v>
      </c>
    </row>
    <row r="96" spans="2:8" x14ac:dyDescent="0.25">
      <c r="B96" s="1">
        <v>17</v>
      </c>
      <c r="C96" s="1">
        <v>265</v>
      </c>
      <c r="D96" s="1">
        <v>8.2110000000000002E-2</v>
      </c>
      <c r="F96" s="1">
        <v>17</v>
      </c>
      <c r="G96" s="1">
        <v>278</v>
      </c>
      <c r="H96" s="1">
        <v>0.36558800000000002</v>
      </c>
    </row>
    <row r="97" spans="2:8" x14ac:dyDescent="0.25">
      <c r="B97" s="1">
        <v>18</v>
      </c>
      <c r="C97" s="1">
        <v>283</v>
      </c>
      <c r="D97" s="1">
        <v>8.7498000000000006E-2</v>
      </c>
      <c r="F97" s="1">
        <v>18</v>
      </c>
      <c r="G97" s="1">
        <v>266</v>
      </c>
      <c r="H97" s="1">
        <v>0.35214699999999999</v>
      </c>
    </row>
    <row r="98" spans="2:8" x14ac:dyDescent="0.25">
      <c r="B98" s="1">
        <v>19</v>
      </c>
      <c r="C98" s="1">
        <v>279</v>
      </c>
      <c r="D98" s="1">
        <v>8.6343000000000003E-2</v>
      </c>
      <c r="F98" s="1">
        <v>19</v>
      </c>
      <c r="G98" s="1">
        <v>240</v>
      </c>
      <c r="H98" s="1">
        <v>0.32183499999999998</v>
      </c>
    </row>
    <row r="99" spans="2:8" x14ac:dyDescent="0.25">
      <c r="B99" s="1">
        <v>20</v>
      </c>
      <c r="C99" s="1">
        <v>285</v>
      </c>
      <c r="D99" s="1">
        <v>8.8207999999999995E-2</v>
      </c>
      <c r="F99" s="1">
        <v>20</v>
      </c>
      <c r="G99" s="1">
        <v>272</v>
      </c>
      <c r="H99" s="1">
        <v>0.35823199999999999</v>
      </c>
    </row>
    <row r="100" spans="2:8" x14ac:dyDescent="0.25">
      <c r="B100" s="1">
        <v>21</v>
      </c>
      <c r="C100" s="1">
        <v>315</v>
      </c>
      <c r="D100" s="1">
        <v>9.6978999999999996E-2</v>
      </c>
      <c r="F100" s="1">
        <v>21</v>
      </c>
      <c r="G100" s="1">
        <v>224</v>
      </c>
      <c r="H100" s="1">
        <v>0.30119400000000002</v>
      </c>
    </row>
    <row r="101" spans="2:8" x14ac:dyDescent="0.25">
      <c r="B101" s="1">
        <v>22</v>
      </c>
      <c r="C101" s="1">
        <v>308</v>
      </c>
      <c r="D101" s="1">
        <v>9.4871999999999998E-2</v>
      </c>
      <c r="F101" s="1">
        <v>22</v>
      </c>
      <c r="G101" s="1">
        <v>231</v>
      </c>
      <c r="H101" s="1">
        <v>0.31198100000000001</v>
      </c>
    </row>
    <row r="102" spans="2:8" x14ac:dyDescent="0.25">
      <c r="B102" s="1">
        <v>23</v>
      </c>
      <c r="C102" s="1">
        <v>311</v>
      </c>
      <c r="D102" s="1">
        <v>9.5617999999999995E-2</v>
      </c>
      <c r="F102" s="1">
        <v>23</v>
      </c>
      <c r="G102" s="1">
        <v>285</v>
      </c>
      <c r="H102" s="1">
        <v>0.37346600000000002</v>
      </c>
    </row>
    <row r="103" spans="2:8" x14ac:dyDescent="0.25">
      <c r="B103" s="1">
        <v>24</v>
      </c>
      <c r="C103" s="1">
        <v>303</v>
      </c>
      <c r="D103" s="1">
        <v>9.3361E-2</v>
      </c>
      <c r="F103" s="1">
        <v>24</v>
      </c>
      <c r="G103" s="1">
        <v>247</v>
      </c>
      <c r="H103" s="1">
        <v>0.32731199999999999</v>
      </c>
    </row>
    <row r="104" spans="2:8" x14ac:dyDescent="0.25">
      <c r="B104" s="1">
        <v>25</v>
      </c>
      <c r="C104" s="1">
        <v>272</v>
      </c>
      <c r="D104" s="1">
        <v>8.4054000000000004E-2</v>
      </c>
      <c r="F104" s="1">
        <v>25</v>
      </c>
      <c r="G104" s="1">
        <v>264</v>
      </c>
      <c r="H104" s="1">
        <v>0.35018500000000002</v>
      </c>
    </row>
    <row r="105" spans="2:8" x14ac:dyDescent="0.25">
      <c r="B105" s="1">
        <v>26</v>
      </c>
      <c r="C105" s="1">
        <v>283</v>
      </c>
      <c r="D105" s="1">
        <v>8.7410000000000002E-2</v>
      </c>
      <c r="F105" s="1">
        <v>26</v>
      </c>
      <c r="G105" s="1">
        <v>246</v>
      </c>
      <c r="H105" s="1">
        <v>0.32967600000000002</v>
      </c>
    </row>
    <row r="106" spans="2:8" x14ac:dyDescent="0.25">
      <c r="B106" s="1">
        <v>27</v>
      </c>
      <c r="C106" s="1">
        <v>311</v>
      </c>
      <c r="D106" s="1">
        <v>9.5766000000000004E-2</v>
      </c>
      <c r="F106" s="1">
        <v>27</v>
      </c>
      <c r="G106" s="1">
        <v>255</v>
      </c>
      <c r="H106" s="1">
        <v>0.33949699999999999</v>
      </c>
    </row>
    <row r="107" spans="2:8" x14ac:dyDescent="0.25">
      <c r="B107" s="1">
        <v>28</v>
      </c>
      <c r="C107" s="1">
        <v>301</v>
      </c>
      <c r="D107" s="1">
        <v>9.2605000000000007E-2</v>
      </c>
      <c r="F107" s="1">
        <v>28</v>
      </c>
      <c r="G107" s="1">
        <v>255</v>
      </c>
      <c r="H107" s="1">
        <v>0.33591300000000002</v>
      </c>
    </row>
    <row r="108" spans="2:8" x14ac:dyDescent="0.25">
      <c r="B108" s="1">
        <v>29</v>
      </c>
      <c r="C108" s="1">
        <v>336</v>
      </c>
      <c r="D108" s="1">
        <v>0.10322199999999999</v>
      </c>
      <c r="F108" s="1">
        <v>29</v>
      </c>
      <c r="G108" s="1">
        <v>260</v>
      </c>
      <c r="H108" s="1">
        <v>0.34517300000000001</v>
      </c>
    </row>
    <row r="109" spans="2:8" x14ac:dyDescent="0.25">
      <c r="B109" s="3" t="s">
        <v>5</v>
      </c>
      <c r="C109" s="4">
        <f>GEOMEAN(C79:C108)</f>
        <v>295.10841910992588</v>
      </c>
      <c r="D109" s="5">
        <f>GEOMEAN(D79:D108)</f>
        <v>9.3193871717503637E-2</v>
      </c>
      <c r="F109" s="3" t="s">
        <v>5</v>
      </c>
      <c r="G109" s="4">
        <f>GEOMEAN(G79:G108)</f>
        <v>259.58122804717863</v>
      </c>
      <c r="H109" s="5">
        <f>GEOMEAN(H79:H108)</f>
        <v>0.3466021169853834</v>
      </c>
    </row>
    <row r="110" spans="2:8" x14ac:dyDescent="0.25">
      <c r="B110" s="3" t="s">
        <v>6</v>
      </c>
      <c r="C110" s="4">
        <f>_xlfn.STDEV.S(C79:C108)</f>
        <v>27.008215012490545</v>
      </c>
      <c r="D110" s="5">
        <f>_xlfn.STDEV.S(D79:D108)</f>
        <v>1.1954660798583833E-2</v>
      </c>
      <c r="F110" s="3" t="s">
        <v>6</v>
      </c>
      <c r="G110" s="4">
        <f>_xlfn.STDEV.S(G79:G108)</f>
        <v>19.814919492209867</v>
      </c>
      <c r="H110" s="5">
        <f>_xlfn.STDEV.S(H79:H108)</f>
        <v>2.5230557647902635E-2</v>
      </c>
    </row>
    <row r="112" spans="2:8" ht="15" customHeight="1" x14ac:dyDescent="0.25">
      <c r="B112" s="12" t="s">
        <v>11</v>
      </c>
      <c r="C112" s="12"/>
      <c r="D112" s="12"/>
      <c r="F112" s="12" t="s">
        <v>12</v>
      </c>
      <c r="G112" s="12"/>
      <c r="H112" s="12"/>
    </row>
    <row r="113" spans="2:8" ht="15" customHeight="1" x14ac:dyDescent="0.25">
      <c r="B113" s="12"/>
      <c r="C113" s="12"/>
      <c r="D113" s="12"/>
      <c r="F113" s="12"/>
      <c r="G113" s="12"/>
      <c r="H113" s="12"/>
    </row>
    <row r="114" spans="2:8" x14ac:dyDescent="0.25">
      <c r="B114" s="2" t="s">
        <v>2</v>
      </c>
      <c r="C114" s="2" t="s">
        <v>3</v>
      </c>
      <c r="D114" s="2" t="s">
        <v>4</v>
      </c>
      <c r="F114" s="2" t="s">
        <v>2</v>
      </c>
      <c r="G114" s="2" t="s">
        <v>3</v>
      </c>
      <c r="H114" s="2" t="s">
        <v>4</v>
      </c>
    </row>
    <row r="115" spans="2:8" x14ac:dyDescent="0.25">
      <c r="B115" s="1">
        <v>0</v>
      </c>
      <c r="C115" s="1">
        <v>244</v>
      </c>
      <c r="D115" s="1">
        <v>0.18931700000000001</v>
      </c>
      <c r="F115" s="1">
        <v>0</v>
      </c>
      <c r="G115" s="1">
        <v>205</v>
      </c>
      <c r="H115" s="1">
        <v>0.58460999999999996</v>
      </c>
    </row>
    <row r="116" spans="2:8" x14ac:dyDescent="0.25">
      <c r="B116" s="1">
        <v>1</v>
      </c>
      <c r="C116" s="1">
        <v>211</v>
      </c>
      <c r="D116" s="1">
        <v>0.115638</v>
      </c>
      <c r="F116" s="1">
        <v>1</v>
      </c>
      <c r="G116" s="1">
        <v>199</v>
      </c>
      <c r="H116" s="1">
        <v>0.53251899999999996</v>
      </c>
    </row>
    <row r="117" spans="2:8" x14ac:dyDescent="0.25">
      <c r="B117" s="1">
        <v>2</v>
      </c>
      <c r="C117" s="1">
        <v>241</v>
      </c>
      <c r="D117" s="1">
        <v>0.10534</v>
      </c>
      <c r="F117" s="1">
        <v>2</v>
      </c>
      <c r="G117" s="1">
        <v>189</v>
      </c>
      <c r="H117" s="1">
        <v>0.50651800000000002</v>
      </c>
    </row>
    <row r="118" spans="2:8" x14ac:dyDescent="0.25">
      <c r="B118" s="1">
        <v>3</v>
      </c>
      <c r="C118" s="1">
        <v>256</v>
      </c>
      <c r="D118" s="1">
        <v>0.111605</v>
      </c>
      <c r="F118" s="1">
        <v>3</v>
      </c>
      <c r="G118" s="1">
        <v>184</v>
      </c>
      <c r="H118" s="1">
        <v>0.494618</v>
      </c>
    </row>
    <row r="119" spans="2:8" x14ac:dyDescent="0.25">
      <c r="B119" s="1">
        <v>4</v>
      </c>
      <c r="C119" s="1">
        <v>219</v>
      </c>
      <c r="D119" s="1">
        <v>9.5987000000000003E-2</v>
      </c>
      <c r="F119" s="1">
        <v>4</v>
      </c>
      <c r="G119" s="1">
        <v>211</v>
      </c>
      <c r="H119" s="1">
        <v>0.56374100000000005</v>
      </c>
    </row>
    <row r="120" spans="2:8" x14ac:dyDescent="0.25">
      <c r="B120" s="1">
        <v>5</v>
      </c>
      <c r="C120" s="1">
        <v>209</v>
      </c>
      <c r="D120" s="1">
        <v>9.1728000000000004E-2</v>
      </c>
      <c r="F120" s="1">
        <v>5</v>
      </c>
      <c r="G120" s="1">
        <v>201</v>
      </c>
      <c r="H120" s="1">
        <v>0.54347000000000001</v>
      </c>
    </row>
    <row r="121" spans="2:8" x14ac:dyDescent="0.25">
      <c r="B121" s="1">
        <v>6</v>
      </c>
      <c r="C121" s="1">
        <v>214</v>
      </c>
      <c r="D121" s="1">
        <v>9.4033000000000005E-2</v>
      </c>
      <c r="F121" s="1">
        <v>6</v>
      </c>
      <c r="G121" s="1">
        <v>195</v>
      </c>
      <c r="H121" s="1">
        <v>0.52713399999999999</v>
      </c>
    </row>
    <row r="122" spans="2:8" x14ac:dyDescent="0.25">
      <c r="B122" s="1">
        <v>7</v>
      </c>
      <c r="C122" s="1">
        <v>196</v>
      </c>
      <c r="D122" s="1">
        <v>8.6309999999999998E-2</v>
      </c>
      <c r="F122" s="1">
        <v>7</v>
      </c>
      <c r="G122" s="1">
        <v>216</v>
      </c>
      <c r="H122" s="1">
        <v>0.57467199999999996</v>
      </c>
    </row>
    <row r="123" spans="2:8" x14ac:dyDescent="0.25">
      <c r="B123" s="1">
        <v>8</v>
      </c>
      <c r="C123" s="1">
        <v>247</v>
      </c>
      <c r="D123" s="1">
        <v>0.107948</v>
      </c>
      <c r="F123" s="1">
        <v>8</v>
      </c>
      <c r="G123" s="1">
        <v>198</v>
      </c>
      <c r="H123" s="1">
        <v>0.529586</v>
      </c>
    </row>
    <row r="124" spans="2:8" x14ac:dyDescent="0.25">
      <c r="B124" s="1">
        <v>9</v>
      </c>
      <c r="C124" s="1">
        <v>218</v>
      </c>
      <c r="D124" s="1">
        <v>9.5528000000000002E-2</v>
      </c>
      <c r="F124" s="1">
        <v>9</v>
      </c>
      <c r="G124" s="1">
        <v>189</v>
      </c>
      <c r="H124" s="1">
        <v>0.50992899999999997</v>
      </c>
    </row>
    <row r="125" spans="2:8" x14ac:dyDescent="0.25">
      <c r="B125" s="1">
        <v>10</v>
      </c>
      <c r="C125" s="1">
        <v>223</v>
      </c>
      <c r="D125" s="1">
        <v>9.7645999999999997E-2</v>
      </c>
      <c r="F125" s="1">
        <v>10</v>
      </c>
      <c r="G125" s="1">
        <v>192</v>
      </c>
      <c r="H125" s="1">
        <v>0.512432</v>
      </c>
    </row>
    <row r="126" spans="2:8" x14ac:dyDescent="0.25">
      <c r="B126" s="1">
        <v>11</v>
      </c>
      <c r="C126" s="1">
        <v>221</v>
      </c>
      <c r="D126" s="1">
        <v>9.6696000000000004E-2</v>
      </c>
      <c r="F126" s="1">
        <v>11</v>
      </c>
      <c r="G126" s="1">
        <v>199</v>
      </c>
      <c r="H126" s="1">
        <v>0.529667</v>
      </c>
    </row>
    <row r="127" spans="2:8" x14ac:dyDescent="0.25">
      <c r="B127" s="1">
        <v>12</v>
      </c>
      <c r="C127" s="1">
        <v>204</v>
      </c>
      <c r="D127" s="1">
        <v>8.9377999999999999E-2</v>
      </c>
      <c r="F127" s="1">
        <v>12</v>
      </c>
      <c r="G127" s="1">
        <v>217</v>
      </c>
      <c r="H127" s="1">
        <v>0.57573300000000005</v>
      </c>
    </row>
    <row r="128" spans="2:8" x14ac:dyDescent="0.25">
      <c r="B128" s="1">
        <v>13</v>
      </c>
      <c r="C128" s="1">
        <v>214</v>
      </c>
      <c r="D128" s="1">
        <v>9.3701000000000007E-2</v>
      </c>
      <c r="F128" s="1">
        <v>13</v>
      </c>
      <c r="G128" s="1">
        <v>208</v>
      </c>
      <c r="H128" s="1">
        <v>0.556535</v>
      </c>
    </row>
    <row r="129" spans="2:8" x14ac:dyDescent="0.25">
      <c r="B129" s="1">
        <v>14</v>
      </c>
      <c r="C129" s="1">
        <v>230</v>
      </c>
      <c r="D129" s="1">
        <v>0.100733</v>
      </c>
      <c r="F129" s="1">
        <v>14</v>
      </c>
      <c r="G129" s="1">
        <v>222</v>
      </c>
      <c r="H129" s="1">
        <v>0.57974700000000001</v>
      </c>
    </row>
    <row r="130" spans="2:8" x14ac:dyDescent="0.25">
      <c r="B130" s="1">
        <v>15</v>
      </c>
      <c r="C130" s="1">
        <v>214</v>
      </c>
      <c r="D130" s="1">
        <v>9.3932000000000002E-2</v>
      </c>
      <c r="F130" s="1">
        <v>15</v>
      </c>
      <c r="G130" s="1">
        <v>188</v>
      </c>
      <c r="H130" s="1">
        <v>0.502525</v>
      </c>
    </row>
    <row r="131" spans="2:8" x14ac:dyDescent="0.25">
      <c r="B131" s="1">
        <v>16</v>
      </c>
      <c r="C131" s="1">
        <v>218</v>
      </c>
      <c r="D131" s="1">
        <v>9.5366999999999993E-2</v>
      </c>
      <c r="F131" s="1">
        <v>16</v>
      </c>
      <c r="G131" s="1">
        <v>204</v>
      </c>
      <c r="H131" s="1">
        <v>0.54731200000000002</v>
      </c>
    </row>
    <row r="132" spans="2:8" x14ac:dyDescent="0.25">
      <c r="B132" s="1">
        <v>17</v>
      </c>
      <c r="C132" s="1">
        <v>241</v>
      </c>
      <c r="D132" s="1">
        <v>0.10527599999999999</v>
      </c>
      <c r="F132" s="1">
        <v>17</v>
      </c>
      <c r="G132" s="1">
        <v>199</v>
      </c>
      <c r="H132" s="1">
        <v>0.53632299999999999</v>
      </c>
    </row>
    <row r="133" spans="2:8" x14ac:dyDescent="0.25">
      <c r="B133" s="1">
        <v>18</v>
      </c>
      <c r="C133" s="1">
        <v>216</v>
      </c>
      <c r="D133" s="1">
        <v>9.4880000000000006E-2</v>
      </c>
      <c r="F133" s="1">
        <v>18</v>
      </c>
      <c r="G133" s="1">
        <v>213</v>
      </c>
      <c r="H133" s="1">
        <v>0.56409200000000004</v>
      </c>
    </row>
    <row r="134" spans="2:8" x14ac:dyDescent="0.25">
      <c r="B134" s="1">
        <v>19</v>
      </c>
      <c r="C134" s="1">
        <v>218</v>
      </c>
      <c r="D134" s="1">
        <v>9.5797999999999994E-2</v>
      </c>
      <c r="F134" s="1">
        <v>19</v>
      </c>
      <c r="G134" s="1">
        <v>205</v>
      </c>
      <c r="H134" s="1">
        <v>0.54176000000000002</v>
      </c>
    </row>
    <row r="135" spans="2:8" x14ac:dyDescent="0.25">
      <c r="B135" s="1">
        <v>20</v>
      </c>
      <c r="C135" s="1">
        <v>218</v>
      </c>
      <c r="D135" s="1">
        <v>9.5598000000000002E-2</v>
      </c>
      <c r="F135" s="1">
        <v>20</v>
      </c>
      <c r="G135" s="1">
        <v>211</v>
      </c>
      <c r="H135" s="1">
        <v>0.55688099999999996</v>
      </c>
    </row>
    <row r="136" spans="2:8" x14ac:dyDescent="0.25">
      <c r="B136" s="1">
        <v>21</v>
      </c>
      <c r="C136" s="1">
        <v>247</v>
      </c>
      <c r="D136" s="1">
        <v>0.107866</v>
      </c>
      <c r="F136" s="1">
        <v>21</v>
      </c>
      <c r="G136" s="1">
        <v>199</v>
      </c>
      <c r="H136" s="1">
        <v>0.53210500000000005</v>
      </c>
    </row>
    <row r="137" spans="2:8" x14ac:dyDescent="0.25">
      <c r="B137" s="1">
        <v>22</v>
      </c>
      <c r="C137" s="1">
        <v>214</v>
      </c>
      <c r="D137" s="1">
        <v>9.3927999999999998E-2</v>
      </c>
      <c r="F137" s="1">
        <v>22</v>
      </c>
      <c r="G137" s="1">
        <v>196</v>
      </c>
      <c r="H137" s="1">
        <v>0.52743399999999996</v>
      </c>
    </row>
    <row r="138" spans="2:8" x14ac:dyDescent="0.25">
      <c r="B138" s="1">
        <v>23</v>
      </c>
      <c r="C138" s="1">
        <v>207</v>
      </c>
      <c r="D138" s="1">
        <v>9.0981000000000006E-2</v>
      </c>
      <c r="F138" s="1">
        <v>23</v>
      </c>
      <c r="G138" s="1">
        <v>227</v>
      </c>
      <c r="H138" s="1">
        <v>0.59951100000000002</v>
      </c>
    </row>
    <row r="139" spans="2:8" x14ac:dyDescent="0.25">
      <c r="B139" s="1">
        <v>24</v>
      </c>
      <c r="C139" s="1">
        <v>261</v>
      </c>
      <c r="D139" s="1">
        <v>0.113936</v>
      </c>
      <c r="F139" s="1">
        <v>24</v>
      </c>
      <c r="G139" s="1">
        <v>179</v>
      </c>
      <c r="H139" s="1">
        <v>0.48242699999999999</v>
      </c>
    </row>
    <row r="140" spans="2:8" x14ac:dyDescent="0.25">
      <c r="B140" s="1">
        <v>25</v>
      </c>
      <c r="C140" s="1">
        <v>242</v>
      </c>
      <c r="D140" s="1">
        <v>0.105698</v>
      </c>
      <c r="F140" s="1">
        <v>25</v>
      </c>
      <c r="G140" s="1">
        <v>201</v>
      </c>
      <c r="H140" s="1">
        <v>0.53668800000000005</v>
      </c>
    </row>
    <row r="141" spans="2:8" x14ac:dyDescent="0.25">
      <c r="B141" s="1">
        <v>26</v>
      </c>
      <c r="C141" s="1">
        <v>198</v>
      </c>
      <c r="D141" s="1">
        <v>8.7050000000000002E-2</v>
      </c>
      <c r="F141" s="1">
        <v>26</v>
      </c>
      <c r="G141" s="1">
        <v>199</v>
      </c>
      <c r="H141" s="1">
        <v>0.52871800000000002</v>
      </c>
    </row>
    <row r="142" spans="2:8" x14ac:dyDescent="0.25">
      <c r="B142" s="1">
        <v>27</v>
      </c>
      <c r="C142" s="1">
        <v>227</v>
      </c>
      <c r="D142" s="1">
        <v>9.9285999999999999E-2</v>
      </c>
      <c r="F142" s="1">
        <v>27</v>
      </c>
      <c r="G142" s="1">
        <v>211</v>
      </c>
      <c r="H142" s="1">
        <v>0.56007899999999999</v>
      </c>
    </row>
    <row r="143" spans="2:8" x14ac:dyDescent="0.25">
      <c r="B143" s="1">
        <v>28</v>
      </c>
      <c r="C143" s="1">
        <v>232</v>
      </c>
      <c r="D143" s="1">
        <v>0.10155599999999999</v>
      </c>
      <c r="F143" s="1">
        <v>28</v>
      </c>
      <c r="G143" s="1">
        <v>208</v>
      </c>
      <c r="H143" s="1">
        <v>0.55771199999999999</v>
      </c>
    </row>
    <row r="144" spans="2:8" x14ac:dyDescent="0.25">
      <c r="B144" s="1">
        <v>29</v>
      </c>
      <c r="C144" s="1">
        <v>224</v>
      </c>
      <c r="D144" s="1">
        <v>9.8243999999999998E-2</v>
      </c>
      <c r="F144" s="1">
        <v>29</v>
      </c>
      <c r="G144" s="1">
        <v>193</v>
      </c>
      <c r="H144" s="1">
        <v>0.51419499999999996</v>
      </c>
    </row>
    <row r="145" spans="2:8" x14ac:dyDescent="0.25">
      <c r="B145" s="3" t="s">
        <v>5</v>
      </c>
      <c r="C145" s="4">
        <f>GEOMEAN(C115:C144)</f>
        <v>223.54639191135334</v>
      </c>
      <c r="D145" s="5">
        <f>GEOMEAN(D115:D144)</f>
        <v>0.10056746644895832</v>
      </c>
      <c r="F145" s="3" t="s">
        <v>5</v>
      </c>
      <c r="G145" s="4">
        <f>GEOMEAN(G115:G144)</f>
        <v>201.63547166924937</v>
      </c>
      <c r="H145" s="5">
        <f>GEOMEAN(H115:H144)</f>
        <v>0.53957545491305814</v>
      </c>
    </row>
    <row r="146" spans="2:8" x14ac:dyDescent="0.25">
      <c r="B146" s="3" t="s">
        <v>6</v>
      </c>
      <c r="C146" s="4">
        <f>_xlfn.STDEV.S(C115:C144)</f>
        <v>16.658296748909013</v>
      </c>
      <c r="D146" s="5">
        <f>_xlfn.STDEV.S(D115:D144)</f>
        <v>1.8183633936978173E-2</v>
      </c>
      <c r="F146" s="3" t="s">
        <v>6</v>
      </c>
      <c r="G146" s="4">
        <f>_xlfn.STDEV.S(G115:G144)</f>
        <v>11.172420888319021</v>
      </c>
      <c r="H146" s="5">
        <f>_xlfn.STDEV.S(H115:H144)</f>
        <v>2.8231998091368501E-2</v>
      </c>
    </row>
    <row r="148" spans="2:8" ht="15" customHeight="1" x14ac:dyDescent="0.25">
      <c r="B148" s="12" t="s">
        <v>13</v>
      </c>
      <c r="C148" s="12"/>
      <c r="D148" s="12"/>
      <c r="F148" s="12" t="s">
        <v>14</v>
      </c>
      <c r="G148" s="12"/>
      <c r="H148" s="12"/>
    </row>
    <row r="149" spans="2:8" ht="15" customHeight="1" x14ac:dyDescent="0.25">
      <c r="B149" s="12"/>
      <c r="C149" s="12"/>
      <c r="D149" s="12"/>
      <c r="F149" s="12"/>
      <c r="G149" s="12"/>
      <c r="H149" s="12"/>
    </row>
    <row r="150" spans="2:8" x14ac:dyDescent="0.25">
      <c r="B150" s="2" t="s">
        <v>2</v>
      </c>
      <c r="C150" s="2" t="s">
        <v>3</v>
      </c>
      <c r="D150" s="2" t="s">
        <v>4</v>
      </c>
      <c r="F150" s="2" t="s">
        <v>2</v>
      </c>
      <c r="G150" s="2" t="s">
        <v>3</v>
      </c>
      <c r="H150" s="2" t="s">
        <v>4</v>
      </c>
    </row>
    <row r="151" spans="2:8" x14ac:dyDescent="0.25">
      <c r="B151" s="1">
        <v>0</v>
      </c>
      <c r="C151" s="1">
        <v>185</v>
      </c>
      <c r="D151" s="1">
        <v>0.21437800000000001</v>
      </c>
      <c r="F151" s="1">
        <v>0</v>
      </c>
      <c r="G151" s="1">
        <v>171</v>
      </c>
      <c r="H151" s="1">
        <v>0.92699399999999998</v>
      </c>
    </row>
    <row r="152" spans="2:8" x14ac:dyDescent="0.25">
      <c r="B152" s="1">
        <v>1</v>
      </c>
      <c r="C152" s="1">
        <v>174</v>
      </c>
      <c r="D152" s="1">
        <v>0.13821900000000001</v>
      </c>
      <c r="F152" s="1">
        <v>1</v>
      </c>
      <c r="G152" s="1">
        <v>164</v>
      </c>
      <c r="H152" s="1">
        <v>0.87824899999999995</v>
      </c>
    </row>
    <row r="153" spans="2:8" x14ac:dyDescent="0.25">
      <c r="B153" s="1">
        <v>2</v>
      </c>
      <c r="C153" s="1">
        <v>201</v>
      </c>
      <c r="D153" s="1">
        <v>0.15918299999999999</v>
      </c>
      <c r="F153" s="1">
        <v>2</v>
      </c>
      <c r="G153" s="1">
        <v>176</v>
      </c>
      <c r="H153" s="1">
        <v>0.93822300000000003</v>
      </c>
    </row>
    <row r="154" spans="2:8" x14ac:dyDescent="0.25">
      <c r="B154" s="1">
        <v>3</v>
      </c>
      <c r="C154" s="1">
        <v>170</v>
      </c>
      <c r="D154" s="1">
        <v>0.135072</v>
      </c>
      <c r="F154" s="1">
        <v>3</v>
      </c>
      <c r="G154" s="1">
        <v>172</v>
      </c>
      <c r="H154" s="1">
        <v>0.91813100000000003</v>
      </c>
    </row>
    <row r="155" spans="2:8" x14ac:dyDescent="0.25">
      <c r="B155" s="1">
        <v>4</v>
      </c>
      <c r="C155" s="1">
        <v>180</v>
      </c>
      <c r="D155" s="1">
        <v>0.142904</v>
      </c>
      <c r="F155" s="1">
        <v>4</v>
      </c>
      <c r="G155" s="1">
        <v>179</v>
      </c>
      <c r="H155" s="1">
        <v>0.949268</v>
      </c>
    </row>
    <row r="156" spans="2:8" x14ac:dyDescent="0.25">
      <c r="B156" s="1">
        <v>5</v>
      </c>
      <c r="C156" s="1">
        <v>186</v>
      </c>
      <c r="D156" s="1">
        <v>0.147564</v>
      </c>
      <c r="F156" s="1">
        <v>5</v>
      </c>
      <c r="G156" s="1">
        <v>155</v>
      </c>
      <c r="H156" s="1">
        <v>0.82467999999999997</v>
      </c>
    </row>
    <row r="157" spans="2:8" x14ac:dyDescent="0.25">
      <c r="B157" s="1">
        <v>6</v>
      </c>
      <c r="C157" s="1">
        <v>186</v>
      </c>
      <c r="D157" s="1">
        <v>0.14755399999999999</v>
      </c>
      <c r="F157" s="1">
        <v>6</v>
      </c>
      <c r="G157" s="1">
        <v>172</v>
      </c>
      <c r="H157" s="1">
        <v>0.92410599999999998</v>
      </c>
    </row>
    <row r="158" spans="2:8" x14ac:dyDescent="0.25">
      <c r="B158" s="1">
        <v>7</v>
      </c>
      <c r="C158" s="1">
        <v>184</v>
      </c>
      <c r="D158" s="1">
        <v>0.14593900000000001</v>
      </c>
      <c r="F158" s="1">
        <v>7</v>
      </c>
      <c r="G158" s="1">
        <v>169</v>
      </c>
      <c r="H158" s="1">
        <v>0.90099799999999997</v>
      </c>
    </row>
    <row r="159" spans="2:8" x14ac:dyDescent="0.25">
      <c r="B159" s="1">
        <v>8</v>
      </c>
      <c r="C159" s="1">
        <v>192</v>
      </c>
      <c r="D159" s="1">
        <v>0.15229899999999999</v>
      </c>
      <c r="F159" s="1">
        <v>8</v>
      </c>
      <c r="G159" s="1">
        <v>163</v>
      </c>
      <c r="H159" s="1">
        <v>0.86336999999999997</v>
      </c>
    </row>
    <row r="160" spans="2:8" x14ac:dyDescent="0.25">
      <c r="B160" s="1">
        <v>9</v>
      </c>
      <c r="C160" s="1">
        <v>176</v>
      </c>
      <c r="D160" s="1">
        <v>0.13977100000000001</v>
      </c>
      <c r="F160" s="1">
        <v>9</v>
      </c>
      <c r="G160" s="1">
        <v>168</v>
      </c>
      <c r="H160" s="1">
        <v>0.89596900000000002</v>
      </c>
    </row>
    <row r="161" spans="2:8" x14ac:dyDescent="0.25">
      <c r="B161" s="1">
        <v>10</v>
      </c>
      <c r="C161" s="1">
        <v>180</v>
      </c>
      <c r="D161" s="1">
        <v>0.14291300000000001</v>
      </c>
      <c r="F161" s="1">
        <v>10</v>
      </c>
      <c r="G161" s="1">
        <v>168</v>
      </c>
      <c r="H161" s="1">
        <v>0.89781299999999997</v>
      </c>
    </row>
    <row r="162" spans="2:8" x14ac:dyDescent="0.25">
      <c r="B162" s="1">
        <v>11</v>
      </c>
      <c r="C162" s="1">
        <v>162</v>
      </c>
      <c r="D162" s="1">
        <v>0.12878999999999999</v>
      </c>
      <c r="F162" s="1">
        <v>11</v>
      </c>
      <c r="G162" s="1">
        <v>163</v>
      </c>
      <c r="H162" s="1">
        <v>0.87737799999999999</v>
      </c>
    </row>
    <row r="163" spans="2:8" x14ac:dyDescent="0.25">
      <c r="B163" s="1">
        <v>12</v>
      </c>
      <c r="C163" s="1">
        <v>190</v>
      </c>
      <c r="D163" s="1">
        <v>0.15081600000000001</v>
      </c>
      <c r="F163" s="1">
        <v>12</v>
      </c>
      <c r="G163" s="1">
        <v>169</v>
      </c>
      <c r="H163" s="1">
        <v>0.91209300000000004</v>
      </c>
    </row>
    <row r="164" spans="2:8" x14ac:dyDescent="0.25">
      <c r="B164" s="1">
        <v>13</v>
      </c>
      <c r="C164" s="1">
        <v>180</v>
      </c>
      <c r="D164" s="1">
        <v>0.14297000000000001</v>
      </c>
      <c r="F164" s="1">
        <v>13</v>
      </c>
      <c r="G164" s="1">
        <v>171</v>
      </c>
      <c r="H164" s="1">
        <v>0.919377</v>
      </c>
    </row>
    <row r="165" spans="2:8" x14ac:dyDescent="0.25">
      <c r="B165" s="1">
        <v>14</v>
      </c>
      <c r="C165" s="1">
        <v>175</v>
      </c>
      <c r="D165" s="1">
        <v>0.138819</v>
      </c>
      <c r="F165" s="1">
        <v>14</v>
      </c>
      <c r="G165" s="1">
        <v>161</v>
      </c>
      <c r="H165" s="1">
        <v>0.85672099999999995</v>
      </c>
    </row>
    <row r="166" spans="2:8" x14ac:dyDescent="0.25">
      <c r="B166" s="1">
        <v>15</v>
      </c>
      <c r="C166" s="1">
        <v>180</v>
      </c>
      <c r="D166" s="1">
        <v>0.14277699999999999</v>
      </c>
      <c r="F166" s="1">
        <v>15</v>
      </c>
      <c r="G166" s="1">
        <v>152</v>
      </c>
      <c r="H166" s="1">
        <v>0.81245900000000004</v>
      </c>
    </row>
    <row r="167" spans="2:8" x14ac:dyDescent="0.25">
      <c r="B167" s="1">
        <v>16</v>
      </c>
      <c r="C167" s="1">
        <v>194</v>
      </c>
      <c r="D167" s="1">
        <v>0.153808</v>
      </c>
      <c r="F167" s="1">
        <v>16</v>
      </c>
      <c r="G167" s="1">
        <v>176</v>
      </c>
      <c r="H167" s="1">
        <v>0.92993599999999998</v>
      </c>
    </row>
    <row r="168" spans="2:8" x14ac:dyDescent="0.25">
      <c r="B168" s="1">
        <v>17</v>
      </c>
      <c r="C168" s="1">
        <v>169</v>
      </c>
      <c r="D168" s="1">
        <v>0.134188</v>
      </c>
      <c r="F168" s="1">
        <v>17</v>
      </c>
      <c r="G168" s="1">
        <v>173</v>
      </c>
      <c r="H168" s="1">
        <v>0.92528100000000002</v>
      </c>
    </row>
    <row r="169" spans="2:8" x14ac:dyDescent="0.25">
      <c r="B169" s="1">
        <v>18</v>
      </c>
      <c r="C169" s="1">
        <v>180</v>
      </c>
      <c r="D169" s="1">
        <v>0.14275499999999999</v>
      </c>
      <c r="F169" s="1">
        <v>18</v>
      </c>
      <c r="G169" s="1">
        <v>164</v>
      </c>
      <c r="H169" s="1">
        <v>0.86954299999999995</v>
      </c>
    </row>
    <row r="170" spans="2:8" x14ac:dyDescent="0.25">
      <c r="B170" s="1">
        <v>19</v>
      </c>
      <c r="C170" s="1">
        <v>157</v>
      </c>
      <c r="D170" s="1">
        <v>0.124774</v>
      </c>
      <c r="F170" s="1">
        <v>19</v>
      </c>
      <c r="G170" s="1">
        <v>168</v>
      </c>
      <c r="H170" s="1">
        <v>0.89359100000000002</v>
      </c>
    </row>
    <row r="171" spans="2:8" x14ac:dyDescent="0.25">
      <c r="B171" s="1">
        <v>20</v>
      </c>
      <c r="C171" s="1">
        <v>176</v>
      </c>
      <c r="D171" s="1">
        <v>0.13991700000000001</v>
      </c>
      <c r="F171" s="1">
        <v>20</v>
      </c>
      <c r="G171" s="1">
        <v>157</v>
      </c>
      <c r="H171" s="1">
        <v>0.84232899999999999</v>
      </c>
    </row>
    <row r="172" spans="2:8" x14ac:dyDescent="0.25">
      <c r="B172" s="1">
        <v>21</v>
      </c>
      <c r="C172" s="1">
        <v>175</v>
      </c>
      <c r="D172" s="1">
        <v>0.139045</v>
      </c>
      <c r="F172" s="1">
        <v>21</v>
      </c>
      <c r="G172" s="1">
        <v>182</v>
      </c>
      <c r="H172" s="1">
        <v>0.96447499999999997</v>
      </c>
    </row>
    <row r="173" spans="2:8" x14ac:dyDescent="0.25">
      <c r="B173" s="1">
        <v>22</v>
      </c>
      <c r="C173" s="1">
        <v>169</v>
      </c>
      <c r="D173" s="1">
        <v>0.134105</v>
      </c>
      <c r="F173" s="1">
        <v>22</v>
      </c>
      <c r="G173" s="1">
        <v>168</v>
      </c>
      <c r="H173" s="1">
        <v>0.892258</v>
      </c>
    </row>
    <row r="174" spans="2:8" x14ac:dyDescent="0.25">
      <c r="B174" s="1">
        <v>23</v>
      </c>
      <c r="C174" s="1">
        <v>160</v>
      </c>
      <c r="D174" s="1">
        <v>0.127218</v>
      </c>
      <c r="F174" s="1">
        <v>23</v>
      </c>
      <c r="G174" s="1">
        <v>166</v>
      </c>
      <c r="H174" s="1">
        <v>0.88671800000000001</v>
      </c>
    </row>
    <row r="175" spans="2:8" x14ac:dyDescent="0.25">
      <c r="B175" s="1">
        <v>24</v>
      </c>
      <c r="C175" s="1">
        <v>188</v>
      </c>
      <c r="D175" s="1">
        <v>0.148978</v>
      </c>
      <c r="F175" s="1">
        <v>24</v>
      </c>
      <c r="G175" s="1">
        <v>165</v>
      </c>
      <c r="H175" s="1">
        <v>0.886042</v>
      </c>
    </row>
    <row r="176" spans="2:8" x14ac:dyDescent="0.25">
      <c r="B176" s="1">
        <v>25</v>
      </c>
      <c r="C176" s="1">
        <v>175</v>
      </c>
      <c r="D176" s="1">
        <v>0.13897799999999999</v>
      </c>
      <c r="F176" s="1">
        <v>25</v>
      </c>
      <c r="G176" s="1">
        <v>167</v>
      </c>
      <c r="H176" s="1">
        <v>0.89590400000000003</v>
      </c>
    </row>
    <row r="177" spans="2:8" x14ac:dyDescent="0.25">
      <c r="B177" s="1">
        <v>26</v>
      </c>
      <c r="C177" s="1">
        <v>171</v>
      </c>
      <c r="D177" s="1">
        <v>0.13576199999999999</v>
      </c>
      <c r="F177" s="1">
        <v>26</v>
      </c>
      <c r="G177" s="1">
        <v>150</v>
      </c>
      <c r="H177" s="1">
        <v>0.79823900000000003</v>
      </c>
    </row>
    <row r="178" spans="2:8" x14ac:dyDescent="0.25">
      <c r="B178" s="1">
        <v>27</v>
      </c>
      <c r="C178" s="1">
        <v>171</v>
      </c>
      <c r="D178" s="1">
        <v>0.13585800000000001</v>
      </c>
      <c r="F178" s="1">
        <v>27</v>
      </c>
      <c r="G178" s="1">
        <v>174</v>
      </c>
      <c r="H178" s="1">
        <v>0.92973700000000004</v>
      </c>
    </row>
    <row r="179" spans="2:8" x14ac:dyDescent="0.25">
      <c r="B179" s="1">
        <v>28</v>
      </c>
      <c r="C179" s="1">
        <v>181</v>
      </c>
      <c r="D179" s="1">
        <v>0.143541</v>
      </c>
      <c r="F179" s="1">
        <v>28</v>
      </c>
      <c r="G179" s="1">
        <v>171</v>
      </c>
      <c r="H179" s="1">
        <v>0.90748600000000001</v>
      </c>
    </row>
    <row r="180" spans="2:8" x14ac:dyDescent="0.25">
      <c r="B180" s="1">
        <v>29</v>
      </c>
      <c r="C180" s="1">
        <v>171</v>
      </c>
      <c r="D180" s="1">
        <v>0.135739</v>
      </c>
      <c r="F180" s="1">
        <v>29</v>
      </c>
      <c r="G180" s="1">
        <v>161</v>
      </c>
      <c r="H180" s="1">
        <v>0.85389700000000002</v>
      </c>
    </row>
    <row r="181" spans="2:8" x14ac:dyDescent="0.25">
      <c r="B181" s="3" t="s">
        <v>5</v>
      </c>
      <c r="C181" s="4">
        <f>GEOMEAN(C151:C180)</f>
        <v>177.66015428596168</v>
      </c>
      <c r="D181" s="5">
        <f>GEOMEAN(D151:D180)</f>
        <v>0.14281554359945489</v>
      </c>
      <c r="F181" s="3" t="s">
        <v>5</v>
      </c>
      <c r="G181" s="4">
        <f>GEOMEAN(G151:G180)</f>
        <v>167.00379525123719</v>
      </c>
      <c r="H181" s="5">
        <f>GEOMEAN(H151:H180)</f>
        <v>0.89150550960939445</v>
      </c>
    </row>
    <row r="182" spans="2:8" x14ac:dyDescent="0.25">
      <c r="B182" s="3" t="s">
        <v>6</v>
      </c>
      <c r="C182" s="4">
        <f>_xlfn.STDEV.S(C151:C180)</f>
        <v>10.020438882718606</v>
      </c>
      <c r="D182" s="5">
        <f>_xlfn.STDEV.S(D151:D180)</f>
        <v>1.5482273633261217E-2</v>
      </c>
      <c r="F182" s="3" t="s">
        <v>6</v>
      </c>
      <c r="G182" s="4">
        <f>_xlfn.STDEV.S(G151:G180)</f>
        <v>7.4513749406231815</v>
      </c>
      <c r="H182" s="5">
        <f>_xlfn.STDEV.S(H151:H180)</f>
        <v>3.970531303521152E-2</v>
      </c>
    </row>
    <row r="184" spans="2:8" ht="15" customHeight="1" x14ac:dyDescent="0.25">
      <c r="B184" s="12" t="s">
        <v>15</v>
      </c>
      <c r="C184" s="12"/>
      <c r="D184" s="12"/>
      <c r="F184" s="12" t="s">
        <v>16</v>
      </c>
      <c r="G184" s="12"/>
      <c r="H184" s="12"/>
    </row>
    <row r="185" spans="2:8" ht="15" customHeight="1" x14ac:dyDescent="0.25">
      <c r="B185" s="12"/>
      <c r="C185" s="12"/>
      <c r="D185" s="12"/>
      <c r="F185" s="12"/>
      <c r="G185" s="12"/>
      <c r="H185" s="12"/>
    </row>
    <row r="186" spans="2:8" x14ac:dyDescent="0.25">
      <c r="B186" s="2" t="s">
        <v>2</v>
      </c>
      <c r="C186" s="2" t="s">
        <v>3</v>
      </c>
      <c r="D186" s="2" t="s">
        <v>4</v>
      </c>
      <c r="F186" s="2" t="s">
        <v>2</v>
      </c>
      <c r="G186" s="2" t="s">
        <v>3</v>
      </c>
      <c r="H186" s="2" t="s">
        <v>4</v>
      </c>
    </row>
    <row r="187" spans="2:8" x14ac:dyDescent="0.25">
      <c r="B187" s="1">
        <v>0</v>
      </c>
      <c r="C187" s="1">
        <v>147</v>
      </c>
      <c r="D187" s="1">
        <v>0.28387400000000002</v>
      </c>
      <c r="F187" s="1">
        <v>0</v>
      </c>
      <c r="G187" s="1">
        <v>143</v>
      </c>
      <c r="H187" s="1">
        <v>1.5273909999999999</v>
      </c>
    </row>
    <row r="188" spans="2:8" x14ac:dyDescent="0.25">
      <c r="B188" s="1">
        <v>1</v>
      </c>
      <c r="C188" s="1">
        <v>141</v>
      </c>
      <c r="D188" s="1">
        <v>0.21118400000000001</v>
      </c>
      <c r="F188" s="1">
        <v>1</v>
      </c>
      <c r="G188" s="1">
        <v>147</v>
      </c>
      <c r="H188" s="1">
        <v>1.575196</v>
      </c>
    </row>
    <row r="189" spans="2:8" x14ac:dyDescent="0.25">
      <c r="B189" s="1">
        <v>2</v>
      </c>
      <c r="C189" s="1">
        <v>148</v>
      </c>
      <c r="D189" s="1">
        <v>0.21729100000000001</v>
      </c>
      <c r="F189" s="1">
        <v>2</v>
      </c>
      <c r="G189" s="1">
        <v>138</v>
      </c>
      <c r="H189" s="1">
        <v>1.482837</v>
      </c>
    </row>
    <row r="190" spans="2:8" x14ac:dyDescent="0.25">
      <c r="B190" s="1">
        <v>3</v>
      </c>
      <c r="C190" s="1">
        <v>143</v>
      </c>
      <c r="D190" s="1">
        <v>0.209926</v>
      </c>
      <c r="F190" s="1">
        <v>3</v>
      </c>
      <c r="G190" s="1">
        <v>152</v>
      </c>
      <c r="H190" s="1">
        <v>1.6262490000000001</v>
      </c>
    </row>
    <row r="191" spans="2:8" x14ac:dyDescent="0.25">
      <c r="B191" s="1">
        <v>4</v>
      </c>
      <c r="C191" s="1">
        <v>147</v>
      </c>
      <c r="D191" s="1">
        <v>0.21587700000000001</v>
      </c>
      <c r="F191" s="1">
        <v>4</v>
      </c>
      <c r="G191" s="1">
        <v>144</v>
      </c>
      <c r="H191" s="1">
        <v>1.535153</v>
      </c>
    </row>
    <row r="192" spans="2:8" x14ac:dyDescent="0.25">
      <c r="B192" s="1">
        <v>5</v>
      </c>
      <c r="C192" s="1">
        <v>147</v>
      </c>
      <c r="D192" s="1">
        <v>0.21581700000000001</v>
      </c>
      <c r="F192" s="1">
        <v>5</v>
      </c>
      <c r="G192" s="1">
        <v>141</v>
      </c>
      <c r="H192" s="1">
        <v>1.511682</v>
      </c>
    </row>
    <row r="193" spans="2:8" x14ac:dyDescent="0.25">
      <c r="B193" s="1">
        <v>6</v>
      </c>
      <c r="C193" s="1">
        <v>146</v>
      </c>
      <c r="D193" s="1">
        <v>0.214366</v>
      </c>
      <c r="F193" s="1">
        <v>6</v>
      </c>
      <c r="G193" s="1">
        <v>135</v>
      </c>
      <c r="H193" s="1">
        <v>1.435041</v>
      </c>
    </row>
    <row r="194" spans="2:8" x14ac:dyDescent="0.25">
      <c r="B194" s="1">
        <v>7</v>
      </c>
      <c r="C194" s="1">
        <v>145</v>
      </c>
      <c r="D194" s="1">
        <v>0.21291099999999999</v>
      </c>
      <c r="F194" s="1">
        <v>7</v>
      </c>
      <c r="G194" s="1">
        <v>150</v>
      </c>
      <c r="H194" s="1">
        <v>1.6145769999999999</v>
      </c>
    </row>
    <row r="195" spans="2:8" x14ac:dyDescent="0.25">
      <c r="B195" s="1">
        <v>8</v>
      </c>
      <c r="C195" s="1">
        <v>154</v>
      </c>
      <c r="D195" s="1">
        <v>0.22598199999999999</v>
      </c>
      <c r="F195" s="1">
        <v>8</v>
      </c>
      <c r="G195" s="1">
        <v>144</v>
      </c>
      <c r="H195" s="1">
        <v>1.5394859999999999</v>
      </c>
    </row>
    <row r="196" spans="2:8" x14ac:dyDescent="0.25">
      <c r="B196" s="1">
        <v>9</v>
      </c>
      <c r="C196" s="1">
        <v>142</v>
      </c>
      <c r="D196" s="1">
        <v>0.20852299999999999</v>
      </c>
      <c r="F196" s="1">
        <v>9</v>
      </c>
      <c r="G196" s="1">
        <v>156</v>
      </c>
      <c r="H196" s="1">
        <v>1.6639980000000001</v>
      </c>
    </row>
    <row r="197" spans="2:8" x14ac:dyDescent="0.25">
      <c r="B197" s="1">
        <v>10</v>
      </c>
      <c r="C197" s="1">
        <v>146</v>
      </c>
      <c r="D197" s="1">
        <v>0.21442800000000001</v>
      </c>
      <c r="F197" s="1">
        <v>10</v>
      </c>
      <c r="G197" s="1">
        <v>142</v>
      </c>
      <c r="H197" s="1">
        <v>1.5106550000000001</v>
      </c>
    </row>
    <row r="198" spans="2:8" x14ac:dyDescent="0.25">
      <c r="B198" s="1">
        <v>11</v>
      </c>
      <c r="C198" s="1">
        <v>146</v>
      </c>
      <c r="D198" s="1">
        <v>0.21431</v>
      </c>
      <c r="F198" s="1">
        <v>11</v>
      </c>
      <c r="G198" s="1">
        <v>156</v>
      </c>
      <c r="H198" s="1">
        <v>1.6508659999999999</v>
      </c>
    </row>
    <row r="199" spans="2:8" x14ac:dyDescent="0.25">
      <c r="B199" s="1">
        <v>12</v>
      </c>
      <c r="C199" s="1">
        <v>150</v>
      </c>
      <c r="D199" s="1">
        <v>0.22032099999999999</v>
      </c>
      <c r="F199" s="1">
        <v>12</v>
      </c>
      <c r="G199" s="1">
        <v>148</v>
      </c>
      <c r="H199" s="1">
        <v>1.5812809999999999</v>
      </c>
    </row>
    <row r="200" spans="2:8" x14ac:dyDescent="0.25">
      <c r="B200" s="1">
        <v>13</v>
      </c>
      <c r="C200" s="1">
        <v>138</v>
      </c>
      <c r="D200" s="1">
        <v>0.20263900000000001</v>
      </c>
      <c r="F200" s="1">
        <v>13</v>
      </c>
      <c r="G200" s="1">
        <v>148</v>
      </c>
      <c r="H200" s="1">
        <v>1.583245</v>
      </c>
    </row>
    <row r="201" spans="2:8" x14ac:dyDescent="0.25">
      <c r="B201" s="1">
        <v>14</v>
      </c>
      <c r="C201" s="1">
        <v>158</v>
      </c>
      <c r="D201" s="1">
        <v>0.23180200000000001</v>
      </c>
      <c r="F201" s="1">
        <v>14</v>
      </c>
      <c r="G201" s="1">
        <v>144</v>
      </c>
      <c r="H201" s="1">
        <v>1.544198</v>
      </c>
    </row>
    <row r="202" spans="2:8" x14ac:dyDescent="0.25">
      <c r="B202" s="1">
        <v>15</v>
      </c>
      <c r="C202" s="1">
        <v>144</v>
      </c>
      <c r="D202" s="1">
        <v>0.211398</v>
      </c>
      <c r="F202" s="1">
        <v>15</v>
      </c>
      <c r="G202" s="1">
        <v>141</v>
      </c>
      <c r="H202" s="1">
        <v>1.5086470000000001</v>
      </c>
    </row>
    <row r="203" spans="2:8" x14ac:dyDescent="0.25">
      <c r="B203" s="1">
        <v>16</v>
      </c>
      <c r="C203" s="1">
        <v>144</v>
      </c>
      <c r="D203" s="1">
        <v>0.21138299999999999</v>
      </c>
      <c r="F203" s="1">
        <v>16</v>
      </c>
      <c r="G203" s="1">
        <v>144</v>
      </c>
      <c r="H203" s="1">
        <v>1.580827</v>
      </c>
    </row>
    <row r="204" spans="2:8" x14ac:dyDescent="0.25">
      <c r="B204" s="1">
        <v>17</v>
      </c>
      <c r="C204" s="1">
        <v>144</v>
      </c>
      <c r="D204" s="1">
        <v>0.211423</v>
      </c>
      <c r="F204" s="1">
        <v>17</v>
      </c>
      <c r="G204" s="1">
        <v>141</v>
      </c>
      <c r="H204" s="1">
        <v>1.5058590000000001</v>
      </c>
    </row>
    <row r="205" spans="2:8" x14ac:dyDescent="0.25">
      <c r="B205" s="1">
        <v>18</v>
      </c>
      <c r="C205" s="1">
        <v>149</v>
      </c>
      <c r="D205" s="1">
        <v>0.21872900000000001</v>
      </c>
      <c r="F205" s="1">
        <v>18</v>
      </c>
      <c r="G205" s="1">
        <v>154</v>
      </c>
      <c r="H205" s="1">
        <v>1.759617</v>
      </c>
    </row>
    <row r="206" spans="2:8" x14ac:dyDescent="0.25">
      <c r="B206" s="1">
        <v>19</v>
      </c>
      <c r="C206" s="1">
        <v>160</v>
      </c>
      <c r="D206" s="1">
        <v>0.23489099999999999</v>
      </c>
      <c r="F206" s="1">
        <v>19</v>
      </c>
      <c r="G206" s="1">
        <v>145</v>
      </c>
      <c r="H206" s="1">
        <v>1.6865749999999999</v>
      </c>
    </row>
    <row r="207" spans="2:8" x14ac:dyDescent="0.25">
      <c r="B207" s="1">
        <v>20</v>
      </c>
      <c r="C207" s="1">
        <v>151</v>
      </c>
      <c r="D207" s="1">
        <v>0.22164400000000001</v>
      </c>
      <c r="F207" s="1">
        <v>20</v>
      </c>
      <c r="G207" s="1">
        <v>143</v>
      </c>
      <c r="H207" s="1">
        <v>1.6411420000000001</v>
      </c>
    </row>
    <row r="208" spans="2:8" x14ac:dyDescent="0.25">
      <c r="B208" s="1">
        <v>21</v>
      </c>
      <c r="C208" s="1">
        <v>157</v>
      </c>
      <c r="D208" s="1">
        <v>0.230328</v>
      </c>
      <c r="F208" s="1">
        <v>21</v>
      </c>
      <c r="G208" s="1">
        <v>145</v>
      </c>
      <c r="H208" s="1">
        <v>1.6516900000000001</v>
      </c>
    </row>
    <row r="209" spans="2:8" x14ac:dyDescent="0.25">
      <c r="B209" s="1">
        <v>22</v>
      </c>
      <c r="C209" s="1">
        <v>147</v>
      </c>
      <c r="D209" s="1">
        <v>0.21581700000000001</v>
      </c>
      <c r="F209" s="1">
        <v>22</v>
      </c>
      <c r="G209" s="1">
        <v>138</v>
      </c>
      <c r="H209" s="1">
        <v>1.5790729999999999</v>
      </c>
    </row>
    <row r="210" spans="2:8" x14ac:dyDescent="0.25">
      <c r="B210" s="1">
        <v>23</v>
      </c>
      <c r="C210" s="1">
        <v>151</v>
      </c>
      <c r="D210" s="1">
        <v>0.221747</v>
      </c>
      <c r="F210" s="1">
        <v>23</v>
      </c>
      <c r="G210" s="1">
        <v>133</v>
      </c>
      <c r="H210" s="1">
        <v>1.5071099999999999</v>
      </c>
    </row>
    <row r="211" spans="2:8" x14ac:dyDescent="0.25">
      <c r="B211" s="1">
        <v>24</v>
      </c>
      <c r="C211" s="1">
        <v>145</v>
      </c>
      <c r="D211" s="1">
        <v>0.21284800000000001</v>
      </c>
      <c r="F211" s="1">
        <v>24</v>
      </c>
      <c r="G211" s="1">
        <v>136</v>
      </c>
      <c r="H211" s="1">
        <v>1.5335730000000001</v>
      </c>
    </row>
    <row r="212" spans="2:8" x14ac:dyDescent="0.25">
      <c r="B212" s="1">
        <v>25</v>
      </c>
      <c r="C212" s="1">
        <v>142</v>
      </c>
      <c r="D212" s="1">
        <v>0.20838200000000001</v>
      </c>
      <c r="F212" s="1">
        <v>25</v>
      </c>
      <c r="G212" s="1">
        <v>142</v>
      </c>
      <c r="H212" s="1">
        <v>1.5228729999999999</v>
      </c>
    </row>
    <row r="213" spans="2:8" x14ac:dyDescent="0.25">
      <c r="B213" s="1">
        <v>26</v>
      </c>
      <c r="C213" s="1">
        <v>158</v>
      </c>
      <c r="D213" s="1">
        <v>0.231906</v>
      </c>
      <c r="F213" s="1">
        <v>26</v>
      </c>
      <c r="G213" s="1">
        <v>148</v>
      </c>
      <c r="H213" s="1">
        <v>1.5902639999999999</v>
      </c>
    </row>
    <row r="214" spans="2:8" x14ac:dyDescent="0.25">
      <c r="B214" s="1">
        <v>27</v>
      </c>
      <c r="C214" s="1">
        <v>147</v>
      </c>
      <c r="D214" s="1">
        <v>0.215865</v>
      </c>
      <c r="F214" s="1">
        <v>27</v>
      </c>
      <c r="G214" s="1">
        <v>144</v>
      </c>
      <c r="H214" s="1">
        <v>1.5456080000000001</v>
      </c>
    </row>
    <row r="215" spans="2:8" x14ac:dyDescent="0.25">
      <c r="B215" s="1">
        <v>28</v>
      </c>
      <c r="C215" s="1">
        <v>147</v>
      </c>
      <c r="D215" s="1">
        <v>0.21582299999999999</v>
      </c>
      <c r="F215" s="1">
        <v>28</v>
      </c>
      <c r="G215" s="1">
        <v>147</v>
      </c>
      <c r="H215" s="1">
        <v>1.5701309999999999</v>
      </c>
    </row>
    <row r="216" spans="2:8" x14ac:dyDescent="0.25">
      <c r="B216" s="1">
        <v>29</v>
      </c>
      <c r="C216" s="1">
        <v>144</v>
      </c>
      <c r="D216" s="1">
        <v>0.211371</v>
      </c>
      <c r="F216" s="1">
        <v>29</v>
      </c>
      <c r="G216" s="1">
        <v>147</v>
      </c>
      <c r="H216" s="1">
        <v>1.556905</v>
      </c>
    </row>
    <row r="217" spans="2:8" x14ac:dyDescent="0.25">
      <c r="B217" s="3" t="s">
        <v>5</v>
      </c>
      <c r="C217" s="4">
        <f>GEOMEAN(C187:C216)</f>
        <v>147.50845176119583</v>
      </c>
      <c r="D217" s="5">
        <f>GEOMEAN(D187:D216)</f>
        <v>0.21868546617764506</v>
      </c>
      <c r="F217" s="3" t="s">
        <v>5</v>
      </c>
      <c r="G217" s="4">
        <f>GEOMEAN(G187:G216)</f>
        <v>144.42619370525182</v>
      </c>
      <c r="H217" s="5">
        <f>GEOMEAN(H187:H216)</f>
        <v>1.569302857453047</v>
      </c>
    </row>
    <row r="218" spans="2:8" x14ac:dyDescent="0.25">
      <c r="B218" s="3" t="s">
        <v>6</v>
      </c>
      <c r="C218" s="4">
        <f>_xlfn.STDEV.S(C187:C216)</f>
        <v>5.3343389856469665</v>
      </c>
      <c r="D218" s="5">
        <f>_xlfn.STDEV.S(D187:D216)</f>
        <v>1.4434126054151198E-2</v>
      </c>
      <c r="F218" s="3" t="s">
        <v>6</v>
      </c>
      <c r="G218" s="4">
        <f>_xlfn.STDEV.S(G187:G216)</f>
        <v>5.6674103636392053</v>
      </c>
      <c r="H218" s="5">
        <f>_xlfn.STDEV.S(H187:H216)</f>
        <v>6.8540813039402293E-2</v>
      </c>
    </row>
  </sheetData>
  <mergeCells count="14">
    <mergeCell ref="B2:H3"/>
    <mergeCell ref="E4:E5"/>
    <mergeCell ref="B148:D149"/>
    <mergeCell ref="F148:H149"/>
    <mergeCell ref="B184:D185"/>
    <mergeCell ref="F184:H185"/>
    <mergeCell ref="B76:D77"/>
    <mergeCell ref="F76:H77"/>
    <mergeCell ref="B112:D113"/>
    <mergeCell ref="F112:H113"/>
    <mergeCell ref="B4:D5"/>
    <mergeCell ref="F4:H5"/>
    <mergeCell ref="B40:D41"/>
    <mergeCell ref="F40:H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workbookViewId="0">
      <selection activeCell="B4" sqref="B4:F5"/>
    </sheetView>
  </sheetViews>
  <sheetFormatPr baseColWidth="10" defaultColWidth="10.5703125" defaultRowHeight="15" x14ac:dyDescent="0.25"/>
  <cols>
    <col min="2" max="2" width="13.140625" customWidth="1"/>
    <col min="3" max="3" width="12.7109375" customWidth="1"/>
    <col min="4" max="4" width="9.140625" customWidth="1"/>
    <col min="5" max="6" width="15.140625" customWidth="1"/>
    <col min="7" max="7" width="9.140625"/>
    <col min="8" max="8" width="12.42578125" customWidth="1"/>
    <col min="9" max="9" width="12.140625" customWidth="1"/>
    <col min="10" max="10" width="10.28515625" customWidth="1"/>
    <col min="11" max="11" width="15.140625" customWidth="1"/>
    <col min="12" max="12" width="15.28515625" customWidth="1"/>
    <col min="13" max="13" width="13.140625" customWidth="1"/>
    <col min="14" max="14" width="16.42578125" customWidth="1"/>
    <col min="15" max="15" width="17.5703125" customWidth="1"/>
    <col min="16" max="17" width="19" customWidth="1"/>
    <col min="18" max="18" width="20.42578125" customWidth="1"/>
    <col min="19" max="19" width="9.140625"/>
    <col min="20" max="20" width="11.85546875" customWidth="1"/>
    <col min="21" max="21" width="16.28515625" customWidth="1"/>
    <col min="22" max="23" width="15.42578125" customWidth="1"/>
  </cols>
  <sheetData>
    <row r="2" spans="2:12" ht="15" customHeight="1" x14ac:dyDescent="0.25">
      <c r="B2" s="12" t="s">
        <v>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2" ht="15" customHeigh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2:12" x14ac:dyDescent="0.25">
      <c r="B4" s="12" t="s">
        <v>17</v>
      </c>
      <c r="C4" s="12"/>
      <c r="D4" s="12"/>
      <c r="E4" s="12"/>
      <c r="F4" s="12"/>
      <c r="H4" s="12" t="s">
        <v>18</v>
      </c>
      <c r="I4" s="12"/>
      <c r="J4" s="12"/>
      <c r="K4" s="12"/>
      <c r="L4" s="12"/>
    </row>
    <row r="5" spans="2:12" x14ac:dyDescent="0.25">
      <c r="B5" s="12"/>
      <c r="C5" s="12"/>
      <c r="D5" s="12"/>
      <c r="E5" s="12"/>
      <c r="F5" s="12"/>
      <c r="H5" s="12"/>
      <c r="I5" s="12"/>
      <c r="J5" s="12"/>
      <c r="K5" s="12"/>
      <c r="L5" s="12"/>
    </row>
    <row r="6" spans="2:12" x14ac:dyDescent="0.25">
      <c r="B6" s="2" t="s">
        <v>19</v>
      </c>
      <c r="C6" s="13" t="s">
        <v>3</v>
      </c>
      <c r="D6" s="13"/>
      <c r="E6" s="13" t="s">
        <v>4</v>
      </c>
      <c r="F6" s="13"/>
      <c r="H6" s="2" t="s">
        <v>19</v>
      </c>
      <c r="I6" s="13" t="s">
        <v>3</v>
      </c>
      <c r="J6" s="13"/>
      <c r="K6" s="13" t="s">
        <v>4</v>
      </c>
      <c r="L6" s="13"/>
    </row>
    <row r="7" spans="2:12" x14ac:dyDescent="0.25">
      <c r="B7" s="6">
        <v>32</v>
      </c>
      <c r="C7" s="7">
        <v>679</v>
      </c>
      <c r="D7" s="7" t="s">
        <v>20</v>
      </c>
      <c r="E7" s="7">
        <v>0.175119</v>
      </c>
      <c r="F7" s="7" t="s">
        <v>21</v>
      </c>
      <c r="H7" s="6">
        <v>32</v>
      </c>
      <c r="I7" s="7">
        <v>548</v>
      </c>
      <c r="J7" s="7" t="s">
        <v>22</v>
      </c>
      <c r="K7" s="7">
        <v>0.180201</v>
      </c>
      <c r="L7" s="7" t="s">
        <v>23</v>
      </c>
    </row>
    <row r="8" spans="2:12" x14ac:dyDescent="0.25">
      <c r="B8" s="6">
        <v>64</v>
      </c>
      <c r="C8" s="7">
        <v>438</v>
      </c>
      <c r="D8" s="7" t="s">
        <v>24</v>
      </c>
      <c r="E8" s="7">
        <v>0.122532</v>
      </c>
      <c r="F8" s="7" t="s">
        <v>25</v>
      </c>
      <c r="H8" s="6">
        <v>64</v>
      </c>
      <c r="I8" s="7">
        <v>366</v>
      </c>
      <c r="J8" s="7" t="s">
        <v>26</v>
      </c>
      <c r="K8" s="7">
        <v>0.24179800000000001</v>
      </c>
      <c r="L8" s="7" t="s">
        <v>27</v>
      </c>
    </row>
    <row r="9" spans="2:12" x14ac:dyDescent="0.25">
      <c r="B9" s="6">
        <v>128</v>
      </c>
      <c r="C9" s="7">
        <v>295</v>
      </c>
      <c r="D9" s="7" t="s">
        <v>28</v>
      </c>
      <c r="E9" s="7">
        <v>9.3193999999999999E-2</v>
      </c>
      <c r="F9" s="7" t="s">
        <v>29</v>
      </c>
      <c r="H9" s="6">
        <v>128</v>
      </c>
      <c r="I9" s="7">
        <v>260</v>
      </c>
      <c r="J9" s="7" t="s">
        <v>30</v>
      </c>
      <c r="K9" s="7">
        <v>0.34660200000000002</v>
      </c>
      <c r="L9" s="7" t="s">
        <v>31</v>
      </c>
    </row>
    <row r="10" spans="2:12" x14ac:dyDescent="0.25">
      <c r="B10" s="6">
        <v>256</v>
      </c>
      <c r="C10" s="7">
        <v>224</v>
      </c>
      <c r="D10" s="7" t="s">
        <v>32</v>
      </c>
      <c r="E10" s="7">
        <v>0.100567</v>
      </c>
      <c r="F10" s="7" t="s">
        <v>33</v>
      </c>
      <c r="H10" s="6">
        <v>256</v>
      </c>
      <c r="I10" s="7">
        <v>202</v>
      </c>
      <c r="J10" s="7" t="s">
        <v>34</v>
      </c>
      <c r="K10" s="7">
        <v>0.53957500000000003</v>
      </c>
      <c r="L10" s="7" t="s">
        <v>35</v>
      </c>
    </row>
    <row r="11" spans="2:12" x14ac:dyDescent="0.25">
      <c r="B11" s="6">
        <v>512</v>
      </c>
      <c r="C11" s="7">
        <v>178</v>
      </c>
      <c r="D11" s="7" t="s">
        <v>36</v>
      </c>
      <c r="E11" s="7">
        <v>0.142816</v>
      </c>
      <c r="F11" s="7" t="s">
        <v>37</v>
      </c>
      <c r="H11" s="6">
        <v>512</v>
      </c>
      <c r="I11" s="7">
        <v>167</v>
      </c>
      <c r="J11" s="7" t="s">
        <v>38</v>
      </c>
      <c r="K11" s="7">
        <v>0.89150600000000002</v>
      </c>
      <c r="L11" s="7" t="s">
        <v>39</v>
      </c>
    </row>
    <row r="12" spans="2:12" x14ac:dyDescent="0.25">
      <c r="B12" s="6">
        <v>1024</v>
      </c>
      <c r="C12" s="7">
        <v>148</v>
      </c>
      <c r="D12" s="7" t="s">
        <v>40</v>
      </c>
      <c r="E12" s="7">
        <v>0.21868499999999999</v>
      </c>
      <c r="F12" s="7" t="s">
        <v>41</v>
      </c>
      <c r="H12" s="6">
        <v>1024</v>
      </c>
      <c r="I12" s="7">
        <v>144</v>
      </c>
      <c r="J12" s="7" t="s">
        <v>42</v>
      </c>
      <c r="K12" s="7">
        <v>1.5693029999999999</v>
      </c>
      <c r="L12" s="7" t="s">
        <v>43</v>
      </c>
    </row>
    <row r="13" spans="2:12" x14ac:dyDescent="0.25">
      <c r="H13" s="1"/>
      <c r="I13" s="1"/>
      <c r="J13" s="1"/>
      <c r="K13" s="1"/>
    </row>
    <row r="14" spans="2:12" ht="16.5" customHeight="1" x14ac:dyDescent="0.25">
      <c r="D14" s="1"/>
      <c r="E14" s="1"/>
      <c r="F14" s="1"/>
      <c r="G14" s="1"/>
      <c r="H14" s="1"/>
      <c r="I14" s="1"/>
      <c r="J14" s="1"/>
      <c r="K14" s="1"/>
      <c r="L14" s="1"/>
    </row>
    <row r="15" spans="2:12" ht="15" customHeight="1" x14ac:dyDescent="0.25">
      <c r="I15" s="1"/>
      <c r="J15" s="1"/>
    </row>
    <row r="16" spans="2:12" ht="15" customHeight="1" x14ac:dyDescent="0.25"/>
    <row r="19" spans="14:15" ht="18.75" customHeight="1" x14ac:dyDescent="0.25">
      <c r="N19" s="11"/>
      <c r="O19" s="11"/>
    </row>
    <row r="20" spans="14:15" ht="18.75" customHeight="1" x14ac:dyDescent="0.25">
      <c r="N20" s="11"/>
      <c r="O20" s="11"/>
    </row>
    <row r="23" spans="14:15" ht="15" customHeight="1" x14ac:dyDescent="0.25"/>
    <row r="24" spans="14:15" ht="15" customHeight="1" x14ac:dyDescent="0.25"/>
    <row r="34" spans="7:7" x14ac:dyDescent="0.25">
      <c r="G34" s="9"/>
    </row>
  </sheetData>
  <mergeCells count="7">
    <mergeCell ref="B2:L3"/>
    <mergeCell ref="B4:F5"/>
    <mergeCell ref="H4:L5"/>
    <mergeCell ref="C6:D6"/>
    <mergeCell ref="E6:F6"/>
    <mergeCell ref="I6:J6"/>
    <mergeCell ref="K6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8"/>
  <sheetViews>
    <sheetView workbookViewId="0">
      <selection activeCell="I4" sqref="I4"/>
    </sheetView>
  </sheetViews>
  <sheetFormatPr baseColWidth="10" defaultColWidth="9.140625" defaultRowHeight="15" x14ac:dyDescent="0.25"/>
  <cols>
    <col min="1" max="1" width="9.140625" style="1"/>
    <col min="2" max="2" width="23.42578125" style="1" customWidth="1"/>
    <col min="3" max="3" width="18.28515625" style="1" customWidth="1"/>
    <col min="4" max="4" width="13.5703125" style="1" customWidth="1"/>
    <col min="5" max="5" width="9.140625" style="1"/>
    <col min="6" max="6" width="18" style="1" customWidth="1"/>
    <col min="7" max="7" width="18.140625" style="1" customWidth="1"/>
    <col min="8" max="8" width="18.42578125" style="1" customWidth="1"/>
    <col min="9" max="9" width="9.5703125" style="1" bestFit="1" customWidth="1"/>
    <col min="10" max="16384" width="9.140625" style="1"/>
  </cols>
  <sheetData>
    <row r="2" spans="2:8" ht="15" customHeight="1" x14ac:dyDescent="0.25">
      <c r="B2" s="12" t="s">
        <v>83</v>
      </c>
      <c r="C2" s="12"/>
      <c r="D2" s="12"/>
      <c r="E2" s="12"/>
      <c r="F2" s="12"/>
      <c r="G2" s="12"/>
      <c r="H2" s="12"/>
    </row>
    <row r="3" spans="2:8" ht="15" customHeight="1" x14ac:dyDescent="0.25">
      <c r="B3" s="12"/>
      <c r="C3" s="12"/>
      <c r="D3" s="12"/>
      <c r="E3" s="12"/>
      <c r="F3" s="12"/>
      <c r="G3" s="12"/>
      <c r="H3" s="12"/>
    </row>
    <row r="4" spans="2:8" ht="15" customHeight="1" x14ac:dyDescent="0.25">
      <c r="B4" s="12" t="s">
        <v>0</v>
      </c>
      <c r="C4" s="12"/>
      <c r="D4" s="12"/>
      <c r="E4" s="12"/>
      <c r="F4" s="12" t="s">
        <v>1</v>
      </c>
      <c r="G4" s="12"/>
      <c r="H4" s="12"/>
    </row>
    <row r="5" spans="2:8" ht="15" customHeight="1" x14ac:dyDescent="0.25">
      <c r="B5" s="12"/>
      <c r="C5" s="12"/>
      <c r="D5" s="12"/>
      <c r="E5" s="12"/>
      <c r="F5" s="12"/>
      <c r="G5" s="12"/>
      <c r="H5" s="12"/>
    </row>
    <row r="6" spans="2:8" x14ac:dyDescent="0.25">
      <c r="B6" s="2" t="s">
        <v>2</v>
      </c>
      <c r="C6" s="2" t="s">
        <v>3</v>
      </c>
      <c r="D6" s="2" t="s">
        <v>4</v>
      </c>
      <c r="E6" s="2"/>
      <c r="F6" s="2" t="s">
        <v>2</v>
      </c>
      <c r="G6" s="2" t="s">
        <v>3</v>
      </c>
      <c r="H6" s="2" t="s">
        <v>4</v>
      </c>
    </row>
    <row r="7" spans="2:8" x14ac:dyDescent="0.25">
      <c r="B7" s="1">
        <v>0</v>
      </c>
      <c r="C7" s="1">
        <v>880</v>
      </c>
      <c r="D7" s="1">
        <v>0.26545299999999999</v>
      </c>
      <c r="F7" s="1">
        <v>0</v>
      </c>
      <c r="G7" s="1">
        <v>473</v>
      </c>
      <c r="H7" s="1">
        <v>0.33495900000000001</v>
      </c>
    </row>
    <row r="8" spans="2:8" x14ac:dyDescent="0.25">
      <c r="B8" s="1">
        <v>1</v>
      </c>
      <c r="C8" s="1">
        <v>880</v>
      </c>
      <c r="D8" s="1">
        <v>0.22220599999999999</v>
      </c>
      <c r="F8" s="1">
        <v>1</v>
      </c>
      <c r="G8" s="1">
        <v>780</v>
      </c>
      <c r="H8" s="1">
        <v>0.49956699999999998</v>
      </c>
    </row>
    <row r="9" spans="2:8" x14ac:dyDescent="0.25">
      <c r="B9" s="1">
        <v>2</v>
      </c>
      <c r="C9" s="1">
        <v>727</v>
      </c>
      <c r="D9" s="1">
        <v>0.18440000000000001</v>
      </c>
      <c r="F9" s="1">
        <v>2</v>
      </c>
      <c r="G9" s="1">
        <v>523</v>
      </c>
      <c r="H9" s="1">
        <v>0.34173599999999998</v>
      </c>
    </row>
    <row r="10" spans="2:8" x14ac:dyDescent="0.25">
      <c r="B10" s="1">
        <v>3</v>
      </c>
      <c r="C10" s="1">
        <v>692</v>
      </c>
      <c r="D10" s="1">
        <v>0.175593</v>
      </c>
      <c r="F10" s="1">
        <v>3</v>
      </c>
      <c r="G10" s="1">
        <v>553</v>
      </c>
      <c r="H10" s="1">
        <v>0.36138399999999998</v>
      </c>
    </row>
    <row r="11" spans="2:8" x14ac:dyDescent="0.25">
      <c r="B11" s="1">
        <v>4</v>
      </c>
      <c r="C11" s="1">
        <v>808</v>
      </c>
      <c r="D11" s="1">
        <v>0.20465900000000001</v>
      </c>
      <c r="F11" s="1">
        <v>4</v>
      </c>
      <c r="G11" s="1">
        <v>521</v>
      </c>
      <c r="H11" s="1">
        <v>0.338279</v>
      </c>
    </row>
    <row r="12" spans="2:8" x14ac:dyDescent="0.25">
      <c r="B12" s="1">
        <v>5</v>
      </c>
      <c r="C12" s="1">
        <v>558</v>
      </c>
      <c r="D12" s="1">
        <v>0.142433</v>
      </c>
      <c r="F12" s="1">
        <v>5</v>
      </c>
      <c r="G12" s="1">
        <v>681</v>
      </c>
      <c r="H12" s="1">
        <v>0.44015300000000002</v>
      </c>
    </row>
    <row r="13" spans="2:8" x14ac:dyDescent="0.25">
      <c r="B13" s="1">
        <v>6</v>
      </c>
      <c r="C13" s="1">
        <v>631</v>
      </c>
      <c r="D13" s="1">
        <v>0.16051499999999999</v>
      </c>
      <c r="F13" s="1">
        <v>6</v>
      </c>
      <c r="G13" s="1">
        <v>530</v>
      </c>
      <c r="H13" s="1">
        <v>0.36642599999999997</v>
      </c>
    </row>
    <row r="14" spans="2:8" x14ac:dyDescent="0.25">
      <c r="B14" s="1">
        <v>7</v>
      </c>
      <c r="C14" s="1">
        <v>679</v>
      </c>
      <c r="D14" s="1">
        <v>0.17255400000000001</v>
      </c>
      <c r="F14" s="1">
        <v>7</v>
      </c>
      <c r="G14" s="1">
        <v>569</v>
      </c>
      <c r="H14" s="1">
        <v>0.37584699999999999</v>
      </c>
    </row>
    <row r="15" spans="2:8" x14ac:dyDescent="0.25">
      <c r="B15" s="1">
        <v>8</v>
      </c>
      <c r="C15" s="1">
        <v>669</v>
      </c>
      <c r="D15" s="1">
        <v>0.17005200000000001</v>
      </c>
      <c r="F15" s="1">
        <v>8</v>
      </c>
      <c r="G15" s="1">
        <v>615</v>
      </c>
      <c r="H15" s="1">
        <v>0.39573199999999997</v>
      </c>
    </row>
    <row r="16" spans="2:8" x14ac:dyDescent="0.25">
      <c r="B16" s="1">
        <v>9</v>
      </c>
      <c r="C16" s="1">
        <v>604</v>
      </c>
      <c r="D16" s="1">
        <v>0.15372</v>
      </c>
      <c r="F16" s="1">
        <v>9</v>
      </c>
      <c r="G16" s="1">
        <v>520</v>
      </c>
      <c r="H16" s="1">
        <v>0.33777000000000001</v>
      </c>
    </row>
    <row r="17" spans="2:8" x14ac:dyDescent="0.25">
      <c r="B17" s="1">
        <v>10</v>
      </c>
      <c r="C17" s="1">
        <v>705</v>
      </c>
      <c r="D17" s="1">
        <v>0.178956</v>
      </c>
      <c r="F17" s="1">
        <v>10</v>
      </c>
      <c r="G17" s="1">
        <v>418</v>
      </c>
      <c r="H17" s="1">
        <v>0.27431899999999998</v>
      </c>
    </row>
    <row r="18" spans="2:8" x14ac:dyDescent="0.25">
      <c r="B18" s="1">
        <v>11</v>
      </c>
      <c r="C18" s="1">
        <v>583</v>
      </c>
      <c r="D18" s="1">
        <v>0.148317</v>
      </c>
      <c r="F18" s="1">
        <v>11</v>
      </c>
      <c r="G18" s="1">
        <v>636</v>
      </c>
      <c r="H18" s="1">
        <v>0.40955999999999998</v>
      </c>
    </row>
    <row r="19" spans="2:8" x14ac:dyDescent="0.25">
      <c r="B19" s="1">
        <v>12</v>
      </c>
      <c r="C19" s="1">
        <v>636</v>
      </c>
      <c r="D19" s="1">
        <v>0.161638</v>
      </c>
      <c r="F19" s="1">
        <v>12</v>
      </c>
      <c r="G19" s="1">
        <v>531</v>
      </c>
      <c r="H19" s="1">
        <v>0.34322599999999998</v>
      </c>
    </row>
    <row r="20" spans="2:8" x14ac:dyDescent="0.25">
      <c r="B20" s="1">
        <v>13</v>
      </c>
      <c r="C20" s="1">
        <v>581</v>
      </c>
      <c r="D20" s="1">
        <v>0.14805299999999999</v>
      </c>
      <c r="F20" s="1">
        <v>13</v>
      </c>
      <c r="G20" s="1">
        <v>659</v>
      </c>
      <c r="H20" s="1">
        <v>0.42379</v>
      </c>
    </row>
    <row r="21" spans="2:8" x14ac:dyDescent="0.25">
      <c r="B21" s="1">
        <v>14</v>
      </c>
      <c r="C21" s="1">
        <v>622</v>
      </c>
      <c r="D21" s="1">
        <v>0.15834200000000001</v>
      </c>
      <c r="F21" s="1">
        <v>14</v>
      </c>
      <c r="G21" s="1">
        <v>545</v>
      </c>
      <c r="H21" s="1">
        <v>0.354819</v>
      </c>
    </row>
    <row r="22" spans="2:8" x14ac:dyDescent="0.25">
      <c r="B22" s="1">
        <v>15</v>
      </c>
      <c r="C22" s="1">
        <v>720</v>
      </c>
      <c r="D22" s="1">
        <v>0.18231700000000001</v>
      </c>
      <c r="F22" s="1">
        <v>15</v>
      </c>
      <c r="G22" s="1">
        <v>759</v>
      </c>
      <c r="H22" s="1">
        <v>0.48631000000000002</v>
      </c>
    </row>
    <row r="23" spans="2:8" x14ac:dyDescent="0.25">
      <c r="B23" s="1">
        <v>16</v>
      </c>
      <c r="C23" s="1">
        <v>742</v>
      </c>
      <c r="D23" s="1">
        <v>0.18815200000000001</v>
      </c>
      <c r="F23" s="1">
        <v>16</v>
      </c>
      <c r="G23" s="1">
        <v>622</v>
      </c>
      <c r="H23" s="1">
        <v>0.40074500000000002</v>
      </c>
    </row>
    <row r="24" spans="2:8" x14ac:dyDescent="0.25">
      <c r="B24" s="1">
        <v>17</v>
      </c>
      <c r="C24" s="1">
        <v>557</v>
      </c>
      <c r="D24" s="1">
        <v>0.141791</v>
      </c>
      <c r="F24" s="1">
        <v>17</v>
      </c>
      <c r="G24" s="1">
        <v>641</v>
      </c>
      <c r="H24" s="1">
        <v>0.41445799999999999</v>
      </c>
    </row>
    <row r="25" spans="2:8" x14ac:dyDescent="0.25">
      <c r="B25" s="1">
        <v>18</v>
      </c>
      <c r="C25" s="1">
        <v>546</v>
      </c>
      <c r="D25" s="1">
        <v>0.13942499999999999</v>
      </c>
      <c r="F25" s="1">
        <v>18</v>
      </c>
      <c r="G25" s="1">
        <v>449</v>
      </c>
      <c r="H25" s="1">
        <v>0.29402600000000001</v>
      </c>
    </row>
    <row r="26" spans="2:8" x14ac:dyDescent="0.25">
      <c r="B26" s="1">
        <v>19</v>
      </c>
      <c r="C26" s="1">
        <v>517</v>
      </c>
      <c r="D26" s="1">
        <v>0.132048</v>
      </c>
      <c r="F26" s="1">
        <v>19</v>
      </c>
      <c r="G26" s="1">
        <v>513</v>
      </c>
      <c r="H26" s="1">
        <v>0.33546100000000001</v>
      </c>
    </row>
    <row r="27" spans="2:8" ht="15" customHeight="1" x14ac:dyDescent="0.25">
      <c r="B27" s="1">
        <v>20</v>
      </c>
      <c r="C27" s="1">
        <v>774</v>
      </c>
      <c r="D27" s="1">
        <v>0.19605</v>
      </c>
      <c r="F27" s="1">
        <v>20</v>
      </c>
      <c r="G27" s="1">
        <v>482</v>
      </c>
      <c r="H27" s="1">
        <v>0.31420399999999998</v>
      </c>
    </row>
    <row r="28" spans="2:8" ht="15" customHeight="1" x14ac:dyDescent="0.25">
      <c r="B28" s="1">
        <v>21</v>
      </c>
      <c r="C28" s="1">
        <v>619</v>
      </c>
      <c r="D28" s="1">
        <v>0.15761700000000001</v>
      </c>
      <c r="F28" s="1">
        <v>21</v>
      </c>
      <c r="G28" s="1">
        <v>619</v>
      </c>
      <c r="H28" s="1">
        <v>0.39985599999999999</v>
      </c>
    </row>
    <row r="29" spans="2:8" x14ac:dyDescent="0.25">
      <c r="B29" s="1">
        <v>22</v>
      </c>
      <c r="C29" s="1">
        <v>604</v>
      </c>
      <c r="D29" s="1">
        <v>0.1537</v>
      </c>
      <c r="F29" s="1">
        <v>22</v>
      </c>
      <c r="G29" s="1">
        <v>615</v>
      </c>
      <c r="H29" s="1">
        <v>0.39793699999999999</v>
      </c>
    </row>
    <row r="30" spans="2:8" x14ac:dyDescent="0.25">
      <c r="B30" s="1">
        <v>23</v>
      </c>
      <c r="C30" s="1">
        <v>626</v>
      </c>
      <c r="D30" s="1">
        <v>0.159278</v>
      </c>
      <c r="F30" s="1">
        <v>23</v>
      </c>
      <c r="G30" s="1">
        <v>519</v>
      </c>
      <c r="H30" s="1">
        <v>0.33887200000000001</v>
      </c>
    </row>
    <row r="31" spans="2:8" x14ac:dyDescent="0.25">
      <c r="B31" s="1">
        <v>24</v>
      </c>
      <c r="C31" s="1">
        <v>737</v>
      </c>
      <c r="D31" s="1">
        <v>0.187198</v>
      </c>
      <c r="F31" s="1">
        <v>24</v>
      </c>
      <c r="G31" s="1">
        <v>575</v>
      </c>
      <c r="H31" s="1">
        <v>0.370672</v>
      </c>
    </row>
    <row r="32" spans="2:8" x14ac:dyDescent="0.25">
      <c r="B32" s="1">
        <v>25</v>
      </c>
      <c r="C32" s="1">
        <v>722</v>
      </c>
      <c r="D32" s="1">
        <v>0.182925</v>
      </c>
      <c r="F32" s="1">
        <v>25</v>
      </c>
      <c r="G32" s="1">
        <v>509</v>
      </c>
      <c r="H32" s="1">
        <v>0.33296399999999998</v>
      </c>
    </row>
    <row r="33" spans="2:8" x14ac:dyDescent="0.25">
      <c r="B33" s="1">
        <v>26</v>
      </c>
      <c r="C33" s="1">
        <v>512</v>
      </c>
      <c r="D33" s="1">
        <v>0.13083900000000001</v>
      </c>
      <c r="F33" s="1">
        <v>26</v>
      </c>
      <c r="G33" s="1">
        <v>603</v>
      </c>
      <c r="H33" s="1">
        <v>0.39021</v>
      </c>
    </row>
    <row r="34" spans="2:8" x14ac:dyDescent="0.25">
      <c r="B34" s="1">
        <v>27</v>
      </c>
      <c r="C34" s="1">
        <v>636</v>
      </c>
      <c r="D34" s="1">
        <v>0.161748</v>
      </c>
      <c r="F34" s="1">
        <v>27</v>
      </c>
      <c r="G34" s="1">
        <v>459</v>
      </c>
      <c r="H34" s="1">
        <v>0.30111700000000002</v>
      </c>
    </row>
    <row r="35" spans="2:8" x14ac:dyDescent="0.25">
      <c r="B35" s="1">
        <v>28</v>
      </c>
      <c r="C35" s="1">
        <v>613</v>
      </c>
      <c r="D35" s="1">
        <v>0.15590200000000001</v>
      </c>
      <c r="F35" s="1">
        <v>28</v>
      </c>
      <c r="G35" s="1">
        <v>499</v>
      </c>
      <c r="H35" s="1">
        <v>0.32587300000000002</v>
      </c>
    </row>
    <row r="36" spans="2:8" x14ac:dyDescent="0.25">
      <c r="B36" s="1">
        <v>29</v>
      </c>
      <c r="C36" s="1">
        <v>780</v>
      </c>
      <c r="D36" s="1">
        <v>0.19742999999999999</v>
      </c>
      <c r="F36" s="1">
        <v>29</v>
      </c>
      <c r="G36" s="1">
        <v>678</v>
      </c>
      <c r="H36" s="1">
        <v>0.43539099999999997</v>
      </c>
    </row>
    <row r="37" spans="2:8" x14ac:dyDescent="0.25">
      <c r="B37" s="3" t="s">
        <v>5</v>
      </c>
      <c r="C37" s="4">
        <f>GEOMEAN(C7:C36)</f>
        <v>658.61251695982298</v>
      </c>
      <c r="D37" s="5">
        <f>GEOMEAN(D7:D36)</f>
        <v>0.16836005454674927</v>
      </c>
      <c r="F37" s="3" t="s">
        <v>5</v>
      </c>
      <c r="G37" s="4">
        <f>GEOMEAN(G7:G36)</f>
        <v>563.52189106849448</v>
      </c>
      <c r="H37" s="5">
        <f>GEOMEAN(H7:H36)</f>
        <v>0.36756594577314144</v>
      </c>
    </row>
    <row r="38" spans="2:8" x14ac:dyDescent="0.25">
      <c r="B38" s="3" t="s">
        <v>6</v>
      </c>
      <c r="C38" s="4">
        <f>_xlfn.STDEV.S(C7:C36)</f>
        <v>97.664214790140463</v>
      </c>
      <c r="D38" s="5">
        <f>_xlfn.STDEV.S(D7:D36)</f>
        <v>2.8472885404393317E-2</v>
      </c>
      <c r="F38" s="3" t="s">
        <v>6</v>
      </c>
      <c r="G38" s="4">
        <f>_xlfn.STDEV.S(G7:G36)</f>
        <v>87.959525697445329</v>
      </c>
      <c r="H38" s="5">
        <f>_xlfn.STDEV.S(H7:H36)</f>
        <v>5.3498183006002412E-2</v>
      </c>
    </row>
    <row r="40" spans="2:8" ht="15" customHeight="1" x14ac:dyDescent="0.25">
      <c r="B40" s="12" t="s">
        <v>7</v>
      </c>
      <c r="C40" s="12"/>
      <c r="D40" s="12"/>
      <c r="F40" s="12" t="s">
        <v>8</v>
      </c>
      <c r="G40" s="12"/>
      <c r="H40" s="12"/>
    </row>
    <row r="41" spans="2:8" ht="15" customHeight="1" x14ac:dyDescent="0.25">
      <c r="B41" s="12"/>
      <c r="C41" s="12"/>
      <c r="D41" s="12"/>
      <c r="F41" s="12"/>
      <c r="G41" s="12"/>
      <c r="H41" s="12"/>
    </row>
    <row r="42" spans="2:8" x14ac:dyDescent="0.25">
      <c r="B42" s="2" t="s">
        <v>2</v>
      </c>
      <c r="C42" s="2" t="s">
        <v>3</v>
      </c>
      <c r="D42" s="2" t="s">
        <v>4</v>
      </c>
      <c r="F42" s="2" t="s">
        <v>2</v>
      </c>
      <c r="G42" s="2" t="s">
        <v>3</v>
      </c>
      <c r="H42" s="2" t="s">
        <v>4</v>
      </c>
    </row>
    <row r="43" spans="2:8" x14ac:dyDescent="0.25">
      <c r="B43" s="1">
        <v>0</v>
      </c>
      <c r="C43" s="1">
        <v>397</v>
      </c>
      <c r="D43" s="1">
        <v>0.155248</v>
      </c>
      <c r="F43" s="1">
        <v>0</v>
      </c>
      <c r="G43" s="1">
        <v>390</v>
      </c>
      <c r="H43" s="1">
        <v>0.54465200000000003</v>
      </c>
    </row>
    <row r="44" spans="2:8" x14ac:dyDescent="0.25">
      <c r="B44" s="1">
        <v>1</v>
      </c>
      <c r="C44" s="1">
        <v>506</v>
      </c>
      <c r="D44" s="1">
        <v>0.14971200000000001</v>
      </c>
      <c r="F44" s="1">
        <v>1</v>
      </c>
      <c r="G44" s="1">
        <v>337</v>
      </c>
      <c r="H44" s="1">
        <v>0.44008599999999998</v>
      </c>
    </row>
    <row r="45" spans="2:8" x14ac:dyDescent="0.25">
      <c r="B45" s="1">
        <v>2</v>
      </c>
      <c r="C45" s="1">
        <v>410</v>
      </c>
      <c r="D45" s="1">
        <v>0.11373999999999999</v>
      </c>
      <c r="F45" s="1">
        <v>2</v>
      </c>
      <c r="G45" s="1">
        <v>346</v>
      </c>
      <c r="H45" s="1">
        <v>0.45140599999999997</v>
      </c>
    </row>
    <row r="46" spans="2:8" x14ac:dyDescent="0.25">
      <c r="B46" s="1">
        <v>3</v>
      </c>
      <c r="C46" s="1">
        <v>452</v>
      </c>
      <c r="D46" s="1">
        <v>0.12527199999999999</v>
      </c>
      <c r="F46" s="1">
        <v>3</v>
      </c>
      <c r="G46" s="1">
        <v>361</v>
      </c>
      <c r="H46" s="1">
        <v>0.46900500000000001</v>
      </c>
    </row>
    <row r="47" spans="2:8" x14ac:dyDescent="0.25">
      <c r="B47" s="1">
        <v>4</v>
      </c>
      <c r="C47" s="1">
        <v>458</v>
      </c>
      <c r="D47" s="1">
        <v>0.126693</v>
      </c>
      <c r="F47" s="1">
        <v>4</v>
      </c>
      <c r="G47" s="1">
        <v>378</v>
      </c>
      <c r="H47" s="1">
        <v>0.49132799999999999</v>
      </c>
    </row>
    <row r="48" spans="2:8" x14ac:dyDescent="0.25">
      <c r="B48" s="1">
        <v>5</v>
      </c>
      <c r="C48" s="1">
        <v>380</v>
      </c>
      <c r="D48" s="1">
        <v>0.10592600000000001</v>
      </c>
      <c r="F48" s="1">
        <v>5</v>
      </c>
      <c r="G48" s="1">
        <v>336</v>
      </c>
      <c r="H48" s="1">
        <v>0.43903999999999999</v>
      </c>
    </row>
    <row r="49" spans="2:8" x14ac:dyDescent="0.25">
      <c r="B49" s="1">
        <v>6</v>
      </c>
      <c r="C49" s="1">
        <v>487</v>
      </c>
      <c r="D49" s="1">
        <v>0.134464</v>
      </c>
      <c r="F49" s="1">
        <v>6</v>
      </c>
      <c r="G49" s="1">
        <v>329</v>
      </c>
      <c r="H49" s="1">
        <v>0.42881799999999998</v>
      </c>
    </row>
    <row r="50" spans="2:8" x14ac:dyDescent="0.25">
      <c r="B50" s="1">
        <v>7</v>
      </c>
      <c r="C50" s="1">
        <v>453</v>
      </c>
      <c r="D50" s="1">
        <v>0.12545500000000001</v>
      </c>
      <c r="F50" s="1">
        <v>7</v>
      </c>
      <c r="G50" s="1">
        <v>363</v>
      </c>
      <c r="H50" s="1">
        <v>0.471188</v>
      </c>
    </row>
    <row r="51" spans="2:8" x14ac:dyDescent="0.25">
      <c r="B51" s="1">
        <v>8</v>
      </c>
      <c r="C51" s="1">
        <v>393</v>
      </c>
      <c r="D51" s="1">
        <v>0.10938100000000001</v>
      </c>
      <c r="F51" s="1">
        <v>8</v>
      </c>
      <c r="G51" s="1">
        <v>369</v>
      </c>
      <c r="H51" s="1">
        <v>0.47675200000000001</v>
      </c>
    </row>
    <row r="52" spans="2:8" x14ac:dyDescent="0.25">
      <c r="B52" s="1">
        <v>9</v>
      </c>
      <c r="C52" s="1">
        <v>418</v>
      </c>
      <c r="D52" s="1">
        <v>0.115839</v>
      </c>
      <c r="F52" s="1">
        <v>9</v>
      </c>
      <c r="G52" s="1">
        <v>380</v>
      </c>
      <c r="H52" s="1">
        <v>0.49302499999999999</v>
      </c>
    </row>
    <row r="53" spans="2:8" x14ac:dyDescent="0.25">
      <c r="B53" s="1">
        <v>10</v>
      </c>
      <c r="C53" s="1">
        <v>358</v>
      </c>
      <c r="D53" s="1">
        <v>9.9978999999999998E-2</v>
      </c>
      <c r="F53" s="1">
        <v>10</v>
      </c>
      <c r="G53" s="1">
        <v>371</v>
      </c>
      <c r="H53" s="1">
        <v>0.48355399999999998</v>
      </c>
    </row>
    <row r="54" spans="2:8" x14ac:dyDescent="0.25">
      <c r="B54" s="1">
        <v>11</v>
      </c>
      <c r="C54" s="1">
        <v>539</v>
      </c>
      <c r="D54" s="1">
        <v>0.148677</v>
      </c>
      <c r="F54" s="1">
        <v>11</v>
      </c>
      <c r="G54" s="1">
        <v>399</v>
      </c>
      <c r="H54" s="1">
        <v>0.51672099999999999</v>
      </c>
    </row>
    <row r="55" spans="2:8" x14ac:dyDescent="0.25">
      <c r="B55" s="1">
        <v>12</v>
      </c>
      <c r="C55" s="1">
        <v>612</v>
      </c>
      <c r="D55" s="1">
        <v>0.16791200000000001</v>
      </c>
      <c r="F55" s="1">
        <v>12</v>
      </c>
      <c r="G55" s="1">
        <v>348</v>
      </c>
      <c r="H55" s="1">
        <v>0.45547100000000001</v>
      </c>
    </row>
    <row r="56" spans="2:8" x14ac:dyDescent="0.25">
      <c r="B56" s="1">
        <v>13</v>
      </c>
      <c r="C56" s="1">
        <v>404</v>
      </c>
      <c r="D56" s="1">
        <v>0.112222</v>
      </c>
      <c r="F56" s="1">
        <v>13</v>
      </c>
      <c r="G56" s="1">
        <v>387</v>
      </c>
      <c r="H56" s="1">
        <v>0.50102199999999997</v>
      </c>
    </row>
    <row r="57" spans="2:8" x14ac:dyDescent="0.25">
      <c r="B57" s="1">
        <v>14</v>
      </c>
      <c r="C57" s="1">
        <v>383</v>
      </c>
      <c r="D57" s="1">
        <v>0.10625900000000001</v>
      </c>
      <c r="F57" s="1">
        <v>14</v>
      </c>
      <c r="G57" s="1">
        <v>428</v>
      </c>
      <c r="H57" s="1">
        <v>0.55318900000000004</v>
      </c>
    </row>
    <row r="58" spans="2:8" x14ac:dyDescent="0.25">
      <c r="B58" s="1">
        <v>15</v>
      </c>
      <c r="C58" s="1">
        <v>521</v>
      </c>
      <c r="D58" s="1">
        <v>0.143701</v>
      </c>
      <c r="F58" s="1">
        <v>15</v>
      </c>
      <c r="G58" s="1">
        <v>373</v>
      </c>
      <c r="H58" s="1">
        <v>0.48504199999999997</v>
      </c>
    </row>
    <row r="59" spans="2:8" x14ac:dyDescent="0.25">
      <c r="B59" s="1">
        <v>16</v>
      </c>
      <c r="C59" s="1">
        <v>646</v>
      </c>
      <c r="D59" s="1">
        <v>0.177175</v>
      </c>
      <c r="F59" s="1">
        <v>16</v>
      </c>
      <c r="G59" s="1">
        <v>381</v>
      </c>
      <c r="H59" s="1">
        <v>0.49651099999999998</v>
      </c>
    </row>
    <row r="60" spans="2:8" x14ac:dyDescent="0.25">
      <c r="B60" s="1">
        <v>17</v>
      </c>
      <c r="C60" s="1">
        <v>460</v>
      </c>
      <c r="D60" s="1">
        <v>0.12743499999999999</v>
      </c>
      <c r="F60" s="1">
        <v>17</v>
      </c>
      <c r="G60" s="1">
        <v>371</v>
      </c>
      <c r="H60" s="1">
        <v>0.483572</v>
      </c>
    </row>
    <row r="61" spans="2:8" x14ac:dyDescent="0.25">
      <c r="B61" s="1">
        <v>18</v>
      </c>
      <c r="C61" s="1">
        <v>525</v>
      </c>
      <c r="D61" s="1">
        <v>0.14458499999999999</v>
      </c>
      <c r="F61" s="1">
        <v>18</v>
      </c>
      <c r="G61" s="1">
        <v>377</v>
      </c>
      <c r="H61" s="1">
        <v>0.48799999999999999</v>
      </c>
    </row>
    <row r="62" spans="2:8" x14ac:dyDescent="0.25">
      <c r="B62" s="1">
        <v>19</v>
      </c>
      <c r="C62" s="1">
        <v>436</v>
      </c>
      <c r="D62" s="1">
        <v>0.12080100000000001</v>
      </c>
      <c r="F62" s="1">
        <v>19</v>
      </c>
      <c r="G62" s="1">
        <v>332</v>
      </c>
      <c r="H62" s="1">
        <v>0.43781100000000001</v>
      </c>
    </row>
    <row r="63" spans="2:8" x14ac:dyDescent="0.25">
      <c r="B63" s="1">
        <v>20</v>
      </c>
      <c r="C63" s="1">
        <v>424</v>
      </c>
      <c r="D63" s="1">
        <v>0.117561</v>
      </c>
      <c r="F63" s="1">
        <v>20</v>
      </c>
      <c r="G63" s="1">
        <v>342</v>
      </c>
      <c r="H63" s="1">
        <v>0.44741300000000001</v>
      </c>
    </row>
    <row r="64" spans="2:8" x14ac:dyDescent="0.25">
      <c r="B64" s="1">
        <v>21</v>
      </c>
      <c r="C64" s="1">
        <v>451</v>
      </c>
      <c r="D64" s="1">
        <v>0.12520300000000001</v>
      </c>
      <c r="F64" s="1">
        <v>21</v>
      </c>
      <c r="G64" s="1">
        <v>313</v>
      </c>
      <c r="H64" s="1">
        <v>0.41094199999999997</v>
      </c>
    </row>
    <row r="65" spans="2:8" x14ac:dyDescent="0.25">
      <c r="B65" s="1">
        <v>22</v>
      </c>
      <c r="C65" s="1">
        <v>404</v>
      </c>
      <c r="D65" s="1">
        <v>0.112207</v>
      </c>
      <c r="F65" s="1">
        <v>22</v>
      </c>
      <c r="G65" s="1">
        <v>374</v>
      </c>
      <c r="H65" s="1">
        <v>0.48682599999999998</v>
      </c>
    </row>
    <row r="66" spans="2:8" x14ac:dyDescent="0.25">
      <c r="B66" s="1">
        <v>23</v>
      </c>
      <c r="C66" s="1">
        <v>445</v>
      </c>
      <c r="D66" s="1">
        <v>0.123226</v>
      </c>
      <c r="F66" s="1">
        <v>23</v>
      </c>
      <c r="G66" s="1">
        <v>335</v>
      </c>
      <c r="H66" s="1">
        <v>0.43979699999999999</v>
      </c>
    </row>
    <row r="67" spans="2:8" x14ac:dyDescent="0.25">
      <c r="B67" s="1">
        <v>24</v>
      </c>
      <c r="C67" s="1">
        <v>421</v>
      </c>
      <c r="D67" s="1">
        <v>0.116439</v>
      </c>
      <c r="F67" s="1">
        <v>24</v>
      </c>
      <c r="G67" s="1">
        <v>531</v>
      </c>
      <c r="H67" s="1">
        <v>0.67877399999999999</v>
      </c>
    </row>
    <row r="68" spans="2:8" x14ac:dyDescent="0.25">
      <c r="B68" s="1">
        <v>25</v>
      </c>
      <c r="C68" s="1">
        <v>437</v>
      </c>
      <c r="D68" s="1">
        <v>0.121088</v>
      </c>
      <c r="F68" s="1">
        <v>25</v>
      </c>
      <c r="G68" s="1">
        <v>343</v>
      </c>
      <c r="H68" s="1">
        <v>0.44816400000000001</v>
      </c>
    </row>
    <row r="69" spans="2:8" x14ac:dyDescent="0.25">
      <c r="B69" s="1">
        <v>26</v>
      </c>
      <c r="C69" s="1">
        <v>366</v>
      </c>
      <c r="D69" s="1">
        <v>0.10198500000000001</v>
      </c>
      <c r="F69" s="1">
        <v>26</v>
      </c>
      <c r="G69" s="1">
        <v>330</v>
      </c>
      <c r="H69" s="1">
        <v>0.43164799999999998</v>
      </c>
    </row>
    <row r="70" spans="2:8" x14ac:dyDescent="0.25">
      <c r="B70" s="1">
        <v>27</v>
      </c>
      <c r="C70" s="1">
        <v>385</v>
      </c>
      <c r="D70" s="1">
        <v>0.10702100000000001</v>
      </c>
      <c r="F70" s="1">
        <v>27</v>
      </c>
      <c r="G70" s="1">
        <v>338</v>
      </c>
      <c r="H70" s="1">
        <v>0.44036399999999998</v>
      </c>
    </row>
    <row r="71" spans="2:8" x14ac:dyDescent="0.25">
      <c r="B71" s="1">
        <v>28</v>
      </c>
      <c r="C71" s="1">
        <v>519</v>
      </c>
      <c r="D71" s="1">
        <v>0.14305399999999999</v>
      </c>
      <c r="F71" s="1">
        <v>28</v>
      </c>
      <c r="G71" s="1">
        <v>337</v>
      </c>
      <c r="H71" s="1">
        <v>0.440855</v>
      </c>
    </row>
    <row r="72" spans="2:8" x14ac:dyDescent="0.25">
      <c r="B72" s="1">
        <v>29</v>
      </c>
      <c r="C72" s="1">
        <v>397</v>
      </c>
      <c r="D72" s="1">
        <v>0.110433</v>
      </c>
      <c r="F72" s="1">
        <v>29</v>
      </c>
      <c r="G72" s="1">
        <v>335</v>
      </c>
      <c r="H72" s="1">
        <v>0.43814500000000001</v>
      </c>
    </row>
    <row r="73" spans="2:8" x14ac:dyDescent="0.25">
      <c r="B73" s="3" t="s">
        <v>5</v>
      </c>
      <c r="C73" s="4">
        <f>GEOMEAN(C43:C72)</f>
        <v>444.83377337916147</v>
      </c>
      <c r="D73" s="5">
        <f>GEOMEAN(D43:D72)</f>
        <v>0.12492156578042914</v>
      </c>
      <c r="F73" s="3" t="s">
        <v>5</v>
      </c>
      <c r="G73" s="4">
        <f>GEOMEAN(G43:G72)</f>
        <v>362.56482817174071</v>
      </c>
      <c r="H73" s="5">
        <f>GEOMEAN(H43:H72)</f>
        <v>0.4732895061733996</v>
      </c>
    </row>
    <row r="74" spans="2:8" x14ac:dyDescent="0.25">
      <c r="B74" s="3" t="s">
        <v>6</v>
      </c>
      <c r="C74" s="4">
        <f>_xlfn.STDEV.S(C43:C72)</f>
        <v>69.344061393710547</v>
      </c>
      <c r="D74" s="5">
        <f>_xlfn.STDEV.S(D43:D72)</f>
        <v>1.9573435169202687E-2</v>
      </c>
      <c r="F74" s="3" t="s">
        <v>6</v>
      </c>
      <c r="G74" s="4">
        <f>_xlfn.STDEV.S(G43:G72)</f>
        <v>40.574948389142939</v>
      </c>
      <c r="H74" s="5">
        <f>_xlfn.STDEV.S(H43:H72)</f>
        <v>5.1176353809213551E-2</v>
      </c>
    </row>
    <row r="76" spans="2:8" ht="15" customHeight="1" x14ac:dyDescent="0.25">
      <c r="B76" s="12" t="s">
        <v>9</v>
      </c>
      <c r="C76" s="12"/>
      <c r="D76" s="12"/>
      <c r="F76" s="12" t="s">
        <v>10</v>
      </c>
      <c r="G76" s="12"/>
      <c r="H76" s="12"/>
    </row>
    <row r="77" spans="2:8" ht="15" customHeight="1" x14ac:dyDescent="0.25">
      <c r="B77" s="12"/>
      <c r="C77" s="12"/>
      <c r="D77" s="12"/>
      <c r="F77" s="12"/>
      <c r="G77" s="12"/>
      <c r="H77" s="12"/>
    </row>
    <row r="78" spans="2:8" x14ac:dyDescent="0.25">
      <c r="B78" s="2" t="s">
        <v>2</v>
      </c>
      <c r="C78" s="2" t="s">
        <v>3</v>
      </c>
      <c r="D78" s="2" t="s">
        <v>4</v>
      </c>
      <c r="F78" s="2" t="s">
        <v>2</v>
      </c>
      <c r="G78" s="2" t="s">
        <v>3</v>
      </c>
      <c r="H78" s="2" t="s">
        <v>4</v>
      </c>
    </row>
    <row r="79" spans="2:8" x14ac:dyDescent="0.25">
      <c r="B79" s="1">
        <v>0</v>
      </c>
      <c r="C79" s="1">
        <v>325</v>
      </c>
      <c r="D79" s="1">
        <v>0.14063200000000001</v>
      </c>
      <c r="F79" s="1">
        <v>0</v>
      </c>
      <c r="G79" s="1">
        <v>250</v>
      </c>
      <c r="H79" s="1">
        <v>0.69105499999999997</v>
      </c>
    </row>
    <row r="80" spans="2:8" x14ac:dyDescent="0.25">
      <c r="B80" s="1">
        <v>1</v>
      </c>
      <c r="C80" s="1">
        <v>277</v>
      </c>
      <c r="D80" s="1">
        <v>9.9907999999999997E-2</v>
      </c>
      <c r="F80" s="1">
        <v>1</v>
      </c>
      <c r="G80" s="1">
        <v>251</v>
      </c>
      <c r="H80" s="1">
        <v>0.65780099999999997</v>
      </c>
    </row>
    <row r="81" spans="2:8" x14ac:dyDescent="0.25">
      <c r="B81" s="1">
        <v>2</v>
      </c>
      <c r="C81" s="1">
        <v>263</v>
      </c>
      <c r="D81" s="1">
        <v>8.1368999999999997E-2</v>
      </c>
      <c r="F81" s="1">
        <v>2</v>
      </c>
      <c r="G81" s="1">
        <v>246</v>
      </c>
      <c r="H81" s="1">
        <v>0.63956000000000002</v>
      </c>
    </row>
    <row r="82" spans="2:8" x14ac:dyDescent="0.25">
      <c r="B82" s="1">
        <v>3</v>
      </c>
      <c r="C82" s="1">
        <v>294</v>
      </c>
      <c r="D82" s="1">
        <v>9.0609999999999996E-2</v>
      </c>
      <c r="F82" s="1">
        <v>3</v>
      </c>
      <c r="G82" s="1">
        <v>260</v>
      </c>
      <c r="H82" s="1">
        <v>0.67610099999999995</v>
      </c>
    </row>
    <row r="83" spans="2:8" x14ac:dyDescent="0.25">
      <c r="B83" s="1">
        <v>4</v>
      </c>
      <c r="C83" s="1">
        <v>316</v>
      </c>
      <c r="D83" s="1">
        <v>9.7124000000000002E-2</v>
      </c>
      <c r="F83" s="1">
        <v>4</v>
      </c>
      <c r="G83" s="1">
        <v>271</v>
      </c>
      <c r="H83" s="1">
        <v>0.70430700000000002</v>
      </c>
    </row>
    <row r="84" spans="2:8" x14ac:dyDescent="0.25">
      <c r="B84" s="1">
        <v>5</v>
      </c>
      <c r="C84" s="1">
        <v>328</v>
      </c>
      <c r="D84" s="1">
        <v>0.10070800000000001</v>
      </c>
      <c r="F84" s="1">
        <v>5</v>
      </c>
      <c r="G84" s="1">
        <v>251</v>
      </c>
      <c r="H84" s="1">
        <v>0.65878800000000004</v>
      </c>
    </row>
    <row r="85" spans="2:8" x14ac:dyDescent="0.25">
      <c r="B85" s="1">
        <v>6</v>
      </c>
      <c r="C85" s="1">
        <v>278</v>
      </c>
      <c r="D85" s="1">
        <v>8.5859000000000005E-2</v>
      </c>
      <c r="F85" s="1">
        <v>6</v>
      </c>
      <c r="G85" s="1">
        <v>290</v>
      </c>
      <c r="H85" s="1">
        <v>0.75163599999999997</v>
      </c>
    </row>
    <row r="86" spans="2:8" x14ac:dyDescent="0.25">
      <c r="B86" s="1">
        <v>7</v>
      </c>
      <c r="C86" s="1">
        <v>287</v>
      </c>
      <c r="D86" s="1">
        <v>8.8641999999999999E-2</v>
      </c>
      <c r="F86" s="1">
        <v>7</v>
      </c>
      <c r="G86" s="1">
        <v>245</v>
      </c>
      <c r="H86" s="1">
        <v>0.63993500000000003</v>
      </c>
    </row>
    <row r="87" spans="2:8" x14ac:dyDescent="0.25">
      <c r="B87" s="1">
        <v>8</v>
      </c>
      <c r="C87" s="1">
        <v>291</v>
      </c>
      <c r="D87" s="1">
        <v>8.9893000000000001E-2</v>
      </c>
      <c r="F87" s="1">
        <v>8</v>
      </c>
      <c r="G87" s="1">
        <v>237</v>
      </c>
      <c r="H87" s="1">
        <v>0.61924900000000005</v>
      </c>
    </row>
    <row r="88" spans="2:8" x14ac:dyDescent="0.25">
      <c r="B88" s="1">
        <v>9</v>
      </c>
      <c r="C88" s="1">
        <v>295</v>
      </c>
      <c r="D88" s="1">
        <v>9.0789999999999996E-2</v>
      </c>
      <c r="F88" s="1">
        <v>9</v>
      </c>
      <c r="G88" s="1">
        <v>262</v>
      </c>
      <c r="H88" s="1">
        <v>0.68654800000000005</v>
      </c>
    </row>
    <row r="89" spans="2:8" x14ac:dyDescent="0.25">
      <c r="B89" s="1">
        <v>10</v>
      </c>
      <c r="C89" s="1">
        <v>358</v>
      </c>
      <c r="D89" s="1">
        <v>0.10942300000000001</v>
      </c>
      <c r="F89" s="1">
        <v>10</v>
      </c>
      <c r="G89" s="1">
        <v>287</v>
      </c>
      <c r="H89" s="1">
        <v>0.74852700000000005</v>
      </c>
    </row>
    <row r="90" spans="2:8" x14ac:dyDescent="0.25">
      <c r="B90" s="1">
        <v>11</v>
      </c>
      <c r="C90" s="1">
        <v>393</v>
      </c>
      <c r="D90" s="1">
        <v>0.12013699999999999</v>
      </c>
      <c r="F90" s="1">
        <v>11</v>
      </c>
      <c r="G90" s="1">
        <v>225</v>
      </c>
      <c r="H90" s="1">
        <v>0.59172100000000005</v>
      </c>
    </row>
    <row r="91" spans="2:8" x14ac:dyDescent="0.25">
      <c r="B91" s="1">
        <v>12</v>
      </c>
      <c r="C91" s="1">
        <v>324</v>
      </c>
      <c r="D91" s="1">
        <v>9.9505999999999997E-2</v>
      </c>
      <c r="F91" s="1">
        <v>12</v>
      </c>
      <c r="G91" s="1">
        <v>255</v>
      </c>
      <c r="H91" s="1">
        <v>0.67443699999999995</v>
      </c>
    </row>
    <row r="92" spans="2:8" x14ac:dyDescent="0.25">
      <c r="B92" s="1">
        <v>13</v>
      </c>
      <c r="C92" s="1">
        <v>344</v>
      </c>
      <c r="D92" s="1">
        <v>0.105577</v>
      </c>
      <c r="F92" s="1">
        <v>13</v>
      </c>
      <c r="G92" s="1">
        <v>235</v>
      </c>
      <c r="H92" s="1">
        <v>0.61761200000000005</v>
      </c>
    </row>
    <row r="93" spans="2:8" x14ac:dyDescent="0.25">
      <c r="B93" s="1">
        <v>14</v>
      </c>
      <c r="C93" s="1">
        <v>262</v>
      </c>
      <c r="D93" s="1">
        <v>8.1159999999999996E-2</v>
      </c>
      <c r="F93" s="1">
        <v>14</v>
      </c>
      <c r="G93" s="1">
        <v>301</v>
      </c>
      <c r="H93" s="1">
        <v>0.77631799999999995</v>
      </c>
    </row>
    <row r="94" spans="2:8" x14ac:dyDescent="0.25">
      <c r="B94" s="1">
        <v>15</v>
      </c>
      <c r="C94" s="1">
        <v>305</v>
      </c>
      <c r="D94" s="1">
        <v>9.4018000000000004E-2</v>
      </c>
      <c r="F94" s="1">
        <v>15</v>
      </c>
      <c r="G94" s="1">
        <v>237</v>
      </c>
      <c r="H94" s="1">
        <v>0.62107800000000002</v>
      </c>
    </row>
    <row r="95" spans="2:8" x14ac:dyDescent="0.25">
      <c r="B95" s="1">
        <v>16</v>
      </c>
      <c r="C95" s="1">
        <v>316</v>
      </c>
      <c r="D95" s="1">
        <v>9.7162999999999999E-2</v>
      </c>
      <c r="F95" s="1">
        <v>16</v>
      </c>
      <c r="G95" s="1">
        <v>304</v>
      </c>
      <c r="H95" s="1">
        <v>0.78554100000000004</v>
      </c>
    </row>
    <row r="96" spans="2:8" x14ac:dyDescent="0.25">
      <c r="B96" s="1">
        <v>17</v>
      </c>
      <c r="C96" s="1">
        <v>295</v>
      </c>
      <c r="D96" s="1">
        <v>9.0926999999999994E-2</v>
      </c>
      <c r="F96" s="1">
        <v>17</v>
      </c>
      <c r="G96" s="1">
        <v>261</v>
      </c>
      <c r="H96" s="1">
        <v>0.68405300000000002</v>
      </c>
    </row>
    <row r="97" spans="2:8" x14ac:dyDescent="0.25">
      <c r="B97" s="1">
        <v>18</v>
      </c>
      <c r="C97" s="1">
        <v>310</v>
      </c>
      <c r="D97" s="1">
        <v>9.5515000000000003E-2</v>
      </c>
      <c r="F97" s="1">
        <v>18</v>
      </c>
      <c r="G97" s="1">
        <v>293</v>
      </c>
      <c r="H97" s="1">
        <v>0.75488900000000003</v>
      </c>
    </row>
    <row r="98" spans="2:8" x14ac:dyDescent="0.25">
      <c r="B98" s="1">
        <v>19</v>
      </c>
      <c r="C98" s="1">
        <v>281</v>
      </c>
      <c r="D98" s="1">
        <v>8.6766999999999997E-2</v>
      </c>
      <c r="F98" s="1">
        <v>19</v>
      </c>
      <c r="G98" s="1">
        <v>245</v>
      </c>
      <c r="H98" s="1">
        <v>0.64128399999999997</v>
      </c>
    </row>
    <row r="99" spans="2:8" x14ac:dyDescent="0.25">
      <c r="B99" s="1">
        <v>20</v>
      </c>
      <c r="C99" s="1">
        <v>334</v>
      </c>
      <c r="D99" s="1">
        <v>0.10255599999999999</v>
      </c>
      <c r="F99" s="1">
        <v>20</v>
      </c>
      <c r="G99" s="1">
        <v>244</v>
      </c>
      <c r="H99" s="1">
        <v>0.64010299999999998</v>
      </c>
    </row>
    <row r="100" spans="2:8" x14ac:dyDescent="0.25">
      <c r="B100" s="1">
        <v>21</v>
      </c>
      <c r="C100" s="1">
        <v>309</v>
      </c>
      <c r="D100" s="1">
        <v>9.5196000000000003E-2</v>
      </c>
      <c r="F100" s="1">
        <v>21</v>
      </c>
      <c r="G100" s="1">
        <v>263</v>
      </c>
      <c r="H100" s="1">
        <v>0.68785200000000002</v>
      </c>
    </row>
    <row r="101" spans="2:8" x14ac:dyDescent="0.25">
      <c r="B101" s="1">
        <v>22</v>
      </c>
      <c r="C101" s="1">
        <v>272</v>
      </c>
      <c r="D101" s="1">
        <v>8.4281999999999996E-2</v>
      </c>
      <c r="F101" s="1">
        <v>22</v>
      </c>
      <c r="G101" s="1">
        <v>236</v>
      </c>
      <c r="H101" s="1">
        <v>0.61981900000000001</v>
      </c>
    </row>
    <row r="102" spans="2:8" x14ac:dyDescent="0.25">
      <c r="B102" s="1">
        <v>23</v>
      </c>
      <c r="C102" s="1">
        <v>276</v>
      </c>
      <c r="D102" s="1">
        <v>8.5269999999999999E-2</v>
      </c>
      <c r="F102" s="1">
        <v>23</v>
      </c>
      <c r="G102" s="1">
        <v>265</v>
      </c>
      <c r="H102" s="1">
        <v>0.68964700000000001</v>
      </c>
    </row>
    <row r="103" spans="2:8" x14ac:dyDescent="0.25">
      <c r="B103" s="1">
        <v>24</v>
      </c>
      <c r="C103" s="1">
        <v>326</v>
      </c>
      <c r="D103" s="1">
        <v>0.10009999999999999</v>
      </c>
      <c r="F103" s="1">
        <v>24</v>
      </c>
      <c r="G103" s="1">
        <v>270</v>
      </c>
      <c r="H103" s="1">
        <v>0.705179</v>
      </c>
    </row>
    <row r="104" spans="2:8" x14ac:dyDescent="0.25">
      <c r="B104" s="1">
        <v>25</v>
      </c>
      <c r="C104" s="1">
        <v>276</v>
      </c>
      <c r="D104" s="1">
        <v>8.5306000000000007E-2</v>
      </c>
      <c r="F104" s="1">
        <v>25</v>
      </c>
      <c r="G104" s="1">
        <v>288</v>
      </c>
      <c r="H104" s="1">
        <v>0.74679200000000001</v>
      </c>
    </row>
    <row r="105" spans="2:8" x14ac:dyDescent="0.25">
      <c r="B105" s="1">
        <v>26</v>
      </c>
      <c r="C105" s="1">
        <v>260</v>
      </c>
      <c r="D105" s="1">
        <v>8.0521999999999996E-2</v>
      </c>
      <c r="F105" s="1">
        <v>26</v>
      </c>
      <c r="G105" s="1">
        <v>305</v>
      </c>
      <c r="H105" s="1">
        <v>0.789829</v>
      </c>
    </row>
    <row r="106" spans="2:8" x14ac:dyDescent="0.25">
      <c r="B106" s="1">
        <v>27</v>
      </c>
      <c r="C106" s="1">
        <v>318</v>
      </c>
      <c r="D106" s="1">
        <v>9.7728999999999996E-2</v>
      </c>
      <c r="F106" s="1">
        <v>27</v>
      </c>
      <c r="G106" s="1">
        <v>281</v>
      </c>
      <c r="H106" s="1">
        <v>0.729935</v>
      </c>
    </row>
    <row r="107" spans="2:8" x14ac:dyDescent="0.25">
      <c r="B107" s="1">
        <v>28</v>
      </c>
      <c r="C107" s="1">
        <v>317</v>
      </c>
      <c r="D107" s="1">
        <v>9.7585000000000005E-2</v>
      </c>
      <c r="F107" s="1">
        <v>28</v>
      </c>
      <c r="G107" s="1">
        <v>249</v>
      </c>
      <c r="H107" s="1">
        <v>0.64868899999999996</v>
      </c>
    </row>
    <row r="108" spans="2:8" x14ac:dyDescent="0.25">
      <c r="B108" s="1">
        <v>29</v>
      </c>
      <c r="C108" s="1">
        <v>336</v>
      </c>
      <c r="D108" s="1">
        <v>0.10313</v>
      </c>
      <c r="F108" s="1">
        <v>29</v>
      </c>
      <c r="G108" s="1">
        <v>269</v>
      </c>
      <c r="H108" s="1">
        <v>0.70676399999999995</v>
      </c>
    </row>
    <row r="109" spans="2:8" x14ac:dyDescent="0.25">
      <c r="B109" s="3" t="s">
        <v>5</v>
      </c>
      <c r="C109" s="4">
        <f>GEOMEAN(C79:C108)</f>
        <v>304.0776434670554</v>
      </c>
      <c r="D109" s="5">
        <f>GEOMEAN(D79:D108)</f>
        <v>9.5224835351063367E-2</v>
      </c>
      <c r="F109" s="3" t="s">
        <v>5</v>
      </c>
      <c r="G109" s="4">
        <f>GEOMEAN(G79:G108)</f>
        <v>261.62809766231601</v>
      </c>
      <c r="H109" s="5">
        <f>GEOMEAN(H79:H108)</f>
        <v>0.68408545428984002</v>
      </c>
    </row>
    <row r="110" spans="2:8" x14ac:dyDescent="0.25">
      <c r="B110" s="3" t="s">
        <v>6</v>
      </c>
      <c r="C110" s="4">
        <f>_xlfn.STDEV.S(C79:C108)</f>
        <v>30.812820141257298</v>
      </c>
      <c r="D110" s="5">
        <f>_xlfn.STDEV.S(D79:D108)</f>
        <v>1.2347955859681408E-2</v>
      </c>
      <c r="F110" s="3" t="s">
        <v>6</v>
      </c>
      <c r="G110" s="4">
        <f>_xlfn.STDEV.S(G79:G108)</f>
        <v>22.381848146138015</v>
      </c>
      <c r="H110" s="5">
        <f>_xlfn.STDEV.S(H79:H108)</f>
        <v>5.470149299112978E-2</v>
      </c>
    </row>
    <row r="112" spans="2:8" ht="15" customHeight="1" x14ac:dyDescent="0.25">
      <c r="B112" s="12" t="s">
        <v>11</v>
      </c>
      <c r="C112" s="12"/>
      <c r="D112" s="12"/>
      <c r="F112" s="12" t="s">
        <v>12</v>
      </c>
      <c r="G112" s="12"/>
      <c r="H112" s="12"/>
    </row>
    <row r="113" spans="2:8" ht="15" customHeight="1" x14ac:dyDescent="0.25">
      <c r="B113" s="12"/>
      <c r="C113" s="12"/>
      <c r="D113" s="12"/>
      <c r="F113" s="12"/>
      <c r="G113" s="12"/>
      <c r="H113" s="12"/>
    </row>
    <row r="114" spans="2:8" x14ac:dyDescent="0.25">
      <c r="B114" s="2" t="s">
        <v>2</v>
      </c>
      <c r="C114" s="2" t="s">
        <v>3</v>
      </c>
      <c r="D114" s="2" t="s">
        <v>4</v>
      </c>
      <c r="F114" s="2" t="s">
        <v>2</v>
      </c>
      <c r="G114" s="2" t="s">
        <v>3</v>
      </c>
      <c r="H114" s="2" t="s">
        <v>4</v>
      </c>
    </row>
    <row r="115" spans="2:8" x14ac:dyDescent="0.25">
      <c r="B115" s="1">
        <v>0</v>
      </c>
      <c r="C115" s="1">
        <v>222</v>
      </c>
      <c r="D115" s="1">
        <v>0.13661999999999999</v>
      </c>
      <c r="F115" s="1">
        <v>0</v>
      </c>
      <c r="G115" s="1">
        <v>197</v>
      </c>
      <c r="H115" s="1">
        <v>1.074554</v>
      </c>
    </row>
    <row r="116" spans="2:8" x14ac:dyDescent="0.25">
      <c r="B116" s="1">
        <v>1</v>
      </c>
      <c r="C116" s="1">
        <v>229</v>
      </c>
      <c r="D116" s="1">
        <v>0.10664800000000001</v>
      </c>
      <c r="F116" s="1">
        <v>1</v>
      </c>
      <c r="G116" s="1">
        <v>223</v>
      </c>
      <c r="H116" s="1">
        <v>1.1683049999999999</v>
      </c>
    </row>
    <row r="117" spans="2:8" x14ac:dyDescent="0.25">
      <c r="B117" s="1">
        <v>2</v>
      </c>
      <c r="C117" s="1">
        <v>260</v>
      </c>
      <c r="D117" s="1">
        <v>0.113329</v>
      </c>
      <c r="F117" s="1">
        <v>2</v>
      </c>
      <c r="G117" s="1">
        <v>195</v>
      </c>
      <c r="H117" s="1">
        <v>1.020224</v>
      </c>
    </row>
    <row r="118" spans="2:8" x14ac:dyDescent="0.25">
      <c r="B118" s="1">
        <v>3</v>
      </c>
      <c r="C118" s="1">
        <v>230</v>
      </c>
      <c r="D118" s="1">
        <v>0.10057000000000001</v>
      </c>
      <c r="F118" s="1">
        <v>3</v>
      </c>
      <c r="G118" s="1">
        <v>212</v>
      </c>
      <c r="H118" s="1">
        <v>1.1096900000000001</v>
      </c>
    </row>
    <row r="119" spans="2:8" x14ac:dyDescent="0.25">
      <c r="B119" s="1">
        <v>4</v>
      </c>
      <c r="C119" s="1">
        <v>208</v>
      </c>
      <c r="D119" s="1">
        <v>9.1217999999999994E-2</v>
      </c>
      <c r="F119" s="1">
        <v>4</v>
      </c>
      <c r="G119" s="1">
        <v>197</v>
      </c>
      <c r="H119" s="1">
        <v>1.0278419999999999</v>
      </c>
    </row>
    <row r="120" spans="2:8" x14ac:dyDescent="0.25">
      <c r="B120" s="1">
        <v>5</v>
      </c>
      <c r="C120" s="1">
        <v>205</v>
      </c>
      <c r="D120" s="1">
        <v>9.0130000000000002E-2</v>
      </c>
      <c r="F120" s="1">
        <v>5</v>
      </c>
      <c r="G120" s="1">
        <v>195</v>
      </c>
      <c r="H120" s="1">
        <v>1.0153030000000001</v>
      </c>
    </row>
    <row r="121" spans="2:8" x14ac:dyDescent="0.25">
      <c r="B121" s="1">
        <v>6</v>
      </c>
      <c r="C121" s="1">
        <v>220</v>
      </c>
      <c r="D121" s="1">
        <v>9.6048999999999995E-2</v>
      </c>
      <c r="F121" s="1">
        <v>6</v>
      </c>
      <c r="G121" s="1">
        <v>197</v>
      </c>
      <c r="H121" s="1">
        <v>1.027164</v>
      </c>
    </row>
    <row r="122" spans="2:8" x14ac:dyDescent="0.25">
      <c r="B122" s="1">
        <v>7</v>
      </c>
      <c r="C122" s="1">
        <v>227</v>
      </c>
      <c r="D122" s="1">
        <v>9.9435999999999997E-2</v>
      </c>
      <c r="F122" s="1">
        <v>7</v>
      </c>
      <c r="G122" s="1">
        <v>204</v>
      </c>
      <c r="H122" s="1">
        <v>1.063515</v>
      </c>
    </row>
    <row r="123" spans="2:8" x14ac:dyDescent="0.25">
      <c r="B123" s="1">
        <v>8</v>
      </c>
      <c r="C123" s="1">
        <v>227</v>
      </c>
      <c r="D123" s="1">
        <v>9.9460999999999994E-2</v>
      </c>
      <c r="F123" s="1">
        <v>8</v>
      </c>
      <c r="G123" s="1">
        <v>206</v>
      </c>
      <c r="H123" s="1">
        <v>1.0794429999999999</v>
      </c>
    </row>
    <row r="124" spans="2:8" x14ac:dyDescent="0.25">
      <c r="B124" s="1">
        <v>9</v>
      </c>
      <c r="C124" s="1">
        <v>231</v>
      </c>
      <c r="D124" s="1">
        <v>0.101035</v>
      </c>
      <c r="F124" s="1">
        <v>9</v>
      </c>
      <c r="G124" s="1">
        <v>219</v>
      </c>
      <c r="H124" s="1">
        <v>1.135815</v>
      </c>
    </row>
    <row r="125" spans="2:8" x14ac:dyDescent="0.25">
      <c r="B125" s="1">
        <v>10</v>
      </c>
      <c r="C125" s="1">
        <v>218</v>
      </c>
      <c r="D125" s="1">
        <v>9.5385999999999999E-2</v>
      </c>
      <c r="F125" s="1">
        <v>10</v>
      </c>
      <c r="G125" s="1">
        <v>202</v>
      </c>
      <c r="H125" s="1">
        <v>1.0576449999999999</v>
      </c>
    </row>
    <row r="126" spans="2:8" x14ac:dyDescent="0.25">
      <c r="B126" s="1">
        <v>11</v>
      </c>
      <c r="C126" s="1">
        <v>214</v>
      </c>
      <c r="D126" s="1">
        <v>9.3759999999999996E-2</v>
      </c>
      <c r="F126" s="1">
        <v>11</v>
      </c>
      <c r="G126" s="1">
        <v>191</v>
      </c>
      <c r="H126" s="1">
        <v>1.0052129999999999</v>
      </c>
    </row>
    <row r="127" spans="2:8" x14ac:dyDescent="0.25">
      <c r="B127" s="1">
        <v>12</v>
      </c>
      <c r="C127" s="1">
        <v>226</v>
      </c>
      <c r="D127" s="1">
        <v>9.8959000000000005E-2</v>
      </c>
      <c r="F127" s="1">
        <v>12</v>
      </c>
      <c r="G127" s="1">
        <v>210</v>
      </c>
      <c r="H127" s="1">
        <v>1.0989530000000001</v>
      </c>
    </row>
    <row r="128" spans="2:8" x14ac:dyDescent="0.25">
      <c r="B128" s="1">
        <v>13</v>
      </c>
      <c r="C128" s="1">
        <v>204</v>
      </c>
      <c r="D128" s="1">
        <v>8.9477000000000001E-2</v>
      </c>
      <c r="F128" s="1">
        <v>13</v>
      </c>
      <c r="G128" s="1">
        <v>199</v>
      </c>
      <c r="H128" s="1">
        <v>1.042184</v>
      </c>
    </row>
    <row r="129" spans="2:8" x14ac:dyDescent="0.25">
      <c r="B129" s="1">
        <v>14</v>
      </c>
      <c r="C129" s="1">
        <v>201</v>
      </c>
      <c r="D129" s="1">
        <v>8.8483000000000006E-2</v>
      </c>
      <c r="F129" s="1">
        <v>14</v>
      </c>
      <c r="G129" s="1">
        <v>211</v>
      </c>
      <c r="H129" s="1">
        <v>1.0982590000000001</v>
      </c>
    </row>
    <row r="130" spans="2:8" x14ac:dyDescent="0.25">
      <c r="B130" s="1">
        <v>15</v>
      </c>
      <c r="C130" s="1">
        <v>243</v>
      </c>
      <c r="D130" s="1">
        <v>0.10624699999999999</v>
      </c>
      <c r="F130" s="1">
        <v>15</v>
      </c>
      <c r="G130" s="1">
        <v>187</v>
      </c>
      <c r="H130" s="1">
        <v>0.97520200000000001</v>
      </c>
    </row>
    <row r="131" spans="2:8" x14ac:dyDescent="0.25">
      <c r="B131" s="1">
        <v>16</v>
      </c>
      <c r="C131" s="1">
        <v>229</v>
      </c>
      <c r="D131" s="1">
        <v>0.100193</v>
      </c>
      <c r="F131" s="1">
        <v>16</v>
      </c>
      <c r="G131" s="1">
        <v>208</v>
      </c>
      <c r="H131" s="1">
        <v>1.0883210000000001</v>
      </c>
    </row>
    <row r="132" spans="2:8" x14ac:dyDescent="0.25">
      <c r="B132" s="1">
        <v>17</v>
      </c>
      <c r="C132" s="1">
        <v>229</v>
      </c>
      <c r="D132" s="1">
        <v>0.10034999999999999</v>
      </c>
      <c r="F132" s="1">
        <v>17</v>
      </c>
      <c r="G132" s="1">
        <v>198</v>
      </c>
      <c r="H132" s="1">
        <v>1.0352209999999999</v>
      </c>
    </row>
    <row r="133" spans="2:8" x14ac:dyDescent="0.25">
      <c r="B133" s="1">
        <v>18</v>
      </c>
      <c r="C133" s="1">
        <v>219</v>
      </c>
      <c r="D133" s="1">
        <v>9.5895999999999995E-2</v>
      </c>
      <c r="F133" s="1">
        <v>18</v>
      </c>
      <c r="G133" s="1">
        <v>187</v>
      </c>
      <c r="H133" s="1">
        <v>0.98252600000000001</v>
      </c>
    </row>
    <row r="134" spans="2:8" x14ac:dyDescent="0.25">
      <c r="B134" s="1">
        <v>19</v>
      </c>
      <c r="C134" s="1">
        <v>253</v>
      </c>
      <c r="D134" s="1">
        <v>0.110481</v>
      </c>
      <c r="F134" s="1">
        <v>19</v>
      </c>
      <c r="G134" s="1">
        <v>196</v>
      </c>
      <c r="H134" s="1">
        <v>1.030986</v>
      </c>
    </row>
    <row r="135" spans="2:8" x14ac:dyDescent="0.25">
      <c r="B135" s="1">
        <v>20</v>
      </c>
      <c r="C135" s="1">
        <v>224</v>
      </c>
      <c r="D135" s="1">
        <v>9.8054000000000002E-2</v>
      </c>
      <c r="F135" s="1">
        <v>20</v>
      </c>
      <c r="G135" s="1">
        <v>210</v>
      </c>
      <c r="H135" s="1">
        <v>1.1024210000000001</v>
      </c>
    </row>
    <row r="136" spans="2:8" x14ac:dyDescent="0.25">
      <c r="B136" s="1">
        <v>21</v>
      </c>
      <c r="C136" s="1">
        <v>216</v>
      </c>
      <c r="D136" s="1">
        <v>9.4567999999999999E-2</v>
      </c>
      <c r="F136" s="1">
        <v>21</v>
      </c>
      <c r="G136" s="1">
        <v>204</v>
      </c>
      <c r="H136" s="1">
        <v>1.0668850000000001</v>
      </c>
    </row>
    <row r="137" spans="2:8" x14ac:dyDescent="0.25">
      <c r="B137" s="1">
        <v>22</v>
      </c>
      <c r="C137" s="1">
        <v>210</v>
      </c>
      <c r="D137" s="1">
        <v>9.2002E-2</v>
      </c>
      <c r="F137" s="1">
        <v>22</v>
      </c>
      <c r="G137" s="1">
        <v>202</v>
      </c>
      <c r="H137" s="1">
        <v>1.0629679999999999</v>
      </c>
    </row>
    <row r="138" spans="2:8" x14ac:dyDescent="0.25">
      <c r="B138" s="1">
        <v>23</v>
      </c>
      <c r="C138" s="1">
        <v>203</v>
      </c>
      <c r="D138" s="1">
        <v>8.9274999999999993E-2</v>
      </c>
      <c r="F138" s="1">
        <v>23</v>
      </c>
      <c r="G138" s="1">
        <v>216</v>
      </c>
      <c r="H138" s="1">
        <v>1.1233299999999999</v>
      </c>
    </row>
    <row r="139" spans="2:8" x14ac:dyDescent="0.25">
      <c r="B139" s="1">
        <v>24</v>
      </c>
      <c r="C139" s="1">
        <v>216</v>
      </c>
      <c r="D139" s="1">
        <v>9.4862000000000002E-2</v>
      </c>
      <c r="F139" s="1">
        <v>24</v>
      </c>
      <c r="G139" s="1">
        <v>230</v>
      </c>
      <c r="H139" s="1">
        <v>1.1970229999999999</v>
      </c>
    </row>
    <row r="140" spans="2:8" x14ac:dyDescent="0.25">
      <c r="B140" s="1">
        <v>25</v>
      </c>
      <c r="C140" s="1">
        <v>212</v>
      </c>
      <c r="D140" s="1">
        <v>9.2982999999999996E-2</v>
      </c>
      <c r="F140" s="1">
        <v>25</v>
      </c>
      <c r="G140" s="1">
        <v>196</v>
      </c>
      <c r="H140" s="1">
        <v>1.0214449999999999</v>
      </c>
    </row>
    <row r="141" spans="2:8" x14ac:dyDescent="0.25">
      <c r="B141" s="1">
        <v>26</v>
      </c>
      <c r="C141" s="1">
        <v>248</v>
      </c>
      <c r="D141" s="1">
        <v>0.10825600000000001</v>
      </c>
      <c r="F141" s="1">
        <v>26</v>
      </c>
      <c r="G141" s="1">
        <v>208</v>
      </c>
      <c r="H141" s="1">
        <v>1.0897460000000001</v>
      </c>
    </row>
    <row r="142" spans="2:8" x14ac:dyDescent="0.25">
      <c r="B142" s="1">
        <v>27</v>
      </c>
      <c r="C142" s="1">
        <v>245</v>
      </c>
      <c r="D142" s="1">
        <v>0.107089</v>
      </c>
      <c r="F142" s="1">
        <v>27</v>
      </c>
      <c r="G142" s="1">
        <v>225</v>
      </c>
      <c r="H142" s="1">
        <v>1.179816</v>
      </c>
    </row>
    <row r="143" spans="2:8" x14ac:dyDescent="0.25">
      <c r="B143" s="1">
        <v>28</v>
      </c>
      <c r="C143" s="1">
        <v>258</v>
      </c>
      <c r="D143" s="1">
        <v>0.112523</v>
      </c>
      <c r="F143" s="1">
        <v>28</v>
      </c>
      <c r="G143" s="1">
        <v>191</v>
      </c>
      <c r="H143" s="1">
        <v>0.99797199999999997</v>
      </c>
    </row>
    <row r="144" spans="2:8" x14ac:dyDescent="0.25">
      <c r="B144" s="1">
        <v>29</v>
      </c>
      <c r="C144" s="1">
        <v>200</v>
      </c>
      <c r="D144" s="1">
        <v>8.7890999999999997E-2</v>
      </c>
      <c r="F144" s="1">
        <v>29</v>
      </c>
      <c r="G144" s="1">
        <v>200</v>
      </c>
      <c r="H144" s="1">
        <v>1.05186</v>
      </c>
    </row>
    <row r="145" spans="2:8" x14ac:dyDescent="0.25">
      <c r="B145" s="3" t="s">
        <v>5</v>
      </c>
      <c r="C145" s="4">
        <f>GEOMEAN(C115:C144)</f>
        <v>223.64737576213244</v>
      </c>
      <c r="D145" s="5">
        <f>GEOMEAN(D115:D144)</f>
        <v>9.9260478360176277E-2</v>
      </c>
      <c r="F145" s="3" t="s">
        <v>5</v>
      </c>
      <c r="G145" s="4">
        <f>GEOMEAN(G115:G144)</f>
        <v>203.58549872391893</v>
      </c>
      <c r="H145" s="5">
        <f>GEOMEAN(H115:H144)</f>
        <v>1.0662546556637151</v>
      </c>
    </row>
    <row r="146" spans="2:8" x14ac:dyDescent="0.25">
      <c r="B146" s="3" t="s">
        <v>6</v>
      </c>
      <c r="C146" s="4">
        <f>_xlfn.STDEV.S(C115:C144)</f>
        <v>16.674745168570993</v>
      </c>
      <c r="D146" s="5">
        <f>_xlfn.STDEV.S(D115:D144)</f>
        <v>1.0056448149801955E-2</v>
      </c>
      <c r="F146" s="3" t="s">
        <v>6</v>
      </c>
      <c r="G146" s="4">
        <f>_xlfn.STDEV.S(G115:G144)</f>
        <v>10.994460465140625</v>
      </c>
      <c r="H146" s="5">
        <f>_xlfn.STDEV.S(H115:H144)</f>
        <v>5.617702022239892E-2</v>
      </c>
    </row>
    <row r="148" spans="2:8" ht="15" customHeight="1" x14ac:dyDescent="0.25">
      <c r="B148" s="12" t="s">
        <v>13</v>
      </c>
      <c r="C148" s="12"/>
      <c r="D148" s="12"/>
      <c r="F148" s="12" t="s">
        <v>14</v>
      </c>
      <c r="G148" s="12"/>
      <c r="H148" s="12"/>
    </row>
    <row r="149" spans="2:8" ht="15" customHeight="1" x14ac:dyDescent="0.25">
      <c r="B149" s="12"/>
      <c r="C149" s="12"/>
      <c r="D149" s="12"/>
      <c r="F149" s="12"/>
      <c r="G149" s="12"/>
      <c r="H149" s="12"/>
    </row>
    <row r="150" spans="2:8" x14ac:dyDescent="0.25">
      <c r="B150" s="2" t="s">
        <v>2</v>
      </c>
      <c r="C150" s="2" t="s">
        <v>3</v>
      </c>
      <c r="D150" s="2" t="s">
        <v>4</v>
      </c>
      <c r="F150" s="2" t="s">
        <v>2</v>
      </c>
      <c r="G150" s="2" t="s">
        <v>3</v>
      </c>
      <c r="H150" s="2" t="s">
        <v>4</v>
      </c>
    </row>
    <row r="151" spans="2:8" x14ac:dyDescent="0.25">
      <c r="B151" s="1">
        <v>0</v>
      </c>
      <c r="C151" s="1">
        <v>166</v>
      </c>
      <c r="D151" s="1">
        <v>0.21770100000000001</v>
      </c>
      <c r="F151" s="1">
        <v>0</v>
      </c>
      <c r="G151" s="1">
        <v>165</v>
      </c>
      <c r="H151" s="1">
        <v>1.754418</v>
      </c>
    </row>
    <row r="152" spans="2:8" x14ac:dyDescent="0.25">
      <c r="B152" s="1">
        <v>1</v>
      </c>
      <c r="C152" s="1">
        <v>177</v>
      </c>
      <c r="D152" s="1">
        <v>0.14064199999999999</v>
      </c>
      <c r="F152" s="1">
        <v>1</v>
      </c>
      <c r="G152" s="1">
        <v>169</v>
      </c>
      <c r="H152" s="1">
        <v>1.7800039999999999</v>
      </c>
    </row>
    <row r="153" spans="2:8" x14ac:dyDescent="0.25">
      <c r="B153" s="1">
        <v>2</v>
      </c>
      <c r="C153" s="1">
        <v>180</v>
      </c>
      <c r="D153" s="1">
        <v>0.142985</v>
      </c>
      <c r="F153" s="1">
        <v>2</v>
      </c>
      <c r="G153" s="1">
        <v>171</v>
      </c>
      <c r="H153" s="1">
        <v>1.801164</v>
      </c>
    </row>
    <row r="154" spans="2:8" x14ac:dyDescent="0.25">
      <c r="B154" s="1">
        <v>3</v>
      </c>
      <c r="C154" s="1">
        <v>164</v>
      </c>
      <c r="D154" s="1">
        <v>0.13036900000000001</v>
      </c>
      <c r="F154" s="1">
        <v>3</v>
      </c>
      <c r="G154" s="1">
        <v>162</v>
      </c>
      <c r="H154" s="1">
        <v>1.7090209999999999</v>
      </c>
    </row>
    <row r="155" spans="2:8" x14ac:dyDescent="0.25">
      <c r="B155" s="1">
        <v>4</v>
      </c>
      <c r="C155" s="1">
        <v>179</v>
      </c>
      <c r="D155" s="1">
        <v>0.142094</v>
      </c>
      <c r="F155" s="1">
        <v>4</v>
      </c>
      <c r="G155" s="1">
        <v>167</v>
      </c>
      <c r="H155" s="1">
        <v>1.745171</v>
      </c>
    </row>
    <row r="156" spans="2:8" x14ac:dyDescent="0.25">
      <c r="B156" s="1">
        <v>5</v>
      </c>
      <c r="C156" s="1">
        <v>188</v>
      </c>
      <c r="D156" s="1">
        <v>0.149119</v>
      </c>
      <c r="F156" s="1">
        <v>5</v>
      </c>
      <c r="G156" s="1">
        <v>159</v>
      </c>
      <c r="H156" s="1">
        <v>1.665413</v>
      </c>
    </row>
    <row r="157" spans="2:8" x14ac:dyDescent="0.25">
      <c r="B157" s="1">
        <v>6</v>
      </c>
      <c r="C157" s="1">
        <v>171</v>
      </c>
      <c r="D157" s="1">
        <v>0.13578799999999999</v>
      </c>
      <c r="F157" s="1">
        <v>6</v>
      </c>
      <c r="G157" s="1">
        <v>152</v>
      </c>
      <c r="H157" s="1">
        <v>1.5985469999999999</v>
      </c>
    </row>
    <row r="158" spans="2:8" x14ac:dyDescent="0.25">
      <c r="B158" s="1">
        <v>7</v>
      </c>
      <c r="C158" s="1">
        <v>177</v>
      </c>
      <c r="D158" s="1">
        <v>0.14068</v>
      </c>
      <c r="F158" s="1">
        <v>7</v>
      </c>
      <c r="G158" s="1">
        <v>171</v>
      </c>
      <c r="H158" s="1">
        <v>1.788365</v>
      </c>
    </row>
    <row r="159" spans="2:8" x14ac:dyDescent="0.25">
      <c r="B159" s="1">
        <v>8</v>
      </c>
      <c r="C159" s="1">
        <v>191</v>
      </c>
      <c r="D159" s="1">
        <v>0.151564</v>
      </c>
      <c r="F159" s="1">
        <v>8</v>
      </c>
      <c r="G159" s="1">
        <v>160</v>
      </c>
      <c r="H159" s="1">
        <v>1.677616</v>
      </c>
    </row>
    <row r="160" spans="2:8" x14ac:dyDescent="0.25">
      <c r="B160" s="1">
        <v>9</v>
      </c>
      <c r="C160" s="1">
        <v>168</v>
      </c>
      <c r="D160" s="1">
        <v>0.13342200000000001</v>
      </c>
      <c r="F160" s="1">
        <v>9</v>
      </c>
      <c r="G160" s="1">
        <v>168</v>
      </c>
      <c r="H160" s="1">
        <v>1.7590809999999999</v>
      </c>
    </row>
    <row r="161" spans="2:8" x14ac:dyDescent="0.25">
      <c r="B161" s="1">
        <v>10</v>
      </c>
      <c r="C161" s="1">
        <v>167</v>
      </c>
      <c r="D161" s="1">
        <v>0.13266700000000001</v>
      </c>
      <c r="F161" s="1">
        <v>10</v>
      </c>
      <c r="G161" s="1">
        <v>185</v>
      </c>
      <c r="H161" s="1">
        <v>1.929443</v>
      </c>
    </row>
    <row r="162" spans="2:8" x14ac:dyDescent="0.25">
      <c r="B162" s="1">
        <v>11</v>
      </c>
      <c r="C162" s="1">
        <v>182</v>
      </c>
      <c r="D162" s="1">
        <v>0.144454</v>
      </c>
      <c r="F162" s="1">
        <v>11</v>
      </c>
      <c r="G162" s="1">
        <v>170</v>
      </c>
      <c r="H162" s="1">
        <v>1.7968150000000001</v>
      </c>
    </row>
    <row r="163" spans="2:8" x14ac:dyDescent="0.25">
      <c r="B163" s="1">
        <v>12</v>
      </c>
      <c r="C163" s="1">
        <v>177</v>
      </c>
      <c r="D163" s="1">
        <v>0.14047599999999999</v>
      </c>
      <c r="F163" s="1">
        <v>12</v>
      </c>
      <c r="G163" s="1">
        <v>162</v>
      </c>
      <c r="H163" s="1">
        <v>1.69773</v>
      </c>
    </row>
    <row r="164" spans="2:8" x14ac:dyDescent="0.25">
      <c r="B164" s="1">
        <v>13</v>
      </c>
      <c r="C164" s="1">
        <v>185</v>
      </c>
      <c r="D164" s="1">
        <v>0.14687</v>
      </c>
      <c r="F164" s="1">
        <v>13</v>
      </c>
      <c r="G164" s="1">
        <v>168</v>
      </c>
      <c r="H164" s="1">
        <v>1.7659130000000001</v>
      </c>
    </row>
    <row r="165" spans="2:8" x14ac:dyDescent="0.25">
      <c r="B165" s="1">
        <v>14</v>
      </c>
      <c r="C165" s="1">
        <v>169</v>
      </c>
      <c r="D165" s="1">
        <v>0.134186</v>
      </c>
      <c r="F165" s="1">
        <v>14</v>
      </c>
      <c r="G165" s="1">
        <v>173</v>
      </c>
      <c r="H165" s="1">
        <v>1.8082389999999999</v>
      </c>
    </row>
    <row r="166" spans="2:8" x14ac:dyDescent="0.25">
      <c r="B166" s="1">
        <v>15</v>
      </c>
      <c r="C166" s="1">
        <v>166</v>
      </c>
      <c r="D166" s="1">
        <v>0.13189100000000001</v>
      </c>
      <c r="F166" s="1">
        <v>15</v>
      </c>
      <c r="G166" s="1">
        <v>166</v>
      </c>
      <c r="H166" s="1">
        <v>1.734308</v>
      </c>
    </row>
    <row r="167" spans="2:8" x14ac:dyDescent="0.25">
      <c r="B167" s="1">
        <v>16</v>
      </c>
      <c r="C167" s="1">
        <v>164</v>
      </c>
      <c r="D167" s="1">
        <v>0.13021199999999999</v>
      </c>
      <c r="F167" s="1">
        <v>16</v>
      </c>
      <c r="G167" s="1">
        <v>166</v>
      </c>
      <c r="H167" s="1">
        <v>1.7380599999999999</v>
      </c>
    </row>
    <row r="168" spans="2:8" x14ac:dyDescent="0.25">
      <c r="B168" s="1">
        <v>17</v>
      </c>
      <c r="C168" s="1">
        <v>168</v>
      </c>
      <c r="D168" s="1">
        <v>0.13341900000000001</v>
      </c>
      <c r="F168" s="1">
        <v>17</v>
      </c>
      <c r="G168" s="1">
        <v>168</v>
      </c>
      <c r="H168" s="1">
        <v>1.7481120000000001</v>
      </c>
    </row>
    <row r="169" spans="2:8" x14ac:dyDescent="0.25">
      <c r="B169" s="1">
        <v>18</v>
      </c>
      <c r="C169" s="1">
        <v>173</v>
      </c>
      <c r="D169" s="1">
        <v>0.13741900000000001</v>
      </c>
      <c r="F169" s="1">
        <v>18</v>
      </c>
      <c r="G169" s="1">
        <v>169</v>
      </c>
      <c r="H169" s="1">
        <v>1.770122</v>
      </c>
    </row>
    <row r="170" spans="2:8" x14ac:dyDescent="0.25">
      <c r="B170" s="1">
        <v>19</v>
      </c>
      <c r="C170" s="1">
        <v>179</v>
      </c>
      <c r="D170" s="1">
        <v>0.14217299999999999</v>
      </c>
      <c r="F170" s="1">
        <v>19</v>
      </c>
      <c r="G170" s="1">
        <v>161</v>
      </c>
      <c r="H170" s="1">
        <v>1.6893050000000001</v>
      </c>
    </row>
    <row r="171" spans="2:8" x14ac:dyDescent="0.25">
      <c r="B171" s="1">
        <v>20</v>
      </c>
      <c r="C171" s="1">
        <v>174</v>
      </c>
      <c r="D171" s="1">
        <v>0.13824900000000001</v>
      </c>
      <c r="F171" s="1">
        <v>20</v>
      </c>
      <c r="G171" s="1">
        <v>172</v>
      </c>
      <c r="H171" s="1">
        <v>1.8029740000000001</v>
      </c>
    </row>
    <row r="172" spans="2:8" x14ac:dyDescent="0.25">
      <c r="B172" s="1">
        <v>21</v>
      </c>
      <c r="C172" s="1">
        <v>170</v>
      </c>
      <c r="D172" s="1">
        <v>0.13500999999999999</v>
      </c>
      <c r="F172" s="1">
        <v>21</v>
      </c>
      <c r="G172" s="1">
        <v>170</v>
      </c>
      <c r="H172" s="1">
        <v>1.7904819999999999</v>
      </c>
    </row>
    <row r="173" spans="2:8" x14ac:dyDescent="0.25">
      <c r="B173" s="1">
        <v>22</v>
      </c>
      <c r="C173" s="1">
        <v>171</v>
      </c>
      <c r="D173" s="1">
        <v>0.135906</v>
      </c>
      <c r="F173" s="1">
        <v>22</v>
      </c>
      <c r="G173" s="1">
        <v>154</v>
      </c>
      <c r="H173" s="1">
        <v>1.610258</v>
      </c>
    </row>
    <row r="174" spans="2:8" x14ac:dyDescent="0.25">
      <c r="B174" s="1">
        <v>23</v>
      </c>
      <c r="C174" s="1">
        <v>162</v>
      </c>
      <c r="D174" s="1">
        <v>0.12878200000000001</v>
      </c>
      <c r="F174" s="1">
        <v>23</v>
      </c>
      <c r="G174" s="1">
        <v>165</v>
      </c>
      <c r="H174" s="1">
        <v>1.7230110000000001</v>
      </c>
    </row>
    <row r="175" spans="2:8" x14ac:dyDescent="0.25">
      <c r="B175" s="1">
        <v>24</v>
      </c>
      <c r="C175" s="1">
        <v>188</v>
      </c>
      <c r="D175" s="1">
        <v>0.14913299999999999</v>
      </c>
      <c r="F175" s="1">
        <v>24</v>
      </c>
      <c r="G175" s="1">
        <v>172</v>
      </c>
      <c r="H175" s="1">
        <v>1.807936</v>
      </c>
    </row>
    <row r="176" spans="2:8" x14ac:dyDescent="0.25">
      <c r="B176" s="1">
        <v>25</v>
      </c>
      <c r="C176" s="1">
        <v>172</v>
      </c>
      <c r="D176" s="1">
        <v>0.13667799999999999</v>
      </c>
      <c r="F176" s="1">
        <v>25</v>
      </c>
      <c r="G176" s="1">
        <v>165</v>
      </c>
      <c r="H176" s="1">
        <v>1.7271639999999999</v>
      </c>
    </row>
    <row r="177" spans="2:8" x14ac:dyDescent="0.25">
      <c r="B177" s="1">
        <v>26</v>
      </c>
      <c r="C177" s="1">
        <v>179</v>
      </c>
      <c r="D177" s="1">
        <v>0.14216200000000001</v>
      </c>
      <c r="F177" s="1">
        <v>26</v>
      </c>
      <c r="G177" s="1">
        <v>168</v>
      </c>
      <c r="H177" s="1">
        <v>1.759552</v>
      </c>
    </row>
    <row r="178" spans="2:8" x14ac:dyDescent="0.25">
      <c r="B178" s="1">
        <v>27</v>
      </c>
      <c r="C178" s="1">
        <v>175</v>
      </c>
      <c r="D178" s="1">
        <v>0.139013</v>
      </c>
      <c r="F178" s="1">
        <v>27</v>
      </c>
      <c r="G178" s="1">
        <v>163</v>
      </c>
      <c r="H178" s="1">
        <v>1.7150989999999999</v>
      </c>
    </row>
    <row r="179" spans="2:8" x14ac:dyDescent="0.25">
      <c r="B179" s="1">
        <v>28</v>
      </c>
      <c r="C179" s="1">
        <v>169</v>
      </c>
      <c r="D179" s="1">
        <v>0.134272</v>
      </c>
      <c r="F179" s="1">
        <v>28</v>
      </c>
      <c r="G179" s="1">
        <v>168</v>
      </c>
      <c r="H179" s="1">
        <v>1.7516020000000001</v>
      </c>
    </row>
    <row r="180" spans="2:8" x14ac:dyDescent="0.25">
      <c r="B180" s="1">
        <v>29</v>
      </c>
      <c r="C180" s="1">
        <v>187</v>
      </c>
      <c r="D180" s="1">
        <v>0.148426</v>
      </c>
      <c r="F180" s="1">
        <v>29</v>
      </c>
      <c r="G180" s="1">
        <v>168</v>
      </c>
      <c r="H180" s="1">
        <v>1.75769</v>
      </c>
    </row>
    <row r="181" spans="2:8" x14ac:dyDescent="0.25">
      <c r="B181" s="3" t="s">
        <v>5</v>
      </c>
      <c r="C181" s="4">
        <f>GEOMEAN(C151:C180)</f>
        <v>174.42571698857225</v>
      </c>
      <c r="D181" s="5">
        <f>GEOMEAN(D151:D180)</f>
        <v>0.14086266925580407</v>
      </c>
      <c r="F181" s="3" t="s">
        <v>5</v>
      </c>
      <c r="G181" s="4">
        <f>GEOMEAN(G151:G180)</f>
        <v>166.45752889099774</v>
      </c>
      <c r="H181" s="5">
        <f>GEOMEAN(H151:H180)</f>
        <v>1.745635075154589</v>
      </c>
    </row>
    <row r="182" spans="2:8" x14ac:dyDescent="0.25">
      <c r="B182" s="3" t="s">
        <v>6</v>
      </c>
      <c r="C182" s="4">
        <f>_xlfn.STDEV.S(C151:C180)</f>
        <v>7.9766901786954563</v>
      </c>
      <c r="D182" s="5">
        <f>_xlfn.STDEV.S(D151:D180)</f>
        <v>1.5644789566917037E-2</v>
      </c>
      <c r="F182" s="3" t="s">
        <v>6</v>
      </c>
      <c r="G182" s="4">
        <f>_xlfn.STDEV.S(G151:G180)</f>
        <v>6.1346013182058812</v>
      </c>
      <c r="H182" s="5">
        <f>_xlfn.STDEV.S(H151:H180)</f>
        <v>6.3520517745264307E-2</v>
      </c>
    </row>
    <row r="184" spans="2:8" ht="15" customHeight="1" x14ac:dyDescent="0.25">
      <c r="B184" s="12" t="s">
        <v>15</v>
      </c>
      <c r="C184" s="12"/>
      <c r="D184" s="12"/>
      <c r="F184" s="12" t="s">
        <v>16</v>
      </c>
      <c r="G184" s="12"/>
      <c r="H184" s="12"/>
    </row>
    <row r="185" spans="2:8" ht="15" customHeight="1" x14ac:dyDescent="0.25">
      <c r="B185" s="12"/>
      <c r="C185" s="12"/>
      <c r="D185" s="12"/>
      <c r="F185" s="12"/>
      <c r="G185" s="12"/>
      <c r="H185" s="12"/>
    </row>
    <row r="186" spans="2:8" x14ac:dyDescent="0.25">
      <c r="B186" s="2" t="s">
        <v>2</v>
      </c>
      <c r="C186" s="2" t="s">
        <v>3</v>
      </c>
      <c r="D186" s="2" t="s">
        <v>4</v>
      </c>
      <c r="F186" s="2" t="s">
        <v>2</v>
      </c>
      <c r="G186" s="2" t="s">
        <v>3</v>
      </c>
      <c r="H186" s="2" t="s">
        <v>4</v>
      </c>
    </row>
    <row r="187" spans="2:8" x14ac:dyDescent="0.25">
      <c r="B187" s="1">
        <v>0</v>
      </c>
      <c r="C187" s="1">
        <v>155</v>
      </c>
      <c r="D187" s="1">
        <v>0.27041999999999999</v>
      </c>
      <c r="F187" s="1">
        <v>0</v>
      </c>
      <c r="G187" s="1">
        <v>146</v>
      </c>
      <c r="H187" s="1">
        <v>3.1308820000000002</v>
      </c>
    </row>
    <row r="188" spans="2:8" x14ac:dyDescent="0.25">
      <c r="B188" s="1">
        <v>1</v>
      </c>
      <c r="C188" s="1">
        <v>157</v>
      </c>
      <c r="D188" s="1">
        <v>0.230465</v>
      </c>
      <c r="F188" s="1">
        <v>1</v>
      </c>
      <c r="G188" s="1">
        <v>143</v>
      </c>
      <c r="H188" s="1">
        <v>2.984159</v>
      </c>
    </row>
    <row r="189" spans="2:8" x14ac:dyDescent="0.25">
      <c r="B189" s="1">
        <v>2</v>
      </c>
      <c r="C189" s="1">
        <v>143</v>
      </c>
      <c r="D189" s="1">
        <v>0.20997299999999999</v>
      </c>
      <c r="F189" s="1">
        <v>2</v>
      </c>
      <c r="G189" s="1">
        <v>148</v>
      </c>
      <c r="H189" s="1">
        <v>3.0961539999999999</v>
      </c>
    </row>
    <row r="190" spans="2:8" x14ac:dyDescent="0.25">
      <c r="B190" s="1">
        <v>3</v>
      </c>
      <c r="C190" s="1">
        <v>143</v>
      </c>
      <c r="D190" s="1">
        <v>0.20995800000000001</v>
      </c>
      <c r="F190" s="1">
        <v>3</v>
      </c>
      <c r="G190" s="1">
        <v>135</v>
      </c>
      <c r="H190" s="1">
        <v>2.822546</v>
      </c>
    </row>
    <row r="191" spans="2:8" x14ac:dyDescent="0.25">
      <c r="B191" s="1">
        <v>4</v>
      </c>
      <c r="C191" s="1">
        <v>150</v>
      </c>
      <c r="D191" s="1">
        <v>0.22021099999999999</v>
      </c>
      <c r="F191" s="1">
        <v>4</v>
      </c>
      <c r="G191" s="1">
        <v>153</v>
      </c>
      <c r="H191" s="1">
        <v>3.2089819999999998</v>
      </c>
    </row>
    <row r="192" spans="2:8" x14ac:dyDescent="0.25">
      <c r="B192" s="1">
        <v>5</v>
      </c>
      <c r="C192" s="1">
        <v>138</v>
      </c>
      <c r="D192" s="1">
        <v>0.202513</v>
      </c>
      <c r="F192" s="1">
        <v>5</v>
      </c>
      <c r="G192" s="1">
        <v>143</v>
      </c>
      <c r="H192" s="1">
        <v>2.9826730000000001</v>
      </c>
    </row>
    <row r="193" spans="2:8" x14ac:dyDescent="0.25">
      <c r="B193" s="1">
        <v>6</v>
      </c>
      <c r="C193" s="1">
        <v>142</v>
      </c>
      <c r="D193" s="1">
        <v>0.20837600000000001</v>
      </c>
      <c r="F193" s="1">
        <v>6</v>
      </c>
      <c r="G193" s="1">
        <v>149</v>
      </c>
      <c r="H193" s="1">
        <v>3.1147779999999998</v>
      </c>
    </row>
    <row r="194" spans="2:8" x14ac:dyDescent="0.25">
      <c r="B194" s="1">
        <v>7</v>
      </c>
      <c r="C194" s="1">
        <v>162</v>
      </c>
      <c r="D194" s="1">
        <v>0.23771200000000001</v>
      </c>
      <c r="F194" s="1">
        <v>7</v>
      </c>
      <c r="G194" s="1">
        <v>137</v>
      </c>
      <c r="H194" s="1">
        <v>2.8615569999999999</v>
      </c>
    </row>
    <row r="195" spans="2:8" x14ac:dyDescent="0.25">
      <c r="B195" s="1">
        <v>8</v>
      </c>
      <c r="C195" s="1">
        <v>143</v>
      </c>
      <c r="D195" s="1">
        <v>0.210011</v>
      </c>
      <c r="F195" s="1">
        <v>8</v>
      </c>
      <c r="G195" s="1">
        <v>142</v>
      </c>
      <c r="H195" s="1">
        <v>2.9724119999999998</v>
      </c>
    </row>
    <row r="196" spans="2:8" x14ac:dyDescent="0.25">
      <c r="B196" s="1">
        <v>9</v>
      </c>
      <c r="C196" s="1">
        <v>142</v>
      </c>
      <c r="D196" s="1">
        <v>0.2084</v>
      </c>
      <c r="F196" s="1">
        <v>9</v>
      </c>
      <c r="G196" s="1">
        <v>139</v>
      </c>
      <c r="H196" s="1">
        <v>2.9112200000000001</v>
      </c>
    </row>
    <row r="197" spans="2:8" x14ac:dyDescent="0.25">
      <c r="B197" s="1">
        <v>10</v>
      </c>
      <c r="C197" s="1">
        <v>139</v>
      </c>
      <c r="D197" s="1">
        <v>0.20405599999999999</v>
      </c>
      <c r="F197" s="1">
        <v>10</v>
      </c>
      <c r="G197" s="1">
        <v>146</v>
      </c>
      <c r="H197" s="1">
        <v>3.0393560000000002</v>
      </c>
    </row>
    <row r="198" spans="2:8" x14ac:dyDescent="0.25">
      <c r="B198" s="1">
        <v>11</v>
      </c>
      <c r="C198" s="1">
        <v>147</v>
      </c>
      <c r="D198" s="1">
        <v>0.21581900000000001</v>
      </c>
      <c r="F198" s="1">
        <v>11</v>
      </c>
      <c r="G198" s="1">
        <v>148</v>
      </c>
      <c r="H198" s="1">
        <v>3.0923150000000001</v>
      </c>
    </row>
    <row r="199" spans="2:8" x14ac:dyDescent="0.25">
      <c r="B199" s="1">
        <v>12</v>
      </c>
      <c r="C199" s="1">
        <v>148</v>
      </c>
      <c r="D199" s="1">
        <v>0.21715400000000001</v>
      </c>
      <c r="F199" s="1">
        <v>12</v>
      </c>
      <c r="G199" s="1">
        <v>143</v>
      </c>
      <c r="H199" s="1">
        <v>2.9874350000000001</v>
      </c>
    </row>
    <row r="200" spans="2:8" x14ac:dyDescent="0.25">
      <c r="B200" s="1">
        <v>13</v>
      </c>
      <c r="C200" s="1">
        <v>152</v>
      </c>
      <c r="D200" s="1">
        <v>0.223104</v>
      </c>
      <c r="F200" s="1">
        <v>13</v>
      </c>
      <c r="G200" s="1">
        <v>146</v>
      </c>
      <c r="H200" s="1">
        <v>3.04034</v>
      </c>
    </row>
    <row r="201" spans="2:8" x14ac:dyDescent="0.25">
      <c r="B201" s="1">
        <v>14</v>
      </c>
      <c r="C201" s="1">
        <v>141</v>
      </c>
      <c r="D201" s="1">
        <v>0.20702499999999999</v>
      </c>
      <c r="F201" s="1">
        <v>14</v>
      </c>
      <c r="G201" s="1">
        <v>154</v>
      </c>
      <c r="H201" s="1">
        <v>3.2275700000000001</v>
      </c>
    </row>
    <row r="202" spans="2:8" x14ac:dyDescent="0.25">
      <c r="B202" s="1">
        <v>15</v>
      </c>
      <c r="C202" s="1">
        <v>142</v>
      </c>
      <c r="D202" s="1">
        <v>0.208512</v>
      </c>
      <c r="F202" s="1">
        <v>15</v>
      </c>
      <c r="G202" s="1">
        <v>148</v>
      </c>
      <c r="H202" s="1">
        <v>3.1049950000000002</v>
      </c>
    </row>
    <row r="203" spans="2:8" x14ac:dyDescent="0.25">
      <c r="B203" s="1">
        <v>16</v>
      </c>
      <c r="C203" s="1">
        <v>145</v>
      </c>
      <c r="D203" s="1">
        <v>0.21285799999999999</v>
      </c>
      <c r="F203" s="1">
        <v>16</v>
      </c>
      <c r="G203" s="1">
        <v>143</v>
      </c>
      <c r="H203" s="1">
        <v>2.9981529999999998</v>
      </c>
    </row>
    <row r="204" spans="2:8" x14ac:dyDescent="0.25">
      <c r="B204" s="1">
        <v>17</v>
      </c>
      <c r="C204" s="1">
        <v>139</v>
      </c>
      <c r="D204" s="1">
        <v>0.203954</v>
      </c>
      <c r="F204" s="1">
        <v>17</v>
      </c>
      <c r="G204" s="1">
        <v>138</v>
      </c>
      <c r="H204" s="1">
        <v>2.8884080000000001</v>
      </c>
    </row>
    <row r="205" spans="2:8" x14ac:dyDescent="0.25">
      <c r="B205" s="1">
        <v>18</v>
      </c>
      <c r="C205" s="1">
        <v>148</v>
      </c>
      <c r="D205" s="1">
        <v>0.217224</v>
      </c>
      <c r="F205" s="1">
        <v>18</v>
      </c>
      <c r="G205" s="1">
        <v>142</v>
      </c>
      <c r="H205" s="1">
        <v>2.9708730000000001</v>
      </c>
    </row>
    <row r="206" spans="2:8" x14ac:dyDescent="0.25">
      <c r="B206" s="1">
        <v>19</v>
      </c>
      <c r="C206" s="1">
        <v>145</v>
      </c>
      <c r="D206" s="1">
        <v>0.212839</v>
      </c>
      <c r="F206" s="1">
        <v>19</v>
      </c>
      <c r="G206" s="1">
        <v>145</v>
      </c>
      <c r="H206" s="1">
        <v>3.0329109999999999</v>
      </c>
    </row>
    <row r="207" spans="2:8" x14ac:dyDescent="0.25">
      <c r="B207" s="1">
        <v>20</v>
      </c>
      <c r="C207" s="1">
        <v>139</v>
      </c>
      <c r="D207" s="1">
        <v>0.20397699999999999</v>
      </c>
      <c r="F207" s="1">
        <v>20</v>
      </c>
      <c r="G207" s="1">
        <v>139</v>
      </c>
      <c r="H207" s="1">
        <v>2.913306</v>
      </c>
    </row>
    <row r="208" spans="2:8" x14ac:dyDescent="0.25">
      <c r="B208" s="1">
        <v>21</v>
      </c>
      <c r="C208" s="1">
        <v>160</v>
      </c>
      <c r="D208" s="1">
        <v>0.234906</v>
      </c>
      <c r="F208" s="1">
        <v>21</v>
      </c>
      <c r="G208" s="1">
        <v>145</v>
      </c>
      <c r="H208" s="1">
        <v>3.0336729999999998</v>
      </c>
    </row>
    <row r="209" spans="2:8" x14ac:dyDescent="0.25">
      <c r="B209" s="1">
        <v>22</v>
      </c>
      <c r="C209" s="1">
        <v>152</v>
      </c>
      <c r="D209" s="1">
        <v>0.22301599999999999</v>
      </c>
      <c r="F209" s="1">
        <v>22</v>
      </c>
      <c r="G209" s="1">
        <v>143</v>
      </c>
      <c r="H209" s="1">
        <v>3.0155569999999998</v>
      </c>
    </row>
    <row r="210" spans="2:8" x14ac:dyDescent="0.25">
      <c r="B210" s="1">
        <v>23</v>
      </c>
      <c r="C210" s="1">
        <v>152</v>
      </c>
      <c r="D210" s="1">
        <v>0.223109</v>
      </c>
      <c r="F210" s="1">
        <v>23</v>
      </c>
      <c r="G210" s="1">
        <v>141</v>
      </c>
      <c r="H210" s="1">
        <v>2.9479280000000001</v>
      </c>
    </row>
    <row r="211" spans="2:8" x14ac:dyDescent="0.25">
      <c r="B211" s="1">
        <v>24</v>
      </c>
      <c r="C211" s="1">
        <v>142</v>
      </c>
      <c r="D211" s="1">
        <v>0.20840900000000001</v>
      </c>
      <c r="F211" s="1">
        <v>24</v>
      </c>
      <c r="G211" s="1">
        <v>149</v>
      </c>
      <c r="H211" s="1">
        <v>3.1142850000000002</v>
      </c>
    </row>
    <row r="212" spans="2:8" x14ac:dyDescent="0.25">
      <c r="B212" s="1">
        <v>25</v>
      </c>
      <c r="C212" s="1">
        <v>150</v>
      </c>
      <c r="D212" s="1">
        <v>0.22018099999999999</v>
      </c>
      <c r="F212" s="1">
        <v>25</v>
      </c>
      <c r="G212" s="1">
        <v>151</v>
      </c>
      <c r="H212" s="1">
        <v>3.1609759999999998</v>
      </c>
    </row>
    <row r="213" spans="2:8" x14ac:dyDescent="0.25">
      <c r="B213" s="1">
        <v>26</v>
      </c>
      <c r="C213" s="1">
        <v>143</v>
      </c>
      <c r="D213" s="1">
        <v>0.20990200000000001</v>
      </c>
      <c r="F213" s="1">
        <v>26</v>
      </c>
      <c r="G213" s="1">
        <v>143</v>
      </c>
      <c r="H213" s="1">
        <v>2.995835</v>
      </c>
    </row>
    <row r="214" spans="2:8" x14ac:dyDescent="0.25">
      <c r="B214" s="1">
        <v>27</v>
      </c>
      <c r="C214" s="1">
        <v>143</v>
      </c>
      <c r="D214" s="1">
        <v>0.20993899999999999</v>
      </c>
      <c r="F214" s="1">
        <v>27</v>
      </c>
      <c r="G214" s="1">
        <v>138</v>
      </c>
      <c r="H214" s="1">
        <v>2.8816730000000002</v>
      </c>
    </row>
    <row r="215" spans="2:8" x14ac:dyDescent="0.25">
      <c r="B215" s="1">
        <v>28</v>
      </c>
      <c r="C215" s="1">
        <v>151</v>
      </c>
      <c r="D215" s="1">
        <v>0.22167500000000001</v>
      </c>
      <c r="F215" s="1">
        <v>28</v>
      </c>
      <c r="G215" s="1">
        <v>142</v>
      </c>
      <c r="H215" s="1">
        <v>2.9611499999999999</v>
      </c>
    </row>
    <row r="216" spans="2:8" x14ac:dyDescent="0.25">
      <c r="B216" s="1">
        <v>29</v>
      </c>
      <c r="C216" s="1">
        <v>150</v>
      </c>
      <c r="D216" s="1">
        <v>0.22026699999999999</v>
      </c>
      <c r="F216" s="1">
        <v>29</v>
      </c>
      <c r="G216" s="1">
        <v>144</v>
      </c>
      <c r="H216" s="1">
        <v>3.0145040000000001</v>
      </c>
    </row>
    <row r="217" spans="2:8" x14ac:dyDescent="0.25">
      <c r="B217" s="3" t="s">
        <v>5</v>
      </c>
      <c r="C217" s="4">
        <f>GEOMEAN(C187:C216)</f>
        <v>146.63580431917765</v>
      </c>
      <c r="D217" s="5">
        <f>GEOMEAN(D187:D216)</f>
        <v>0.216486424583896</v>
      </c>
      <c r="F217" s="3" t="s">
        <v>5</v>
      </c>
      <c r="G217" s="4">
        <f>GEOMEAN(G187:G216)</f>
        <v>144.02842476499342</v>
      </c>
      <c r="H217" s="5">
        <f>GEOMEAN(H187:H216)</f>
        <v>3.0152905432353712</v>
      </c>
    </row>
    <row r="218" spans="2:8" x14ac:dyDescent="0.25">
      <c r="B218" s="3" t="s">
        <v>6</v>
      </c>
      <c r="C218" s="4">
        <f>_xlfn.STDEV.S(C187:C216)</f>
        <v>6.3608898387120254</v>
      </c>
      <c r="D218" s="5">
        <f>_xlfn.STDEV.S(D187:D216)</f>
        <v>1.3573168130035333E-2</v>
      </c>
      <c r="F218" s="3" t="s">
        <v>6</v>
      </c>
      <c r="G218" s="4">
        <f>_xlfn.STDEV.S(G187:G216)</f>
        <v>4.6263860923902653</v>
      </c>
      <c r="H218" s="5">
        <f>_xlfn.STDEV.S(H187:H216)</f>
        <v>9.9981117199176142E-2</v>
      </c>
    </row>
  </sheetData>
  <mergeCells count="14">
    <mergeCell ref="B2:H3"/>
    <mergeCell ref="E4:E5"/>
    <mergeCell ref="B112:D113"/>
    <mergeCell ref="F112:H113"/>
    <mergeCell ref="B148:D149"/>
    <mergeCell ref="F148:H149"/>
    <mergeCell ref="B184:D185"/>
    <mergeCell ref="F184:H185"/>
    <mergeCell ref="B4:D5"/>
    <mergeCell ref="F4:H5"/>
    <mergeCell ref="B40:D41"/>
    <mergeCell ref="F40:H41"/>
    <mergeCell ref="B76:D77"/>
    <mergeCell ref="F76:H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workbookViewId="0">
      <selection activeCell="M4" sqref="M4"/>
    </sheetView>
  </sheetViews>
  <sheetFormatPr baseColWidth="10" defaultColWidth="10.5703125" defaultRowHeight="15" x14ac:dyDescent="0.25"/>
  <cols>
    <col min="2" max="2" width="13.140625" customWidth="1"/>
    <col min="3" max="3" width="12.7109375" customWidth="1"/>
    <col min="4" max="4" width="9.140625" customWidth="1"/>
    <col min="5" max="6" width="15.140625" customWidth="1"/>
    <col min="7" max="7" width="9.140625"/>
    <col min="8" max="8" width="12.42578125" customWidth="1"/>
    <col min="9" max="9" width="10.85546875" customWidth="1"/>
    <col min="10" max="10" width="10.28515625" customWidth="1"/>
    <col min="11" max="11" width="13.42578125" customWidth="1"/>
    <col min="12" max="12" width="15.28515625" customWidth="1"/>
    <col min="13" max="13" width="13.140625" customWidth="1"/>
    <col min="14" max="14" width="16.5703125" customWidth="1"/>
    <col min="15" max="15" width="18.5703125" customWidth="1"/>
    <col min="16" max="16" width="16.5703125" customWidth="1"/>
    <col min="17" max="17" width="19" customWidth="1"/>
    <col min="18" max="18" width="20.42578125" customWidth="1"/>
    <col min="19" max="19" width="9.140625"/>
    <col min="20" max="20" width="11.85546875" customWidth="1"/>
    <col min="21" max="21" width="16.28515625" customWidth="1"/>
    <col min="22" max="23" width="15.42578125" customWidth="1"/>
  </cols>
  <sheetData>
    <row r="2" spans="2:12" ht="15" customHeight="1" x14ac:dyDescent="0.25">
      <c r="B2" s="12" t="s">
        <v>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2" ht="15" customHeigh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2:12" ht="15" customHeight="1" x14ac:dyDescent="0.25">
      <c r="B4" s="12" t="s">
        <v>17</v>
      </c>
      <c r="C4" s="12"/>
      <c r="D4" s="12"/>
      <c r="E4" s="12"/>
      <c r="F4" s="12"/>
      <c r="H4" s="12" t="s">
        <v>18</v>
      </c>
      <c r="I4" s="12"/>
      <c r="J4" s="12"/>
      <c r="K4" s="12"/>
      <c r="L4" s="12"/>
    </row>
    <row r="5" spans="2:12" ht="15" customHeight="1" x14ac:dyDescent="0.25">
      <c r="B5" s="12"/>
      <c r="C5" s="12"/>
      <c r="D5" s="12"/>
      <c r="E5" s="12"/>
      <c r="F5" s="12"/>
      <c r="H5" s="12"/>
      <c r="I5" s="12"/>
      <c r="J5" s="12"/>
      <c r="K5" s="12"/>
      <c r="L5" s="12"/>
    </row>
    <row r="6" spans="2:12" x14ac:dyDescent="0.25">
      <c r="B6" s="2" t="s">
        <v>19</v>
      </c>
      <c r="C6" s="13" t="s">
        <v>3</v>
      </c>
      <c r="D6" s="13"/>
      <c r="E6" s="13" t="s">
        <v>4</v>
      </c>
      <c r="F6" s="13"/>
      <c r="H6" s="2" t="s">
        <v>19</v>
      </c>
      <c r="I6" s="13" t="s">
        <v>3</v>
      </c>
      <c r="J6" s="13"/>
      <c r="K6" s="13" t="s">
        <v>4</v>
      </c>
      <c r="L6" s="13"/>
    </row>
    <row r="7" spans="2:12" x14ac:dyDescent="0.25">
      <c r="B7" s="6">
        <v>32</v>
      </c>
      <c r="C7" s="10">
        <v>659</v>
      </c>
      <c r="D7" s="8" t="s">
        <v>20</v>
      </c>
      <c r="E7" s="8">
        <v>0.16836000000000001</v>
      </c>
      <c r="F7" s="8" t="s">
        <v>44</v>
      </c>
      <c r="H7" s="6">
        <v>32</v>
      </c>
      <c r="I7" s="10">
        <v>564</v>
      </c>
      <c r="J7" s="8" t="s">
        <v>45</v>
      </c>
      <c r="K7" s="8">
        <v>0.367566</v>
      </c>
      <c r="L7" s="8" t="s">
        <v>46</v>
      </c>
    </row>
    <row r="8" spans="2:12" x14ac:dyDescent="0.25">
      <c r="B8" s="6">
        <v>64</v>
      </c>
      <c r="C8" s="10">
        <v>445</v>
      </c>
      <c r="D8" s="8" t="s">
        <v>47</v>
      </c>
      <c r="E8" s="8">
        <v>0.12492200000000001</v>
      </c>
      <c r="F8" s="8" t="s">
        <v>48</v>
      </c>
      <c r="H8" s="6">
        <v>64</v>
      </c>
      <c r="I8" s="10">
        <v>363</v>
      </c>
      <c r="J8" s="8" t="s">
        <v>49</v>
      </c>
      <c r="K8" s="8">
        <v>0.47328999999999999</v>
      </c>
      <c r="L8" s="8" t="s">
        <v>50</v>
      </c>
    </row>
    <row r="9" spans="2:12" x14ac:dyDescent="0.25">
      <c r="B9" s="6">
        <v>128</v>
      </c>
      <c r="C9" s="10">
        <v>304</v>
      </c>
      <c r="D9" s="8" t="s">
        <v>51</v>
      </c>
      <c r="E9" s="8">
        <v>9.5225000000000004E-2</v>
      </c>
      <c r="F9" s="8" t="s">
        <v>52</v>
      </c>
      <c r="H9" s="6">
        <v>128</v>
      </c>
      <c r="I9" s="10">
        <v>262</v>
      </c>
      <c r="J9" s="8" t="s">
        <v>53</v>
      </c>
      <c r="K9" s="8">
        <v>0.68408500000000005</v>
      </c>
      <c r="L9" s="8" t="s">
        <v>54</v>
      </c>
    </row>
    <row r="10" spans="2:12" x14ac:dyDescent="0.25">
      <c r="B10" s="6">
        <v>256</v>
      </c>
      <c r="C10" s="10">
        <v>224</v>
      </c>
      <c r="D10" s="8" t="s">
        <v>32</v>
      </c>
      <c r="E10" s="8">
        <v>9.9260000000000001E-2</v>
      </c>
      <c r="F10" s="8" t="s">
        <v>55</v>
      </c>
      <c r="H10" s="6">
        <v>256</v>
      </c>
      <c r="I10" s="10">
        <v>204</v>
      </c>
      <c r="J10" s="8" t="s">
        <v>34</v>
      </c>
      <c r="K10" s="8">
        <v>1.066255</v>
      </c>
      <c r="L10" s="8" t="s">
        <v>56</v>
      </c>
    </row>
    <row r="11" spans="2:12" x14ac:dyDescent="0.25">
      <c r="B11" s="6">
        <v>512</v>
      </c>
      <c r="C11" s="10">
        <v>174</v>
      </c>
      <c r="D11" s="8" t="s">
        <v>57</v>
      </c>
      <c r="E11" s="8">
        <v>0.14086299999999999</v>
      </c>
      <c r="F11" s="8" t="s">
        <v>58</v>
      </c>
      <c r="H11" s="6">
        <v>512</v>
      </c>
      <c r="I11" s="10">
        <v>166</v>
      </c>
      <c r="J11" s="8" t="s">
        <v>42</v>
      </c>
      <c r="K11" s="8">
        <v>1.745635</v>
      </c>
      <c r="L11" s="8" t="s">
        <v>59</v>
      </c>
    </row>
    <row r="12" spans="2:12" x14ac:dyDescent="0.25">
      <c r="B12" s="6">
        <v>1024</v>
      </c>
      <c r="C12" s="10">
        <v>147</v>
      </c>
      <c r="D12" s="8" t="s">
        <v>42</v>
      </c>
      <c r="E12" s="8">
        <v>0.21648600000000001</v>
      </c>
      <c r="F12" s="8" t="s">
        <v>60</v>
      </c>
      <c r="H12" s="6">
        <v>1024</v>
      </c>
      <c r="I12" s="10">
        <v>144</v>
      </c>
      <c r="J12" s="8" t="s">
        <v>40</v>
      </c>
      <c r="K12" s="8">
        <v>3.0152909999999999</v>
      </c>
      <c r="L12" s="8" t="s">
        <v>61</v>
      </c>
    </row>
    <row r="13" spans="2:12" x14ac:dyDescent="0.25">
      <c r="H13" s="1"/>
      <c r="I13" s="1"/>
      <c r="J13" s="1"/>
      <c r="K13" s="1"/>
    </row>
    <row r="14" spans="2:12" ht="18.75" customHeight="1" x14ac:dyDescent="0.25">
      <c r="D14" s="1"/>
      <c r="E14" s="1"/>
      <c r="F14" s="1"/>
      <c r="G14" s="1"/>
      <c r="H14" s="1"/>
      <c r="I14" s="1"/>
      <c r="J14" s="1"/>
      <c r="K14" s="1"/>
      <c r="L14" s="1"/>
    </row>
    <row r="15" spans="2:12" ht="15" customHeight="1" x14ac:dyDescent="0.25">
      <c r="I15" s="1"/>
      <c r="J15" s="1"/>
    </row>
    <row r="16" spans="2:12" ht="15" customHeight="1" x14ac:dyDescent="0.25"/>
    <row r="19" spans="14:15" ht="18.75" customHeight="1" x14ac:dyDescent="0.25">
      <c r="N19" s="11"/>
      <c r="O19" s="11"/>
    </row>
    <row r="20" spans="14:15" ht="15" customHeight="1" x14ac:dyDescent="0.25">
      <c r="N20" s="11"/>
      <c r="O20" s="11"/>
    </row>
    <row r="21" spans="14:15" ht="15" customHeight="1" x14ac:dyDescent="0.25"/>
    <row r="34" spans="7:7" x14ac:dyDescent="0.25">
      <c r="G34" s="9"/>
    </row>
  </sheetData>
  <mergeCells count="7">
    <mergeCell ref="B2:L3"/>
    <mergeCell ref="B4:F5"/>
    <mergeCell ref="H4:L5"/>
    <mergeCell ref="C6:D6"/>
    <mergeCell ref="E6:F6"/>
    <mergeCell ref="I6:J6"/>
    <mergeCell ref="K6:L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8"/>
  <sheetViews>
    <sheetView workbookViewId="0">
      <selection activeCell="I5" sqref="I5"/>
    </sheetView>
  </sheetViews>
  <sheetFormatPr baseColWidth="10" defaultColWidth="9.140625" defaultRowHeight="15" x14ac:dyDescent="0.25"/>
  <cols>
    <col min="1" max="1" width="9.140625" style="1"/>
    <col min="2" max="2" width="23.42578125" style="1" customWidth="1"/>
    <col min="3" max="3" width="18.28515625" style="1" customWidth="1"/>
    <col min="4" max="4" width="13.5703125" style="1" customWidth="1"/>
    <col min="5" max="5" width="9.140625" style="1"/>
    <col min="6" max="6" width="18" style="1" customWidth="1"/>
    <col min="7" max="7" width="18.140625" style="1" customWidth="1"/>
    <col min="8" max="8" width="18.42578125" style="1" customWidth="1"/>
    <col min="9" max="9" width="9.5703125" style="1" bestFit="1" customWidth="1"/>
    <col min="10" max="16384" width="9.140625" style="1"/>
  </cols>
  <sheetData>
    <row r="2" spans="2:8" x14ac:dyDescent="0.25">
      <c r="B2" s="12" t="s">
        <v>84</v>
      </c>
      <c r="C2" s="12"/>
      <c r="D2" s="12"/>
      <c r="E2" s="12"/>
      <c r="F2" s="12"/>
      <c r="G2" s="12"/>
      <c r="H2" s="12"/>
    </row>
    <row r="3" spans="2:8" x14ac:dyDescent="0.25">
      <c r="B3" s="12"/>
      <c r="C3" s="12"/>
      <c r="D3" s="12"/>
      <c r="E3" s="12"/>
      <c r="F3" s="12"/>
      <c r="G3" s="12"/>
      <c r="H3" s="12"/>
    </row>
    <row r="4" spans="2:8" ht="15" customHeight="1" x14ac:dyDescent="0.25">
      <c r="B4" s="12" t="s">
        <v>0</v>
      </c>
      <c r="C4" s="12"/>
      <c r="D4" s="12"/>
      <c r="E4" s="14"/>
      <c r="F4" s="12" t="s">
        <v>1</v>
      </c>
      <c r="G4" s="12"/>
      <c r="H4" s="12"/>
    </row>
    <row r="5" spans="2:8" ht="15" customHeight="1" x14ac:dyDescent="0.25">
      <c r="B5" s="12"/>
      <c r="C5" s="12"/>
      <c r="D5" s="12"/>
      <c r="E5" s="14"/>
      <c r="F5" s="12"/>
      <c r="G5" s="12"/>
      <c r="H5" s="12"/>
    </row>
    <row r="6" spans="2:8" x14ac:dyDescent="0.25">
      <c r="B6" s="2" t="s">
        <v>2</v>
      </c>
      <c r="C6" s="2" t="s">
        <v>3</v>
      </c>
      <c r="D6" s="2" t="s">
        <v>4</v>
      </c>
      <c r="E6" s="2"/>
      <c r="F6" s="2" t="s">
        <v>2</v>
      </c>
      <c r="G6" s="2" t="s">
        <v>3</v>
      </c>
      <c r="H6" s="2" t="s">
        <v>4</v>
      </c>
    </row>
    <row r="7" spans="2:8" x14ac:dyDescent="0.25">
      <c r="B7" s="1">
        <v>0</v>
      </c>
      <c r="C7" s="1">
        <v>788</v>
      </c>
      <c r="D7" s="1">
        <v>0.321274</v>
      </c>
      <c r="F7" s="1">
        <v>0</v>
      </c>
      <c r="G7" s="1">
        <v>518</v>
      </c>
      <c r="H7" s="1">
        <v>0.54561599999999999</v>
      </c>
    </row>
    <row r="8" spans="2:8" x14ac:dyDescent="0.25">
      <c r="B8" s="1">
        <v>1</v>
      </c>
      <c r="C8" s="1">
        <v>659</v>
      </c>
      <c r="D8" s="1">
        <v>0.16712299999999999</v>
      </c>
      <c r="F8" s="1">
        <v>1</v>
      </c>
      <c r="G8" s="1">
        <v>553</v>
      </c>
      <c r="H8" s="1">
        <v>0.55168499999999998</v>
      </c>
    </row>
    <row r="9" spans="2:8" x14ac:dyDescent="0.25">
      <c r="B9" s="1">
        <v>2</v>
      </c>
      <c r="C9" s="1">
        <v>1177</v>
      </c>
      <c r="D9" s="1">
        <v>0.29651899999999998</v>
      </c>
      <c r="F9" s="1">
        <v>2</v>
      </c>
      <c r="G9" s="1">
        <v>545</v>
      </c>
      <c r="H9" s="1">
        <v>0.53094799999999998</v>
      </c>
    </row>
    <row r="10" spans="2:8" x14ac:dyDescent="0.25">
      <c r="B10" s="1">
        <v>3</v>
      </c>
      <c r="C10" s="1">
        <v>649</v>
      </c>
      <c r="D10" s="1">
        <v>0.164795</v>
      </c>
      <c r="F10" s="1">
        <v>3</v>
      </c>
      <c r="G10" s="1">
        <v>710</v>
      </c>
      <c r="H10" s="1">
        <v>0.70879400000000004</v>
      </c>
    </row>
    <row r="11" spans="2:8" x14ac:dyDescent="0.25">
      <c r="B11" s="1">
        <v>4</v>
      </c>
      <c r="C11" s="1">
        <v>950</v>
      </c>
      <c r="D11" s="1">
        <v>0.23973</v>
      </c>
      <c r="F11" s="1">
        <v>4</v>
      </c>
      <c r="G11" s="1">
        <v>448</v>
      </c>
      <c r="H11" s="1">
        <v>0.44368800000000003</v>
      </c>
    </row>
    <row r="12" spans="2:8" x14ac:dyDescent="0.25">
      <c r="B12" s="1">
        <v>5</v>
      </c>
      <c r="C12" s="1">
        <v>620</v>
      </c>
      <c r="D12" s="1">
        <v>0.15770300000000001</v>
      </c>
      <c r="F12" s="1">
        <v>5</v>
      </c>
      <c r="G12" s="1">
        <v>547</v>
      </c>
      <c r="H12" s="1">
        <v>0.53102800000000006</v>
      </c>
    </row>
    <row r="13" spans="2:8" x14ac:dyDescent="0.25">
      <c r="B13" s="1">
        <v>6</v>
      </c>
      <c r="C13" s="1">
        <v>627</v>
      </c>
      <c r="D13" s="1">
        <v>0.15947900000000001</v>
      </c>
      <c r="F13" s="1">
        <v>6</v>
      </c>
      <c r="G13" s="1">
        <v>553</v>
      </c>
      <c r="H13" s="1">
        <v>0.53859800000000002</v>
      </c>
    </row>
    <row r="14" spans="2:8" x14ac:dyDescent="0.25">
      <c r="B14" s="1">
        <v>7</v>
      </c>
      <c r="C14" s="1">
        <v>764</v>
      </c>
      <c r="D14" s="1">
        <v>0.193638</v>
      </c>
      <c r="F14" s="1">
        <v>7</v>
      </c>
      <c r="G14" s="1">
        <v>523</v>
      </c>
      <c r="H14" s="1">
        <v>0.50650399999999995</v>
      </c>
    </row>
    <row r="15" spans="2:8" x14ac:dyDescent="0.25">
      <c r="B15" s="1">
        <v>8</v>
      </c>
      <c r="C15" s="1">
        <v>794</v>
      </c>
      <c r="D15" s="1">
        <v>0.20100799999999999</v>
      </c>
      <c r="F15" s="1">
        <v>8</v>
      </c>
      <c r="G15" s="1">
        <v>521</v>
      </c>
      <c r="H15" s="1">
        <v>0.504189</v>
      </c>
    </row>
    <row r="16" spans="2:8" x14ac:dyDescent="0.25">
      <c r="B16" s="1">
        <v>9</v>
      </c>
      <c r="C16" s="1">
        <v>835</v>
      </c>
      <c r="D16" s="1">
        <v>0.211035</v>
      </c>
      <c r="F16" s="1">
        <v>9</v>
      </c>
      <c r="G16" s="1">
        <v>567</v>
      </c>
      <c r="H16" s="1">
        <v>0.54739599999999999</v>
      </c>
    </row>
    <row r="17" spans="2:8" x14ac:dyDescent="0.25">
      <c r="B17" s="1">
        <v>10</v>
      </c>
      <c r="C17" s="1">
        <v>828</v>
      </c>
      <c r="D17" s="1">
        <v>0.20946300000000001</v>
      </c>
      <c r="F17" s="1">
        <v>10</v>
      </c>
      <c r="G17" s="1">
        <v>451</v>
      </c>
      <c r="H17" s="1">
        <v>0.43969599999999998</v>
      </c>
    </row>
    <row r="18" spans="2:8" x14ac:dyDescent="0.25">
      <c r="B18" s="1">
        <v>11</v>
      </c>
      <c r="C18" s="1">
        <v>1038</v>
      </c>
      <c r="D18" s="1">
        <v>0.26166099999999998</v>
      </c>
      <c r="F18" s="1">
        <v>11</v>
      </c>
      <c r="G18" s="1">
        <v>599</v>
      </c>
      <c r="H18" s="1">
        <v>0.580654</v>
      </c>
    </row>
    <row r="19" spans="2:8" x14ac:dyDescent="0.25">
      <c r="B19" s="1">
        <v>12</v>
      </c>
      <c r="C19" s="1">
        <v>741</v>
      </c>
      <c r="D19" s="1">
        <v>0.18795100000000001</v>
      </c>
      <c r="F19" s="1">
        <v>12</v>
      </c>
      <c r="G19" s="1">
        <v>644</v>
      </c>
      <c r="H19" s="1">
        <v>0.62157399999999996</v>
      </c>
    </row>
    <row r="20" spans="2:8" x14ac:dyDescent="0.25">
      <c r="B20" s="1">
        <v>13</v>
      </c>
      <c r="C20" s="1">
        <v>531</v>
      </c>
      <c r="D20" s="1">
        <v>0.13552600000000001</v>
      </c>
      <c r="F20" s="1">
        <v>13</v>
      </c>
      <c r="G20" s="1">
        <v>506</v>
      </c>
      <c r="H20" s="1">
        <v>0.49317499999999997</v>
      </c>
    </row>
    <row r="21" spans="2:8" x14ac:dyDescent="0.25">
      <c r="B21" s="1">
        <v>14</v>
      </c>
      <c r="C21" s="1">
        <v>822</v>
      </c>
      <c r="D21" s="1">
        <v>0.20775099999999999</v>
      </c>
      <c r="F21" s="1">
        <v>14</v>
      </c>
      <c r="G21" s="1">
        <v>493</v>
      </c>
      <c r="H21" s="1">
        <v>0.47933300000000001</v>
      </c>
    </row>
    <row r="22" spans="2:8" x14ac:dyDescent="0.25">
      <c r="B22" s="1">
        <v>15</v>
      </c>
      <c r="C22" s="1">
        <v>694</v>
      </c>
      <c r="D22" s="1">
        <v>0.176149</v>
      </c>
      <c r="F22" s="1">
        <v>15</v>
      </c>
      <c r="G22" s="1">
        <v>586</v>
      </c>
      <c r="H22" s="1">
        <v>0.568384</v>
      </c>
    </row>
    <row r="23" spans="2:8" x14ac:dyDescent="0.25">
      <c r="B23" s="1">
        <v>16</v>
      </c>
      <c r="C23" s="1">
        <v>868</v>
      </c>
      <c r="D23" s="1">
        <v>0.21951399999999999</v>
      </c>
      <c r="F23" s="1">
        <v>16</v>
      </c>
      <c r="G23" s="1">
        <v>553</v>
      </c>
      <c r="H23" s="1">
        <v>0.53435600000000005</v>
      </c>
    </row>
    <row r="24" spans="2:8" x14ac:dyDescent="0.25">
      <c r="B24" s="1">
        <v>17</v>
      </c>
      <c r="C24" s="1">
        <v>739</v>
      </c>
      <c r="D24" s="1">
        <v>0.18722</v>
      </c>
      <c r="F24" s="1">
        <v>17</v>
      </c>
      <c r="G24" s="1">
        <v>500</v>
      </c>
      <c r="H24" s="1">
        <v>0.48351899999999998</v>
      </c>
    </row>
    <row r="25" spans="2:8" x14ac:dyDescent="0.25">
      <c r="B25" s="1">
        <v>18</v>
      </c>
      <c r="C25" s="1">
        <v>596</v>
      </c>
      <c r="D25" s="1">
        <v>0.151924</v>
      </c>
      <c r="F25" s="1">
        <v>18</v>
      </c>
      <c r="G25" s="1">
        <v>500</v>
      </c>
      <c r="H25" s="1">
        <v>0.48694700000000002</v>
      </c>
    </row>
    <row r="26" spans="2:8" x14ac:dyDescent="0.25">
      <c r="B26" s="1">
        <v>19</v>
      </c>
      <c r="C26" s="1">
        <v>635</v>
      </c>
      <c r="D26" s="1">
        <v>0.16136300000000001</v>
      </c>
      <c r="F26" s="1">
        <v>19</v>
      </c>
      <c r="G26" s="1">
        <v>605</v>
      </c>
      <c r="H26" s="1">
        <v>0.58555000000000001</v>
      </c>
    </row>
    <row r="27" spans="2:8" ht="15" customHeight="1" x14ac:dyDescent="0.25">
      <c r="B27" s="1">
        <v>20</v>
      </c>
      <c r="C27" s="1">
        <v>684</v>
      </c>
      <c r="D27" s="1">
        <v>0.17347899999999999</v>
      </c>
      <c r="F27" s="1">
        <v>20</v>
      </c>
      <c r="G27" s="1">
        <v>553</v>
      </c>
      <c r="H27" s="1">
        <v>0.53499799999999997</v>
      </c>
    </row>
    <row r="28" spans="2:8" ht="15" customHeight="1" x14ac:dyDescent="0.25">
      <c r="B28" s="1">
        <v>21</v>
      </c>
      <c r="C28" s="1">
        <v>682</v>
      </c>
      <c r="D28" s="1">
        <v>0.173232</v>
      </c>
      <c r="F28" s="1">
        <v>21</v>
      </c>
      <c r="G28" s="1">
        <v>535</v>
      </c>
      <c r="H28" s="1">
        <v>0.51990199999999998</v>
      </c>
    </row>
    <row r="29" spans="2:8" x14ac:dyDescent="0.25">
      <c r="B29" s="1">
        <v>22</v>
      </c>
      <c r="C29" s="1">
        <v>684</v>
      </c>
      <c r="D29" s="1">
        <v>0.17371</v>
      </c>
      <c r="F29" s="1">
        <v>22</v>
      </c>
      <c r="G29" s="1">
        <v>603</v>
      </c>
      <c r="H29" s="1">
        <v>0.58200099999999999</v>
      </c>
    </row>
    <row r="30" spans="2:8" x14ac:dyDescent="0.25">
      <c r="B30" s="1">
        <v>23</v>
      </c>
      <c r="C30" s="1">
        <v>589</v>
      </c>
      <c r="D30" s="1">
        <v>0.150141</v>
      </c>
      <c r="F30" s="1">
        <v>23</v>
      </c>
      <c r="G30" s="1">
        <v>626</v>
      </c>
      <c r="H30" s="1">
        <v>0.60503099999999999</v>
      </c>
    </row>
    <row r="31" spans="2:8" x14ac:dyDescent="0.25">
      <c r="B31" s="1">
        <v>24</v>
      </c>
      <c r="C31" s="1">
        <v>535</v>
      </c>
      <c r="D31" s="1">
        <v>0.13664999999999999</v>
      </c>
      <c r="F31" s="1">
        <v>24</v>
      </c>
      <c r="G31" s="1">
        <v>521</v>
      </c>
      <c r="H31" s="1">
        <v>0.50500599999999995</v>
      </c>
    </row>
    <row r="32" spans="2:8" x14ac:dyDescent="0.25">
      <c r="B32" s="1">
        <v>25</v>
      </c>
      <c r="C32" s="1">
        <v>729</v>
      </c>
      <c r="D32" s="1">
        <v>0.18501300000000001</v>
      </c>
      <c r="F32" s="1">
        <v>25</v>
      </c>
      <c r="G32" s="1">
        <v>505</v>
      </c>
      <c r="H32" s="1">
        <v>0.49238500000000002</v>
      </c>
    </row>
    <row r="33" spans="2:8" x14ac:dyDescent="0.25">
      <c r="B33" s="1">
        <v>26</v>
      </c>
      <c r="C33" s="1">
        <v>611</v>
      </c>
      <c r="D33" s="1">
        <v>0.15560599999999999</v>
      </c>
      <c r="F33" s="1">
        <v>26</v>
      </c>
      <c r="G33" s="1">
        <v>444</v>
      </c>
      <c r="H33" s="1">
        <v>0.43339899999999998</v>
      </c>
    </row>
    <row r="34" spans="2:8" x14ac:dyDescent="0.25">
      <c r="B34" s="1">
        <v>27</v>
      </c>
      <c r="C34" s="1">
        <v>743</v>
      </c>
      <c r="D34" s="1">
        <v>0.18834699999999999</v>
      </c>
      <c r="F34" s="1">
        <v>27</v>
      </c>
      <c r="G34" s="1">
        <v>603</v>
      </c>
      <c r="H34" s="1">
        <v>0.58243299999999998</v>
      </c>
    </row>
    <row r="35" spans="2:8" x14ac:dyDescent="0.25">
      <c r="B35" s="1">
        <v>28</v>
      </c>
      <c r="C35" s="1">
        <v>662</v>
      </c>
      <c r="D35" s="1">
        <v>0.16802400000000001</v>
      </c>
      <c r="F35" s="1">
        <v>28</v>
      </c>
      <c r="G35" s="1">
        <v>681</v>
      </c>
      <c r="H35" s="1">
        <v>0.658918</v>
      </c>
    </row>
    <row r="36" spans="2:8" x14ac:dyDescent="0.25">
      <c r="B36" s="1">
        <v>29</v>
      </c>
      <c r="C36" s="1">
        <v>693</v>
      </c>
      <c r="D36" s="1">
        <v>0.17566300000000001</v>
      </c>
      <c r="F36" s="1">
        <v>29</v>
      </c>
      <c r="G36" s="1">
        <v>651</v>
      </c>
      <c r="H36" s="1">
        <v>0.62989899999999999</v>
      </c>
    </row>
    <row r="37" spans="2:8" x14ac:dyDescent="0.25">
      <c r="B37" s="3" t="s">
        <v>5</v>
      </c>
      <c r="C37" s="4">
        <f>GEOMEAN(C7:C36)</f>
        <v>720.26040635176957</v>
      </c>
      <c r="D37" s="5">
        <f>GEOMEAN(D7:D36)</f>
        <v>0.18562881849583529</v>
      </c>
      <c r="F37" s="3" t="s">
        <v>5</v>
      </c>
      <c r="G37" s="4">
        <f>GEOMEAN(G7:G36)</f>
        <v>551.05953008949245</v>
      </c>
      <c r="H37" s="5">
        <f>GEOMEAN(H7:H36)</f>
        <v>0.53728054478992049</v>
      </c>
    </row>
    <row r="38" spans="2:8" x14ac:dyDescent="0.25">
      <c r="B38" s="3" t="s">
        <v>6</v>
      </c>
      <c r="C38" s="4">
        <f>_xlfn.STDEV.S(C7:C36)</f>
        <v>142.25200642990364</v>
      </c>
      <c r="D38" s="5">
        <f>_xlfn.STDEV.S(D7:D36)</f>
        <v>4.3173394707412924E-2</v>
      </c>
      <c r="F38" s="3" t="s">
        <v>6</v>
      </c>
      <c r="G38" s="4">
        <f>_xlfn.STDEV.S(G7:G36)</f>
        <v>66.148422453626765</v>
      </c>
      <c r="H38" s="5">
        <f>_xlfn.STDEV.S(H7:H36)</f>
        <v>6.405727312374955E-2</v>
      </c>
    </row>
    <row r="40" spans="2:8" ht="15" customHeight="1" x14ac:dyDescent="0.25">
      <c r="B40" s="12" t="s">
        <v>7</v>
      </c>
      <c r="C40" s="12"/>
      <c r="D40" s="12"/>
      <c r="F40" s="12" t="s">
        <v>8</v>
      </c>
      <c r="G40" s="12"/>
      <c r="H40" s="12"/>
    </row>
    <row r="41" spans="2:8" ht="15" customHeight="1" x14ac:dyDescent="0.25">
      <c r="B41" s="12"/>
      <c r="C41" s="12"/>
      <c r="D41" s="12"/>
      <c r="F41" s="12"/>
      <c r="G41" s="12"/>
      <c r="H41" s="12"/>
    </row>
    <row r="42" spans="2:8" x14ac:dyDescent="0.25">
      <c r="B42" s="2" t="s">
        <v>2</v>
      </c>
      <c r="C42" s="2" t="s">
        <v>3</v>
      </c>
      <c r="D42" s="2" t="s">
        <v>4</v>
      </c>
      <c r="F42" s="2" t="s">
        <v>2</v>
      </c>
      <c r="G42" s="2" t="s">
        <v>3</v>
      </c>
      <c r="H42" s="2" t="s">
        <v>4</v>
      </c>
    </row>
    <row r="43" spans="2:8" x14ac:dyDescent="0.25">
      <c r="B43" s="1">
        <v>0</v>
      </c>
      <c r="C43" s="1">
        <v>301</v>
      </c>
      <c r="D43" s="1">
        <v>0.17574999999999999</v>
      </c>
      <c r="F43" s="1">
        <v>0</v>
      </c>
      <c r="G43" s="1">
        <v>378</v>
      </c>
      <c r="H43" s="1">
        <v>0.765683</v>
      </c>
    </row>
    <row r="44" spans="2:8" x14ac:dyDescent="0.25">
      <c r="B44" s="1">
        <v>1</v>
      </c>
      <c r="C44" s="1">
        <v>289</v>
      </c>
      <c r="D44" s="1">
        <v>0.128828</v>
      </c>
      <c r="F44" s="1">
        <v>1</v>
      </c>
      <c r="G44" s="1">
        <v>308</v>
      </c>
      <c r="H44" s="1">
        <v>0.60233400000000004</v>
      </c>
    </row>
    <row r="45" spans="2:8" x14ac:dyDescent="0.25">
      <c r="B45" s="1">
        <v>2</v>
      </c>
      <c r="C45" s="1">
        <v>303</v>
      </c>
      <c r="D45" s="1">
        <v>9.3393000000000004E-2</v>
      </c>
      <c r="F45" s="1">
        <v>2</v>
      </c>
      <c r="G45" s="1">
        <v>407</v>
      </c>
      <c r="H45" s="1">
        <v>0.78772299999999995</v>
      </c>
    </row>
    <row r="46" spans="2:8" x14ac:dyDescent="0.25">
      <c r="B46" s="1">
        <v>3</v>
      </c>
      <c r="C46" s="1">
        <v>243</v>
      </c>
      <c r="D46" s="1">
        <v>7.5394000000000003E-2</v>
      </c>
      <c r="F46" s="1">
        <v>3</v>
      </c>
      <c r="G46" s="1">
        <v>354</v>
      </c>
      <c r="H46" s="1">
        <v>0.68824399999999997</v>
      </c>
    </row>
    <row r="47" spans="2:8" x14ac:dyDescent="0.25">
      <c r="B47" s="1">
        <v>4</v>
      </c>
      <c r="C47" s="1">
        <v>265</v>
      </c>
      <c r="D47" s="1">
        <v>8.2264000000000004E-2</v>
      </c>
      <c r="F47" s="1">
        <v>4</v>
      </c>
      <c r="G47" s="1">
        <v>374</v>
      </c>
      <c r="H47" s="1">
        <v>0.726769</v>
      </c>
    </row>
    <row r="48" spans="2:8" x14ac:dyDescent="0.25">
      <c r="B48" s="1">
        <v>5</v>
      </c>
      <c r="C48" s="1">
        <v>385</v>
      </c>
      <c r="D48" s="1">
        <v>0.117827</v>
      </c>
      <c r="F48" s="1">
        <v>5</v>
      </c>
      <c r="G48" s="1">
        <v>339</v>
      </c>
      <c r="H48" s="1">
        <v>0.65866199999999997</v>
      </c>
    </row>
    <row r="49" spans="2:8" x14ac:dyDescent="0.25">
      <c r="B49" s="1">
        <v>6</v>
      </c>
      <c r="C49" s="1">
        <v>328</v>
      </c>
      <c r="D49" s="1">
        <v>0.100783</v>
      </c>
      <c r="F49" s="1">
        <v>6</v>
      </c>
      <c r="G49" s="1">
        <v>371</v>
      </c>
      <c r="H49" s="1">
        <v>0.72063900000000003</v>
      </c>
    </row>
    <row r="50" spans="2:8" x14ac:dyDescent="0.25">
      <c r="B50" s="1">
        <v>7</v>
      </c>
      <c r="C50" s="1">
        <v>267</v>
      </c>
      <c r="D50" s="1">
        <v>8.2722000000000004E-2</v>
      </c>
      <c r="F50" s="1">
        <v>7</v>
      </c>
      <c r="G50" s="1">
        <v>366</v>
      </c>
      <c r="H50" s="1">
        <v>0.71281000000000005</v>
      </c>
    </row>
    <row r="51" spans="2:8" x14ac:dyDescent="0.25">
      <c r="B51" s="1">
        <v>8</v>
      </c>
      <c r="C51" s="1">
        <v>307</v>
      </c>
      <c r="D51" s="1">
        <v>9.4668000000000002E-2</v>
      </c>
      <c r="F51" s="1">
        <v>8</v>
      </c>
      <c r="G51" s="1">
        <v>350</v>
      </c>
      <c r="H51" s="1">
        <v>0.68073700000000004</v>
      </c>
    </row>
    <row r="52" spans="2:8" x14ac:dyDescent="0.25">
      <c r="B52" s="1">
        <v>9</v>
      </c>
      <c r="C52" s="1">
        <v>318</v>
      </c>
      <c r="D52" s="1">
        <v>9.7838999999999995E-2</v>
      </c>
      <c r="F52" s="1">
        <v>9</v>
      </c>
      <c r="G52" s="1">
        <v>339</v>
      </c>
      <c r="H52" s="1">
        <v>0.659887</v>
      </c>
    </row>
    <row r="53" spans="2:8" x14ac:dyDescent="0.25">
      <c r="B53" s="1">
        <v>10</v>
      </c>
      <c r="C53" s="1">
        <v>340</v>
      </c>
      <c r="D53" s="1">
        <v>0.104296</v>
      </c>
      <c r="F53" s="1">
        <v>10</v>
      </c>
      <c r="G53" s="1">
        <v>367</v>
      </c>
      <c r="H53" s="1">
        <v>0.71486499999999997</v>
      </c>
    </row>
    <row r="54" spans="2:8" x14ac:dyDescent="0.25">
      <c r="B54" s="1">
        <v>11</v>
      </c>
      <c r="C54" s="1">
        <v>307</v>
      </c>
      <c r="D54" s="1">
        <v>9.4738000000000003E-2</v>
      </c>
      <c r="F54" s="1">
        <v>11</v>
      </c>
      <c r="G54" s="1">
        <v>349</v>
      </c>
      <c r="H54" s="1">
        <v>0.67552999999999996</v>
      </c>
    </row>
    <row r="55" spans="2:8" x14ac:dyDescent="0.25">
      <c r="B55" s="1">
        <v>12</v>
      </c>
      <c r="C55" s="1">
        <v>282</v>
      </c>
      <c r="D55" s="1">
        <v>8.7396000000000001E-2</v>
      </c>
      <c r="F55" s="1">
        <v>12</v>
      </c>
      <c r="G55" s="1">
        <v>406</v>
      </c>
      <c r="H55" s="1">
        <v>0.78512800000000005</v>
      </c>
    </row>
    <row r="56" spans="2:8" x14ac:dyDescent="0.25">
      <c r="B56" s="1">
        <v>13</v>
      </c>
      <c r="C56" s="1">
        <v>327</v>
      </c>
      <c r="D56" s="1">
        <v>0.100614</v>
      </c>
      <c r="F56" s="1">
        <v>13</v>
      </c>
      <c r="G56" s="1">
        <v>334</v>
      </c>
      <c r="H56" s="1">
        <v>0.64945600000000003</v>
      </c>
    </row>
    <row r="57" spans="2:8" x14ac:dyDescent="0.25">
      <c r="B57" s="1">
        <v>14</v>
      </c>
      <c r="C57" s="1">
        <v>263</v>
      </c>
      <c r="D57" s="1">
        <v>8.1476000000000007E-2</v>
      </c>
      <c r="F57" s="1">
        <v>14</v>
      </c>
      <c r="G57" s="1">
        <v>414</v>
      </c>
      <c r="H57" s="1">
        <v>0.799238</v>
      </c>
    </row>
    <row r="58" spans="2:8" x14ac:dyDescent="0.25">
      <c r="B58" s="1">
        <v>15</v>
      </c>
      <c r="C58" s="1">
        <v>310</v>
      </c>
      <c r="D58" s="1">
        <v>9.554E-2</v>
      </c>
      <c r="F58" s="1">
        <v>15</v>
      </c>
      <c r="G58" s="1">
        <v>333</v>
      </c>
      <c r="H58" s="1">
        <v>0.64639500000000005</v>
      </c>
    </row>
    <row r="59" spans="2:8" x14ac:dyDescent="0.25">
      <c r="B59" s="1">
        <v>16</v>
      </c>
      <c r="C59" s="1">
        <v>271</v>
      </c>
      <c r="D59" s="1">
        <v>8.4002999999999994E-2</v>
      </c>
      <c r="F59" s="1">
        <v>16</v>
      </c>
      <c r="G59" s="1">
        <v>384</v>
      </c>
      <c r="H59" s="1">
        <v>0.74282400000000004</v>
      </c>
    </row>
    <row r="60" spans="2:8" x14ac:dyDescent="0.25">
      <c r="B60" s="1">
        <v>17</v>
      </c>
      <c r="C60" s="1">
        <v>334</v>
      </c>
      <c r="D60" s="1">
        <v>0.102562</v>
      </c>
      <c r="F60" s="1">
        <v>17</v>
      </c>
      <c r="G60" s="1">
        <v>333</v>
      </c>
      <c r="H60" s="1">
        <v>0.64817199999999997</v>
      </c>
    </row>
    <row r="61" spans="2:8" x14ac:dyDescent="0.25">
      <c r="B61" s="1">
        <v>18</v>
      </c>
      <c r="C61" s="1">
        <v>299</v>
      </c>
      <c r="D61" s="1">
        <v>9.2235999999999999E-2</v>
      </c>
      <c r="F61" s="1">
        <v>18</v>
      </c>
      <c r="G61" s="1">
        <v>377</v>
      </c>
      <c r="H61" s="1">
        <v>0.73105900000000001</v>
      </c>
    </row>
    <row r="62" spans="2:8" x14ac:dyDescent="0.25">
      <c r="B62" s="1">
        <v>19</v>
      </c>
      <c r="C62" s="1">
        <v>300</v>
      </c>
      <c r="D62" s="1">
        <v>9.2520000000000005E-2</v>
      </c>
      <c r="F62" s="1">
        <v>19</v>
      </c>
      <c r="G62" s="1">
        <v>373</v>
      </c>
      <c r="H62" s="1">
        <v>0.72693700000000006</v>
      </c>
    </row>
    <row r="63" spans="2:8" x14ac:dyDescent="0.25">
      <c r="B63" s="1">
        <v>20</v>
      </c>
      <c r="C63" s="1">
        <v>279</v>
      </c>
      <c r="D63" s="1">
        <v>8.6388000000000006E-2</v>
      </c>
      <c r="F63" s="1">
        <v>20</v>
      </c>
      <c r="G63" s="1">
        <v>355</v>
      </c>
      <c r="H63" s="1">
        <v>0.69259199999999999</v>
      </c>
    </row>
    <row r="64" spans="2:8" x14ac:dyDescent="0.25">
      <c r="B64" s="1">
        <v>21</v>
      </c>
      <c r="C64" s="1">
        <v>271</v>
      </c>
      <c r="D64" s="1">
        <v>8.3957000000000004E-2</v>
      </c>
      <c r="F64" s="1">
        <v>21</v>
      </c>
      <c r="G64" s="1">
        <v>305</v>
      </c>
      <c r="H64" s="1">
        <v>0.59737499999999999</v>
      </c>
    </row>
    <row r="65" spans="2:8" x14ac:dyDescent="0.25">
      <c r="B65" s="1">
        <v>22</v>
      </c>
      <c r="C65" s="1">
        <v>246</v>
      </c>
      <c r="D65" s="1">
        <v>7.6308000000000001E-2</v>
      </c>
      <c r="F65" s="1">
        <v>22</v>
      </c>
      <c r="G65" s="1">
        <v>351</v>
      </c>
      <c r="H65" s="1">
        <v>0.68330800000000003</v>
      </c>
    </row>
    <row r="66" spans="2:8" x14ac:dyDescent="0.25">
      <c r="B66" s="1">
        <v>23</v>
      </c>
      <c r="C66" s="1">
        <v>278</v>
      </c>
      <c r="D66" s="1">
        <v>8.6056999999999995E-2</v>
      </c>
      <c r="F66" s="1">
        <v>23</v>
      </c>
      <c r="G66" s="1">
        <v>393</v>
      </c>
      <c r="H66" s="1">
        <v>0.763015</v>
      </c>
    </row>
    <row r="67" spans="2:8" x14ac:dyDescent="0.25">
      <c r="B67" s="1">
        <v>24</v>
      </c>
      <c r="C67" s="1">
        <v>382</v>
      </c>
      <c r="D67" s="1">
        <v>0.116769</v>
      </c>
      <c r="F67" s="1">
        <v>24</v>
      </c>
      <c r="G67" s="1">
        <v>347</v>
      </c>
      <c r="H67" s="1">
        <v>0.67479599999999995</v>
      </c>
    </row>
    <row r="68" spans="2:8" x14ac:dyDescent="0.25">
      <c r="B68" s="1">
        <v>25</v>
      </c>
      <c r="C68" s="1">
        <v>277</v>
      </c>
      <c r="D68" s="1">
        <v>8.5750000000000007E-2</v>
      </c>
      <c r="F68" s="1">
        <v>25</v>
      </c>
      <c r="G68" s="1">
        <v>311</v>
      </c>
      <c r="H68" s="1">
        <v>0.60779099999999997</v>
      </c>
    </row>
    <row r="69" spans="2:8" x14ac:dyDescent="0.25">
      <c r="B69" s="1">
        <v>26</v>
      </c>
      <c r="C69" s="1">
        <v>282</v>
      </c>
      <c r="D69" s="1">
        <v>8.6990999999999999E-2</v>
      </c>
      <c r="F69" s="1">
        <v>26</v>
      </c>
      <c r="G69" s="1">
        <v>453</v>
      </c>
      <c r="H69" s="1">
        <v>0.876332</v>
      </c>
    </row>
    <row r="70" spans="2:8" x14ac:dyDescent="0.25">
      <c r="B70" s="1">
        <v>27</v>
      </c>
      <c r="C70" s="1">
        <v>284</v>
      </c>
      <c r="D70" s="1">
        <v>8.7659000000000001E-2</v>
      </c>
      <c r="F70" s="1">
        <v>27</v>
      </c>
      <c r="G70" s="1">
        <v>366</v>
      </c>
      <c r="H70" s="1">
        <v>0.71164000000000005</v>
      </c>
    </row>
    <row r="71" spans="2:8" x14ac:dyDescent="0.25">
      <c r="B71" s="1">
        <v>28</v>
      </c>
      <c r="C71" s="1">
        <v>322</v>
      </c>
      <c r="D71" s="1">
        <v>9.8857E-2</v>
      </c>
      <c r="F71" s="1">
        <v>28</v>
      </c>
      <c r="G71" s="1">
        <v>363</v>
      </c>
      <c r="H71" s="1">
        <v>0.70525199999999999</v>
      </c>
    </row>
    <row r="72" spans="2:8" x14ac:dyDescent="0.25">
      <c r="B72" s="1">
        <v>29</v>
      </c>
      <c r="C72" s="1">
        <v>337</v>
      </c>
      <c r="D72" s="1">
        <v>0.103491</v>
      </c>
      <c r="F72" s="1">
        <v>29</v>
      </c>
      <c r="G72" s="1">
        <v>331</v>
      </c>
      <c r="H72" s="1">
        <v>0.64264100000000002</v>
      </c>
    </row>
    <row r="73" spans="2:8" x14ac:dyDescent="0.25">
      <c r="B73" s="3" t="s">
        <v>5</v>
      </c>
      <c r="C73" s="4">
        <f>GEOMEAN(C43:C72)</f>
        <v>298.04739684133693</v>
      </c>
      <c r="D73" s="5">
        <f>GEOMEAN(D43:D72)</f>
        <v>9.5089071061835423E-2</v>
      </c>
      <c r="F73" s="3" t="s">
        <v>5</v>
      </c>
      <c r="G73" s="4">
        <f>GEOMEAN(G43:G72)</f>
        <v>359.62510527492861</v>
      </c>
      <c r="H73" s="5">
        <f>GEOMEAN(H43:H72)</f>
        <v>0.69993884208177459</v>
      </c>
    </row>
    <row r="74" spans="2:8" x14ac:dyDescent="0.25">
      <c r="B74" s="3" t="s">
        <v>6</v>
      </c>
      <c r="C74" s="4">
        <f>_xlfn.STDEV.S(C43:C72)</f>
        <v>34.547668218135229</v>
      </c>
      <c r="D74" s="5">
        <f>_xlfn.STDEV.S(D43:D72)</f>
        <v>1.9293115360237967E-2</v>
      </c>
      <c r="F74" s="3" t="s">
        <v>6</v>
      </c>
      <c r="G74" s="4">
        <f>_xlfn.STDEV.S(G43:G72)</f>
        <v>32.837618601267344</v>
      </c>
      <c r="H74" s="5">
        <f>_xlfn.STDEV.S(H43:H72)</f>
        <v>6.2849960459611373E-2</v>
      </c>
    </row>
    <row r="76" spans="2:8" ht="15" customHeight="1" x14ac:dyDescent="0.25">
      <c r="B76" s="12" t="s">
        <v>9</v>
      </c>
      <c r="C76" s="12"/>
      <c r="D76" s="12"/>
      <c r="F76" s="12" t="s">
        <v>10</v>
      </c>
      <c r="G76" s="12"/>
      <c r="H76" s="12"/>
    </row>
    <row r="77" spans="2:8" ht="15" customHeight="1" x14ac:dyDescent="0.25">
      <c r="B77" s="12"/>
      <c r="C77" s="12"/>
      <c r="D77" s="12"/>
      <c r="F77" s="12"/>
      <c r="G77" s="12"/>
      <c r="H77" s="12"/>
    </row>
    <row r="78" spans="2:8" x14ac:dyDescent="0.25">
      <c r="B78" s="2" t="s">
        <v>2</v>
      </c>
      <c r="C78" s="2" t="s">
        <v>3</v>
      </c>
      <c r="D78" s="2" t="s">
        <v>4</v>
      </c>
      <c r="F78" s="2" t="s">
        <v>2</v>
      </c>
      <c r="G78" s="2" t="s">
        <v>3</v>
      </c>
      <c r="H78" s="2" t="s">
        <v>4</v>
      </c>
    </row>
    <row r="79" spans="2:8" x14ac:dyDescent="0.25">
      <c r="B79" s="1">
        <v>0</v>
      </c>
      <c r="C79" s="1">
        <v>273</v>
      </c>
      <c r="D79" s="1">
        <v>0.12581800000000001</v>
      </c>
      <c r="F79" s="1">
        <v>0</v>
      </c>
      <c r="G79" s="1">
        <v>276</v>
      </c>
      <c r="H79" s="1">
        <v>1.1168119999999999</v>
      </c>
    </row>
    <row r="80" spans="2:8" x14ac:dyDescent="0.25">
      <c r="B80" s="1">
        <v>1</v>
      </c>
      <c r="C80" s="1">
        <v>274</v>
      </c>
      <c r="D80" s="1">
        <v>0.108737</v>
      </c>
      <c r="F80" s="1">
        <v>1</v>
      </c>
      <c r="G80" s="1">
        <v>261</v>
      </c>
      <c r="H80" s="1">
        <v>1.029576</v>
      </c>
    </row>
    <row r="81" spans="2:8" x14ac:dyDescent="0.25">
      <c r="B81" s="1">
        <v>2</v>
      </c>
      <c r="C81" s="1">
        <v>360</v>
      </c>
      <c r="D81" s="1">
        <v>0.110405</v>
      </c>
      <c r="F81" s="1">
        <v>2</v>
      </c>
      <c r="G81" s="1">
        <v>270</v>
      </c>
      <c r="H81" s="1">
        <v>1.085645</v>
      </c>
    </row>
    <row r="82" spans="2:8" x14ac:dyDescent="0.25">
      <c r="B82" s="1">
        <v>3</v>
      </c>
      <c r="C82" s="1">
        <v>289</v>
      </c>
      <c r="D82" s="1">
        <v>8.9155999999999999E-2</v>
      </c>
      <c r="F82" s="1">
        <v>3</v>
      </c>
      <c r="G82" s="1">
        <v>263</v>
      </c>
      <c r="H82" s="1">
        <v>1.033841</v>
      </c>
    </row>
    <row r="83" spans="2:8" x14ac:dyDescent="0.25">
      <c r="B83" s="1">
        <v>4</v>
      </c>
      <c r="C83" s="1">
        <v>294</v>
      </c>
      <c r="D83" s="1">
        <v>9.0646000000000004E-2</v>
      </c>
      <c r="F83" s="1">
        <v>4</v>
      </c>
      <c r="G83" s="1">
        <v>297</v>
      </c>
      <c r="H83" s="1">
        <v>1.151475</v>
      </c>
    </row>
    <row r="84" spans="2:8" x14ac:dyDescent="0.25">
      <c r="B84" s="1">
        <v>5</v>
      </c>
      <c r="C84" s="1">
        <v>320</v>
      </c>
      <c r="D84" s="1">
        <v>9.8724999999999993E-2</v>
      </c>
      <c r="F84" s="1">
        <v>5</v>
      </c>
      <c r="G84" s="1">
        <v>246</v>
      </c>
      <c r="H84" s="1">
        <v>0.95786000000000004</v>
      </c>
    </row>
    <row r="85" spans="2:8" x14ac:dyDescent="0.25">
      <c r="B85" s="1">
        <v>6</v>
      </c>
      <c r="C85" s="1">
        <v>270</v>
      </c>
      <c r="D85" s="1">
        <v>8.3479999999999999E-2</v>
      </c>
      <c r="F85" s="1">
        <v>6</v>
      </c>
      <c r="G85" s="1">
        <v>292</v>
      </c>
      <c r="H85" s="1">
        <v>1.1323319999999999</v>
      </c>
    </row>
    <row r="86" spans="2:8" x14ac:dyDescent="0.25">
      <c r="B86" s="1">
        <v>7</v>
      </c>
      <c r="C86" s="1">
        <v>288</v>
      </c>
      <c r="D86" s="1">
        <v>8.8834999999999997E-2</v>
      </c>
      <c r="F86" s="1">
        <v>7</v>
      </c>
      <c r="G86" s="1">
        <v>263</v>
      </c>
      <c r="H86" s="1">
        <v>1.0237369999999999</v>
      </c>
    </row>
    <row r="87" spans="2:8" x14ac:dyDescent="0.25">
      <c r="B87" s="1">
        <v>8</v>
      </c>
      <c r="C87" s="1">
        <v>262</v>
      </c>
      <c r="D87" s="1">
        <v>8.1003000000000006E-2</v>
      </c>
      <c r="F87" s="1">
        <v>8</v>
      </c>
      <c r="G87" s="1">
        <v>241</v>
      </c>
      <c r="H87" s="1">
        <v>0.93984800000000002</v>
      </c>
    </row>
    <row r="88" spans="2:8" x14ac:dyDescent="0.25">
      <c r="B88" s="1">
        <v>9</v>
      </c>
      <c r="C88" s="1">
        <v>261</v>
      </c>
      <c r="D88" s="1">
        <v>8.0907999999999994E-2</v>
      </c>
      <c r="F88" s="1">
        <v>9</v>
      </c>
      <c r="G88" s="1">
        <v>281</v>
      </c>
      <c r="H88" s="1">
        <v>1.0900879999999999</v>
      </c>
    </row>
    <row r="89" spans="2:8" x14ac:dyDescent="0.25">
      <c r="B89" s="1">
        <v>10</v>
      </c>
      <c r="C89" s="1">
        <v>290</v>
      </c>
      <c r="D89" s="1">
        <v>8.9496999999999993E-2</v>
      </c>
      <c r="F89" s="1">
        <v>10</v>
      </c>
      <c r="G89" s="1">
        <v>236</v>
      </c>
      <c r="H89" s="1">
        <v>0.92238699999999996</v>
      </c>
    </row>
    <row r="90" spans="2:8" x14ac:dyDescent="0.25">
      <c r="B90" s="1">
        <v>11</v>
      </c>
      <c r="C90" s="1">
        <v>277</v>
      </c>
      <c r="D90" s="1">
        <v>8.5417000000000007E-2</v>
      </c>
      <c r="F90" s="1">
        <v>11</v>
      </c>
      <c r="G90" s="1">
        <v>251</v>
      </c>
      <c r="H90" s="1">
        <v>0.98225300000000004</v>
      </c>
    </row>
    <row r="91" spans="2:8" x14ac:dyDescent="0.25">
      <c r="B91" s="1">
        <v>12</v>
      </c>
      <c r="C91" s="1">
        <v>293</v>
      </c>
      <c r="D91" s="1">
        <v>9.0499999999999997E-2</v>
      </c>
      <c r="F91" s="1">
        <v>12</v>
      </c>
      <c r="G91" s="1">
        <v>256</v>
      </c>
      <c r="H91" s="1">
        <v>0.99655700000000003</v>
      </c>
    </row>
    <row r="92" spans="2:8" x14ac:dyDescent="0.25">
      <c r="B92" s="1">
        <v>13</v>
      </c>
      <c r="C92" s="1">
        <v>321</v>
      </c>
      <c r="D92" s="1">
        <v>9.8796999999999996E-2</v>
      </c>
      <c r="F92" s="1">
        <v>13</v>
      </c>
      <c r="G92" s="1">
        <v>263</v>
      </c>
      <c r="H92" s="1">
        <v>1.021668</v>
      </c>
    </row>
    <row r="93" spans="2:8" x14ac:dyDescent="0.25">
      <c r="B93" s="1">
        <v>14</v>
      </c>
      <c r="C93" s="1">
        <v>286</v>
      </c>
      <c r="D93" s="1">
        <v>8.8315000000000005E-2</v>
      </c>
      <c r="F93" s="1">
        <v>14</v>
      </c>
      <c r="G93" s="1">
        <v>250</v>
      </c>
      <c r="H93" s="1">
        <v>0.97336199999999995</v>
      </c>
    </row>
    <row r="94" spans="2:8" x14ac:dyDescent="0.25">
      <c r="B94" s="1">
        <v>15</v>
      </c>
      <c r="C94" s="1">
        <v>314</v>
      </c>
      <c r="D94" s="1">
        <v>9.6606999999999998E-2</v>
      </c>
      <c r="F94" s="1">
        <v>15</v>
      </c>
      <c r="G94" s="1">
        <v>242</v>
      </c>
      <c r="H94" s="1">
        <v>0.94443500000000002</v>
      </c>
    </row>
    <row r="95" spans="2:8" x14ac:dyDescent="0.25">
      <c r="B95" s="1">
        <v>16</v>
      </c>
      <c r="C95" s="1">
        <v>326</v>
      </c>
      <c r="D95" s="1">
        <v>0.10014000000000001</v>
      </c>
      <c r="F95" s="1">
        <v>16</v>
      </c>
      <c r="G95" s="1">
        <v>235</v>
      </c>
      <c r="H95" s="1">
        <v>0.91534000000000004</v>
      </c>
    </row>
    <row r="96" spans="2:8" x14ac:dyDescent="0.25">
      <c r="B96" s="1">
        <v>17</v>
      </c>
      <c r="C96" s="1">
        <v>282</v>
      </c>
      <c r="D96" s="1">
        <v>8.7151000000000006E-2</v>
      </c>
      <c r="F96" s="1">
        <v>17</v>
      </c>
      <c r="G96" s="1">
        <v>303</v>
      </c>
      <c r="H96" s="1">
        <v>1.170523</v>
      </c>
    </row>
    <row r="97" spans="2:8" x14ac:dyDescent="0.25">
      <c r="B97" s="1">
        <v>18</v>
      </c>
      <c r="C97" s="1">
        <v>279</v>
      </c>
      <c r="D97" s="1">
        <v>8.6126999999999995E-2</v>
      </c>
      <c r="F97" s="1">
        <v>18</v>
      </c>
      <c r="G97" s="1">
        <v>258</v>
      </c>
      <c r="H97" s="1">
        <v>1.00457</v>
      </c>
    </row>
    <row r="98" spans="2:8" x14ac:dyDescent="0.25">
      <c r="B98" s="1">
        <v>19</v>
      </c>
      <c r="C98" s="1">
        <v>308</v>
      </c>
      <c r="D98" s="1">
        <v>9.4814999999999997E-2</v>
      </c>
      <c r="F98" s="1">
        <v>19</v>
      </c>
      <c r="G98" s="1">
        <v>267</v>
      </c>
      <c r="H98" s="1">
        <v>1.0357689999999999</v>
      </c>
    </row>
    <row r="99" spans="2:8" x14ac:dyDescent="0.25">
      <c r="B99" s="1">
        <v>20</v>
      </c>
      <c r="C99" s="1">
        <v>322</v>
      </c>
      <c r="D99" s="1">
        <v>9.9045999999999995E-2</v>
      </c>
      <c r="F99" s="1">
        <v>20</v>
      </c>
      <c r="G99" s="1">
        <v>244</v>
      </c>
      <c r="H99" s="1">
        <v>0.95178799999999997</v>
      </c>
    </row>
    <row r="100" spans="2:8" x14ac:dyDescent="0.25">
      <c r="B100" s="1">
        <v>21</v>
      </c>
      <c r="C100" s="1">
        <v>255</v>
      </c>
      <c r="D100" s="1">
        <v>7.9051999999999997E-2</v>
      </c>
      <c r="F100" s="1">
        <v>21</v>
      </c>
      <c r="G100" s="1">
        <v>231</v>
      </c>
      <c r="H100" s="1">
        <v>0.89949800000000002</v>
      </c>
    </row>
    <row r="101" spans="2:8" x14ac:dyDescent="0.25">
      <c r="B101" s="1">
        <v>22</v>
      </c>
      <c r="C101" s="1">
        <v>278</v>
      </c>
      <c r="D101" s="1">
        <v>8.5920999999999997E-2</v>
      </c>
      <c r="F101" s="1">
        <v>22</v>
      </c>
      <c r="G101" s="1">
        <v>266</v>
      </c>
      <c r="H101" s="1">
        <v>1.0316989999999999</v>
      </c>
    </row>
    <row r="102" spans="2:8" x14ac:dyDescent="0.25">
      <c r="B102" s="1">
        <v>23</v>
      </c>
      <c r="C102" s="1">
        <v>284</v>
      </c>
      <c r="D102" s="1">
        <v>8.7726999999999999E-2</v>
      </c>
      <c r="F102" s="1">
        <v>23</v>
      </c>
      <c r="G102" s="1">
        <v>276</v>
      </c>
      <c r="H102" s="1">
        <v>1.0722830000000001</v>
      </c>
    </row>
    <row r="103" spans="2:8" x14ac:dyDescent="0.25">
      <c r="B103" s="1">
        <v>24</v>
      </c>
      <c r="C103" s="1">
        <v>258</v>
      </c>
      <c r="D103" s="1">
        <v>8.0145999999999995E-2</v>
      </c>
      <c r="F103" s="1">
        <v>24</v>
      </c>
      <c r="G103" s="1">
        <v>233</v>
      </c>
      <c r="H103" s="1">
        <v>0.909304</v>
      </c>
    </row>
    <row r="104" spans="2:8" x14ac:dyDescent="0.25">
      <c r="B104" s="1">
        <v>25</v>
      </c>
      <c r="C104" s="1">
        <v>349</v>
      </c>
      <c r="D104" s="1">
        <v>0.10710799999999999</v>
      </c>
      <c r="F104" s="1">
        <v>25</v>
      </c>
      <c r="G104" s="1">
        <v>281</v>
      </c>
      <c r="H104" s="1">
        <v>1.090509</v>
      </c>
    </row>
    <row r="105" spans="2:8" x14ac:dyDescent="0.25">
      <c r="B105" s="1">
        <v>26</v>
      </c>
      <c r="C105" s="1">
        <v>286</v>
      </c>
      <c r="D105" s="1">
        <v>8.8038000000000005E-2</v>
      </c>
      <c r="F105" s="1">
        <v>26</v>
      </c>
      <c r="G105" s="1">
        <v>309</v>
      </c>
      <c r="H105" s="1">
        <v>1.196018</v>
      </c>
    </row>
    <row r="106" spans="2:8" x14ac:dyDescent="0.25">
      <c r="B106" s="1">
        <v>27</v>
      </c>
      <c r="C106" s="1">
        <v>300</v>
      </c>
      <c r="D106" s="1">
        <v>9.2198000000000002E-2</v>
      </c>
      <c r="F106" s="1">
        <v>27</v>
      </c>
      <c r="G106" s="1">
        <v>276</v>
      </c>
      <c r="H106" s="1">
        <v>1.071053</v>
      </c>
    </row>
    <row r="107" spans="2:8" x14ac:dyDescent="0.25">
      <c r="B107" s="1">
        <v>28</v>
      </c>
      <c r="C107" s="1">
        <v>290</v>
      </c>
      <c r="D107" s="1">
        <v>8.9442999999999995E-2</v>
      </c>
      <c r="F107" s="1">
        <v>28</v>
      </c>
      <c r="G107" s="1">
        <v>240</v>
      </c>
      <c r="H107" s="1">
        <v>0.931724</v>
      </c>
    </row>
    <row r="108" spans="2:8" x14ac:dyDescent="0.25">
      <c r="B108" s="1">
        <v>29</v>
      </c>
      <c r="C108" s="1">
        <v>286</v>
      </c>
      <c r="D108" s="1">
        <v>8.8299000000000002E-2</v>
      </c>
      <c r="F108" s="1">
        <v>29</v>
      </c>
      <c r="G108" s="1">
        <v>240</v>
      </c>
      <c r="H108" s="1">
        <v>0.93795600000000001</v>
      </c>
    </row>
    <row r="109" spans="2:8" x14ac:dyDescent="0.25">
      <c r="B109" s="3" t="s">
        <v>5</v>
      </c>
      <c r="C109" s="4">
        <f>GEOMEAN(C79:C108)</f>
        <v>291.47260519297697</v>
      </c>
      <c r="D109" s="5">
        <f>GEOMEAN(D79:D108)</f>
        <v>9.1889374451626177E-2</v>
      </c>
      <c r="F109" s="3" t="s">
        <v>5</v>
      </c>
      <c r="G109" s="4">
        <f>GEOMEAN(G79:G108)</f>
        <v>260.7343138397689</v>
      </c>
      <c r="H109" s="5">
        <f>GEOMEAN(H79:H108)</f>
        <v>1.0174488892789955</v>
      </c>
    </row>
    <row r="110" spans="2:8" x14ac:dyDescent="0.25">
      <c r="B110" s="3" t="s">
        <v>6</v>
      </c>
      <c r="C110" s="4">
        <f>_xlfn.STDEV.S(C79:C108)</f>
        <v>25.464986103302302</v>
      </c>
      <c r="D110" s="5">
        <f>_xlfn.STDEV.S(D79:D108)</f>
        <v>1.0308512365833609E-2</v>
      </c>
      <c r="F110" s="3" t="s">
        <v>6</v>
      </c>
      <c r="G110" s="4">
        <f>_xlfn.STDEV.S(G79:G108)</f>
        <v>21.448709202112408</v>
      </c>
      <c r="H110" s="5">
        <f>_xlfn.STDEV.S(H79:H108)</f>
        <v>8.303262395374289E-2</v>
      </c>
    </row>
    <row r="112" spans="2:8" ht="15" customHeight="1" x14ac:dyDescent="0.25">
      <c r="B112" s="12" t="s">
        <v>11</v>
      </c>
      <c r="C112" s="12"/>
      <c r="D112" s="12"/>
      <c r="F112" s="12" t="s">
        <v>12</v>
      </c>
      <c r="G112" s="12"/>
      <c r="H112" s="12"/>
    </row>
    <row r="113" spans="2:8" ht="15" customHeight="1" x14ac:dyDescent="0.25">
      <c r="B113" s="12"/>
      <c r="C113" s="12"/>
      <c r="D113" s="12"/>
      <c r="F113" s="12"/>
      <c r="G113" s="12"/>
      <c r="H113" s="12"/>
    </row>
    <row r="114" spans="2:8" x14ac:dyDescent="0.25">
      <c r="B114" s="2" t="s">
        <v>2</v>
      </c>
      <c r="C114" s="2" t="s">
        <v>3</v>
      </c>
      <c r="D114" s="2" t="s">
        <v>4</v>
      </c>
      <c r="F114" s="2" t="s">
        <v>2</v>
      </c>
      <c r="G114" s="2" t="s">
        <v>3</v>
      </c>
      <c r="H114" s="2" t="s">
        <v>4</v>
      </c>
    </row>
    <row r="115" spans="2:8" x14ac:dyDescent="0.25">
      <c r="B115" s="1">
        <v>0</v>
      </c>
      <c r="C115" s="1">
        <v>230</v>
      </c>
      <c r="D115" s="1">
        <v>0.177979</v>
      </c>
      <c r="F115" s="1">
        <v>0</v>
      </c>
      <c r="G115" s="1">
        <v>217</v>
      </c>
      <c r="H115" s="1">
        <v>1.7924009999999999</v>
      </c>
    </row>
    <row r="116" spans="2:8" x14ac:dyDescent="0.25">
      <c r="B116" s="1">
        <v>1</v>
      </c>
      <c r="C116" s="1">
        <v>215</v>
      </c>
      <c r="D116" s="1">
        <v>0.13667699999999999</v>
      </c>
      <c r="F116" s="1">
        <v>1</v>
      </c>
      <c r="G116" s="1">
        <v>206</v>
      </c>
      <c r="H116" s="1">
        <v>1.659975</v>
      </c>
    </row>
    <row r="117" spans="2:8" x14ac:dyDescent="0.25">
      <c r="B117" s="1">
        <v>2</v>
      </c>
      <c r="C117" s="1">
        <v>213</v>
      </c>
      <c r="D117" s="1">
        <v>9.3395000000000006E-2</v>
      </c>
      <c r="F117" s="1">
        <v>2</v>
      </c>
      <c r="G117" s="1">
        <v>204</v>
      </c>
      <c r="H117" s="1">
        <v>1.6003480000000001</v>
      </c>
    </row>
    <row r="118" spans="2:8" x14ac:dyDescent="0.25">
      <c r="B118" s="1">
        <v>3</v>
      </c>
      <c r="C118" s="1">
        <v>198</v>
      </c>
      <c r="D118" s="1">
        <v>8.6885000000000004E-2</v>
      </c>
      <c r="F118" s="1">
        <v>3</v>
      </c>
      <c r="G118" s="1">
        <v>201</v>
      </c>
      <c r="H118" s="1">
        <v>1.5702780000000001</v>
      </c>
    </row>
    <row r="119" spans="2:8" x14ac:dyDescent="0.25">
      <c r="B119" s="1">
        <v>4</v>
      </c>
      <c r="C119" s="1">
        <v>207</v>
      </c>
      <c r="D119" s="1">
        <v>9.1106999999999994E-2</v>
      </c>
      <c r="F119" s="1">
        <v>4</v>
      </c>
      <c r="G119" s="1">
        <v>195</v>
      </c>
      <c r="H119" s="1">
        <v>1.5265649999999999</v>
      </c>
    </row>
    <row r="120" spans="2:8" x14ac:dyDescent="0.25">
      <c r="B120" s="1">
        <v>5</v>
      </c>
      <c r="C120" s="1">
        <v>241</v>
      </c>
      <c r="D120" s="1">
        <v>0.105326</v>
      </c>
      <c r="F120" s="1">
        <v>5</v>
      </c>
      <c r="G120" s="1">
        <v>202</v>
      </c>
      <c r="H120" s="1">
        <v>1.5728230000000001</v>
      </c>
    </row>
    <row r="121" spans="2:8" x14ac:dyDescent="0.25">
      <c r="B121" s="1">
        <v>6</v>
      </c>
      <c r="C121" s="1">
        <v>195</v>
      </c>
      <c r="D121" s="1">
        <v>8.5507E-2</v>
      </c>
      <c r="F121" s="1">
        <v>6</v>
      </c>
      <c r="G121" s="1">
        <v>189</v>
      </c>
      <c r="H121" s="1">
        <v>1.468577</v>
      </c>
    </row>
    <row r="122" spans="2:8" x14ac:dyDescent="0.25">
      <c r="B122" s="1">
        <v>7</v>
      </c>
      <c r="C122" s="1">
        <v>220</v>
      </c>
      <c r="D122" s="1">
        <v>9.6407000000000007E-2</v>
      </c>
      <c r="F122" s="1">
        <v>7</v>
      </c>
      <c r="G122" s="1">
        <v>211</v>
      </c>
      <c r="H122" s="1">
        <v>1.639883</v>
      </c>
    </row>
    <row r="123" spans="2:8" x14ac:dyDescent="0.25">
      <c r="B123" s="1">
        <v>8</v>
      </c>
      <c r="C123" s="1">
        <v>210</v>
      </c>
      <c r="D123" s="1">
        <v>9.2291999999999999E-2</v>
      </c>
      <c r="F123" s="1">
        <v>8</v>
      </c>
      <c r="G123" s="1">
        <v>217</v>
      </c>
      <c r="H123" s="1">
        <v>1.679108</v>
      </c>
    </row>
    <row r="124" spans="2:8" x14ac:dyDescent="0.25">
      <c r="B124" s="1">
        <v>9</v>
      </c>
      <c r="C124" s="1">
        <v>234</v>
      </c>
      <c r="D124" s="1">
        <v>0.10252</v>
      </c>
      <c r="F124" s="1">
        <v>9</v>
      </c>
      <c r="G124" s="1">
        <v>196</v>
      </c>
      <c r="H124" s="1">
        <v>1.5305260000000001</v>
      </c>
    </row>
    <row r="125" spans="2:8" x14ac:dyDescent="0.25">
      <c r="B125" s="1">
        <v>10</v>
      </c>
      <c r="C125" s="1">
        <v>225</v>
      </c>
      <c r="D125" s="1">
        <v>9.8591999999999999E-2</v>
      </c>
      <c r="F125" s="1">
        <v>10</v>
      </c>
      <c r="G125" s="1">
        <v>189</v>
      </c>
      <c r="H125" s="1">
        <v>1.4779530000000001</v>
      </c>
    </row>
    <row r="126" spans="2:8" x14ac:dyDescent="0.25">
      <c r="B126" s="1">
        <v>11</v>
      </c>
      <c r="C126" s="1">
        <v>209</v>
      </c>
      <c r="D126" s="1">
        <v>9.1646000000000005E-2</v>
      </c>
      <c r="F126" s="1">
        <v>11</v>
      </c>
      <c r="G126" s="1">
        <v>204</v>
      </c>
      <c r="H126" s="1">
        <v>1.5879129999999999</v>
      </c>
    </row>
    <row r="127" spans="2:8" x14ac:dyDescent="0.25">
      <c r="B127" s="1">
        <v>12</v>
      </c>
      <c r="C127" s="1">
        <v>234</v>
      </c>
      <c r="D127" s="1">
        <v>0.10237400000000001</v>
      </c>
      <c r="F127" s="1">
        <v>12</v>
      </c>
      <c r="G127" s="1">
        <v>207</v>
      </c>
      <c r="H127" s="1">
        <v>1.612948</v>
      </c>
    </row>
    <row r="128" spans="2:8" x14ac:dyDescent="0.25">
      <c r="B128" s="1">
        <v>13</v>
      </c>
      <c r="C128" s="1">
        <v>257</v>
      </c>
      <c r="D128" s="1">
        <v>0.11208600000000001</v>
      </c>
      <c r="F128" s="1">
        <v>13</v>
      </c>
      <c r="G128" s="1">
        <v>190</v>
      </c>
      <c r="H128" s="1">
        <v>1.4735050000000001</v>
      </c>
    </row>
    <row r="129" spans="2:8" x14ac:dyDescent="0.25">
      <c r="B129" s="1">
        <v>14</v>
      </c>
      <c r="C129" s="1">
        <v>207</v>
      </c>
      <c r="D129" s="1">
        <v>9.0931999999999999E-2</v>
      </c>
      <c r="F129" s="1">
        <v>14</v>
      </c>
      <c r="G129" s="1">
        <v>186</v>
      </c>
      <c r="H129" s="1">
        <v>1.4502679999999999</v>
      </c>
    </row>
    <row r="130" spans="2:8" x14ac:dyDescent="0.25">
      <c r="B130" s="1">
        <v>15</v>
      </c>
      <c r="C130" s="1">
        <v>241</v>
      </c>
      <c r="D130" s="1">
        <v>0.105543</v>
      </c>
      <c r="F130" s="1">
        <v>15</v>
      </c>
      <c r="G130" s="1">
        <v>191</v>
      </c>
      <c r="H130" s="1">
        <v>1.491997</v>
      </c>
    </row>
    <row r="131" spans="2:8" x14ac:dyDescent="0.25">
      <c r="B131" s="1">
        <v>16</v>
      </c>
      <c r="C131" s="1">
        <v>238</v>
      </c>
      <c r="D131" s="1">
        <v>0.103898</v>
      </c>
      <c r="F131" s="1">
        <v>16</v>
      </c>
      <c r="G131" s="1">
        <v>223</v>
      </c>
      <c r="H131" s="1">
        <v>1.7318389999999999</v>
      </c>
    </row>
    <row r="132" spans="2:8" x14ac:dyDescent="0.25">
      <c r="B132" s="1">
        <v>17</v>
      </c>
      <c r="C132" s="1">
        <v>234</v>
      </c>
      <c r="D132" s="1">
        <v>0.102308</v>
      </c>
      <c r="F132" s="1">
        <v>17</v>
      </c>
      <c r="G132" s="1">
        <v>205</v>
      </c>
      <c r="H132" s="1">
        <v>1.5985480000000001</v>
      </c>
    </row>
    <row r="133" spans="2:8" x14ac:dyDescent="0.25">
      <c r="B133" s="1">
        <v>18</v>
      </c>
      <c r="C133" s="1">
        <v>219</v>
      </c>
      <c r="D133" s="1">
        <v>9.5631999999999995E-2</v>
      </c>
      <c r="F133" s="1">
        <v>18</v>
      </c>
      <c r="G133" s="1">
        <v>198</v>
      </c>
      <c r="H133" s="1">
        <v>1.5408569999999999</v>
      </c>
    </row>
    <row r="134" spans="2:8" x14ac:dyDescent="0.25">
      <c r="B134" s="1">
        <v>19</v>
      </c>
      <c r="C134" s="1">
        <v>215</v>
      </c>
      <c r="D134" s="1">
        <v>9.4283000000000006E-2</v>
      </c>
      <c r="F134" s="1">
        <v>19</v>
      </c>
      <c r="G134" s="1">
        <v>202</v>
      </c>
      <c r="H134" s="1">
        <v>1.5733330000000001</v>
      </c>
    </row>
    <row r="135" spans="2:8" x14ac:dyDescent="0.25">
      <c r="B135" s="1">
        <v>20</v>
      </c>
      <c r="C135" s="1">
        <v>227</v>
      </c>
      <c r="D135" s="1">
        <v>9.9414000000000002E-2</v>
      </c>
      <c r="F135" s="1">
        <v>20</v>
      </c>
      <c r="G135" s="1">
        <v>198</v>
      </c>
      <c r="H135" s="1">
        <v>1.547885</v>
      </c>
    </row>
    <row r="136" spans="2:8" x14ac:dyDescent="0.25">
      <c r="B136" s="1">
        <v>21</v>
      </c>
      <c r="C136" s="1">
        <v>191</v>
      </c>
      <c r="D136" s="1">
        <v>8.3965999999999999E-2</v>
      </c>
      <c r="F136" s="1">
        <v>21</v>
      </c>
      <c r="G136" s="1">
        <v>215</v>
      </c>
      <c r="H136" s="1">
        <v>1.6691780000000001</v>
      </c>
    </row>
    <row r="137" spans="2:8" x14ac:dyDescent="0.25">
      <c r="B137" s="1">
        <v>22</v>
      </c>
      <c r="C137" s="1">
        <v>228</v>
      </c>
      <c r="D137" s="1">
        <v>9.9757999999999999E-2</v>
      </c>
      <c r="F137" s="1">
        <v>22</v>
      </c>
      <c r="G137" s="1">
        <v>205</v>
      </c>
      <c r="H137" s="1">
        <v>1.588786</v>
      </c>
    </row>
    <row r="138" spans="2:8" x14ac:dyDescent="0.25">
      <c r="B138" s="1">
        <v>23</v>
      </c>
      <c r="C138" s="1">
        <v>204</v>
      </c>
      <c r="D138" s="1">
        <v>8.9439000000000005E-2</v>
      </c>
      <c r="F138" s="1">
        <v>23</v>
      </c>
      <c r="G138" s="1">
        <v>216</v>
      </c>
      <c r="H138" s="1">
        <v>1.6786220000000001</v>
      </c>
    </row>
    <row r="139" spans="2:8" x14ac:dyDescent="0.25">
      <c r="B139" s="1">
        <v>24</v>
      </c>
      <c r="C139" s="1">
        <v>225</v>
      </c>
      <c r="D139" s="1">
        <v>9.8361000000000004E-2</v>
      </c>
      <c r="F139" s="1">
        <v>24</v>
      </c>
      <c r="G139" s="1">
        <v>194</v>
      </c>
      <c r="H139" s="1">
        <v>1.517655</v>
      </c>
    </row>
    <row r="140" spans="2:8" x14ac:dyDescent="0.25">
      <c r="B140" s="1">
        <v>25</v>
      </c>
      <c r="C140" s="1">
        <v>199</v>
      </c>
      <c r="D140" s="1">
        <v>8.7467000000000003E-2</v>
      </c>
      <c r="F140" s="1">
        <v>25</v>
      </c>
      <c r="G140" s="1">
        <v>198</v>
      </c>
      <c r="H140" s="1">
        <v>1.544888</v>
      </c>
    </row>
    <row r="141" spans="2:8" x14ac:dyDescent="0.25">
      <c r="B141" s="1">
        <v>26</v>
      </c>
      <c r="C141" s="1">
        <v>217</v>
      </c>
      <c r="D141" s="1">
        <v>9.4921000000000005E-2</v>
      </c>
      <c r="F141" s="1">
        <v>26</v>
      </c>
      <c r="G141" s="1">
        <v>192</v>
      </c>
      <c r="H141" s="1">
        <v>1.5000500000000001</v>
      </c>
    </row>
    <row r="142" spans="2:8" x14ac:dyDescent="0.25">
      <c r="B142" s="1">
        <v>27</v>
      </c>
      <c r="C142" s="1">
        <v>214</v>
      </c>
      <c r="D142" s="1">
        <v>9.3844999999999998E-2</v>
      </c>
      <c r="F142" s="1">
        <v>27</v>
      </c>
      <c r="G142" s="1">
        <v>208</v>
      </c>
      <c r="H142" s="1">
        <v>1.616967</v>
      </c>
    </row>
    <row r="143" spans="2:8" x14ac:dyDescent="0.25">
      <c r="B143" s="1">
        <v>28</v>
      </c>
      <c r="C143" s="1">
        <v>204</v>
      </c>
      <c r="D143" s="1">
        <v>8.9467000000000005E-2</v>
      </c>
      <c r="F143" s="1">
        <v>28</v>
      </c>
      <c r="G143" s="1">
        <v>208</v>
      </c>
      <c r="H143" s="1">
        <v>1.6125039999999999</v>
      </c>
    </row>
    <row r="144" spans="2:8" x14ac:dyDescent="0.25">
      <c r="B144" s="1">
        <v>29</v>
      </c>
      <c r="C144" s="1">
        <v>226</v>
      </c>
      <c r="D144" s="1">
        <v>9.8813999999999999E-2</v>
      </c>
      <c r="F144" s="1">
        <v>29</v>
      </c>
      <c r="G144" s="1">
        <v>208</v>
      </c>
      <c r="H144" s="1">
        <v>1.618924</v>
      </c>
    </row>
    <row r="145" spans="2:8" x14ac:dyDescent="0.25">
      <c r="B145" s="3" t="s">
        <v>5</v>
      </c>
      <c r="C145" s="4">
        <f>GEOMEAN(C115:C144)</f>
        <v>218.70067043175618</v>
      </c>
      <c r="D145" s="5">
        <f>GEOMEAN(D115:D144)</f>
        <v>9.8869319385089E-2</v>
      </c>
      <c r="F145" s="3" t="s">
        <v>5</v>
      </c>
      <c r="G145" s="4">
        <f>GEOMEAN(G115:G144)</f>
        <v>202.28182900022506</v>
      </c>
      <c r="H145" s="5">
        <f>GEOMEAN(H115:H144)</f>
        <v>1.5805330390429149</v>
      </c>
    </row>
    <row r="146" spans="2:8" x14ac:dyDescent="0.25">
      <c r="B146" s="3" t="s">
        <v>6</v>
      </c>
      <c r="C146" s="4">
        <f>_xlfn.STDEV.S(C115:C144)</f>
        <v>15.593286206333918</v>
      </c>
      <c r="D146" s="5">
        <f>_xlfn.STDEV.S(D115:D144)</f>
        <v>1.7764009561146602E-2</v>
      </c>
      <c r="F146" s="3" t="s">
        <v>6</v>
      </c>
      <c r="G146" s="4">
        <f>_xlfn.STDEV.S(G115:G144)</f>
        <v>9.5799719242263706</v>
      </c>
      <c r="H146" s="5">
        <f>_xlfn.STDEV.S(H115:H144)</f>
        <v>8.0878742871865472E-2</v>
      </c>
    </row>
    <row r="148" spans="2:8" ht="15" customHeight="1" x14ac:dyDescent="0.25">
      <c r="B148" s="12" t="s">
        <v>13</v>
      </c>
      <c r="C148" s="12"/>
      <c r="D148" s="12"/>
      <c r="F148" s="12" t="s">
        <v>14</v>
      </c>
      <c r="G148" s="12"/>
      <c r="H148" s="12"/>
    </row>
    <row r="149" spans="2:8" ht="15" customHeight="1" x14ac:dyDescent="0.25">
      <c r="B149" s="12"/>
      <c r="C149" s="12"/>
      <c r="D149" s="12"/>
      <c r="F149" s="12"/>
      <c r="G149" s="12"/>
      <c r="H149" s="12"/>
    </row>
    <row r="150" spans="2:8" x14ac:dyDescent="0.25">
      <c r="B150" s="2" t="s">
        <v>2</v>
      </c>
      <c r="C150" s="2" t="s">
        <v>3</v>
      </c>
      <c r="D150" s="2" t="s">
        <v>4</v>
      </c>
      <c r="F150" s="2" t="s">
        <v>2</v>
      </c>
      <c r="G150" s="2" t="s">
        <v>3</v>
      </c>
      <c r="H150" s="2" t="s">
        <v>4</v>
      </c>
    </row>
    <row r="151" spans="2:8" x14ac:dyDescent="0.25">
      <c r="B151" s="1">
        <v>0</v>
      </c>
      <c r="C151" s="1">
        <v>174</v>
      </c>
      <c r="D151" s="1">
        <v>0.18659600000000001</v>
      </c>
      <c r="F151" s="1">
        <v>0</v>
      </c>
      <c r="G151" s="1">
        <v>164</v>
      </c>
      <c r="H151" s="1">
        <v>2.5826929999999999</v>
      </c>
    </row>
    <row r="152" spans="2:8" x14ac:dyDescent="0.25">
      <c r="B152" s="1">
        <v>1</v>
      </c>
      <c r="C152" s="1">
        <v>162</v>
      </c>
      <c r="D152" s="1">
        <v>0.15257100000000001</v>
      </c>
      <c r="F152" s="1">
        <v>1</v>
      </c>
      <c r="G152" s="1">
        <v>173</v>
      </c>
      <c r="H152" s="1">
        <v>2.6994579999999999</v>
      </c>
    </row>
    <row r="153" spans="2:8" x14ac:dyDescent="0.25">
      <c r="B153" s="1">
        <v>2</v>
      </c>
      <c r="C153" s="1">
        <v>177</v>
      </c>
      <c r="D153" s="1">
        <v>0.140546</v>
      </c>
      <c r="F153" s="1">
        <v>2</v>
      </c>
      <c r="G153" s="1">
        <v>164</v>
      </c>
      <c r="H153" s="1">
        <v>2.5697410000000001</v>
      </c>
    </row>
    <row r="154" spans="2:8" x14ac:dyDescent="0.25">
      <c r="B154" s="1">
        <v>3</v>
      </c>
      <c r="C154" s="1">
        <v>172</v>
      </c>
      <c r="D154" s="1">
        <v>0.13650699999999999</v>
      </c>
      <c r="F154" s="1">
        <v>3</v>
      </c>
      <c r="G154" s="1">
        <v>166</v>
      </c>
      <c r="H154" s="1">
        <v>2.5896880000000002</v>
      </c>
    </row>
    <row r="155" spans="2:8" x14ac:dyDescent="0.25">
      <c r="B155" s="1">
        <v>4</v>
      </c>
      <c r="C155" s="1">
        <v>182</v>
      </c>
      <c r="D155" s="1">
        <v>0.14447599999999999</v>
      </c>
      <c r="F155" s="1">
        <v>4</v>
      </c>
      <c r="G155" s="1">
        <v>163</v>
      </c>
      <c r="H155" s="1">
        <v>2.538389</v>
      </c>
    </row>
    <row r="156" spans="2:8" x14ac:dyDescent="0.25">
      <c r="B156" s="1">
        <v>5</v>
      </c>
      <c r="C156" s="1">
        <v>178</v>
      </c>
      <c r="D156" s="1">
        <v>0.141378</v>
      </c>
      <c r="F156" s="1">
        <v>5</v>
      </c>
      <c r="G156" s="1">
        <v>157</v>
      </c>
      <c r="H156" s="1">
        <v>2.4443250000000001</v>
      </c>
    </row>
    <row r="157" spans="2:8" x14ac:dyDescent="0.25">
      <c r="B157" s="1">
        <v>6</v>
      </c>
      <c r="C157" s="1">
        <v>171</v>
      </c>
      <c r="D157" s="1">
        <v>0.135794</v>
      </c>
      <c r="F157" s="1">
        <v>6</v>
      </c>
      <c r="G157" s="1">
        <v>165</v>
      </c>
      <c r="H157" s="1">
        <v>2.5735420000000002</v>
      </c>
    </row>
    <row r="158" spans="2:8" x14ac:dyDescent="0.25">
      <c r="B158" s="1">
        <v>7</v>
      </c>
      <c r="C158" s="1">
        <v>170</v>
      </c>
      <c r="D158" s="1">
        <v>0.13514599999999999</v>
      </c>
      <c r="F158" s="1">
        <v>7</v>
      </c>
      <c r="G158" s="1">
        <v>158</v>
      </c>
      <c r="H158" s="1">
        <v>2.4639579999999999</v>
      </c>
    </row>
    <row r="159" spans="2:8" x14ac:dyDescent="0.25">
      <c r="B159" s="1">
        <v>8</v>
      </c>
      <c r="C159" s="1">
        <v>176</v>
      </c>
      <c r="D159" s="1">
        <v>0.13986799999999999</v>
      </c>
      <c r="F159" s="1">
        <v>8</v>
      </c>
      <c r="G159" s="1">
        <v>163</v>
      </c>
      <c r="H159" s="1">
        <v>2.5405679999999999</v>
      </c>
    </row>
    <row r="160" spans="2:8" x14ac:dyDescent="0.25">
      <c r="B160" s="1">
        <v>9</v>
      </c>
      <c r="C160" s="1">
        <v>178</v>
      </c>
      <c r="D160" s="1">
        <v>0.141317</v>
      </c>
      <c r="F160" s="1">
        <v>9</v>
      </c>
      <c r="G160" s="1">
        <v>167</v>
      </c>
      <c r="H160" s="1">
        <v>2.6000230000000002</v>
      </c>
    </row>
    <row r="161" spans="2:8" x14ac:dyDescent="0.25">
      <c r="B161" s="1">
        <v>10</v>
      </c>
      <c r="C161" s="1">
        <v>188</v>
      </c>
      <c r="D161" s="1">
        <v>0.149224</v>
      </c>
      <c r="F161" s="1">
        <v>10</v>
      </c>
      <c r="G161" s="1">
        <v>156</v>
      </c>
      <c r="H161" s="1">
        <v>2.4274900000000001</v>
      </c>
    </row>
    <row r="162" spans="2:8" x14ac:dyDescent="0.25">
      <c r="B162" s="1">
        <v>11</v>
      </c>
      <c r="C162" s="1">
        <v>175</v>
      </c>
      <c r="D162" s="1">
        <v>0.13905100000000001</v>
      </c>
      <c r="F162" s="1">
        <v>11</v>
      </c>
      <c r="G162" s="1">
        <v>167</v>
      </c>
      <c r="H162" s="1">
        <v>2.6008019999999998</v>
      </c>
    </row>
    <row r="163" spans="2:8" x14ac:dyDescent="0.25">
      <c r="B163" s="1">
        <v>12</v>
      </c>
      <c r="C163" s="1">
        <v>175</v>
      </c>
      <c r="D163" s="1">
        <v>0.13898199999999999</v>
      </c>
      <c r="F163" s="1">
        <v>12</v>
      </c>
      <c r="G163" s="1">
        <v>160</v>
      </c>
      <c r="H163" s="1">
        <v>2.4954800000000001</v>
      </c>
    </row>
    <row r="164" spans="2:8" x14ac:dyDescent="0.25">
      <c r="B164" s="1">
        <v>13</v>
      </c>
      <c r="C164" s="1">
        <v>173</v>
      </c>
      <c r="D164" s="1">
        <v>0.13732800000000001</v>
      </c>
      <c r="F164" s="1">
        <v>13</v>
      </c>
      <c r="G164" s="1">
        <v>161</v>
      </c>
      <c r="H164" s="1">
        <v>2.5095689999999999</v>
      </c>
    </row>
    <row r="165" spans="2:8" x14ac:dyDescent="0.25">
      <c r="B165" s="1">
        <v>14</v>
      </c>
      <c r="C165" s="1">
        <v>165</v>
      </c>
      <c r="D165" s="1">
        <v>0.131049</v>
      </c>
      <c r="F165" s="1">
        <v>14</v>
      </c>
      <c r="G165" s="1">
        <v>176</v>
      </c>
      <c r="H165" s="1">
        <v>2.7384780000000002</v>
      </c>
    </row>
    <row r="166" spans="2:8" x14ac:dyDescent="0.25">
      <c r="B166" s="1">
        <v>15</v>
      </c>
      <c r="C166" s="1">
        <v>174</v>
      </c>
      <c r="D166" s="1">
        <v>0.13808599999999999</v>
      </c>
      <c r="F166" s="1">
        <v>15</v>
      </c>
      <c r="G166" s="1">
        <v>167</v>
      </c>
      <c r="H166" s="1">
        <v>2.5999310000000002</v>
      </c>
    </row>
    <row r="167" spans="2:8" x14ac:dyDescent="0.25">
      <c r="B167" s="1">
        <v>16</v>
      </c>
      <c r="C167" s="1">
        <v>168</v>
      </c>
      <c r="D167" s="1">
        <v>0.13342200000000001</v>
      </c>
      <c r="F167" s="1">
        <v>16</v>
      </c>
      <c r="G167" s="1">
        <v>165</v>
      </c>
      <c r="H167" s="1">
        <v>2.5704829999999999</v>
      </c>
    </row>
    <row r="168" spans="2:8" x14ac:dyDescent="0.25">
      <c r="B168" s="1">
        <v>17</v>
      </c>
      <c r="C168" s="1">
        <v>175</v>
      </c>
      <c r="D168" s="1">
        <v>0.13909099999999999</v>
      </c>
      <c r="F168" s="1">
        <v>17</v>
      </c>
      <c r="G168" s="1">
        <v>158</v>
      </c>
      <c r="H168" s="1">
        <v>2.4681320000000002</v>
      </c>
    </row>
    <row r="169" spans="2:8" x14ac:dyDescent="0.25">
      <c r="B169" s="1">
        <v>18</v>
      </c>
      <c r="C169" s="1">
        <v>176</v>
      </c>
      <c r="D169" s="1">
        <v>0.13977000000000001</v>
      </c>
      <c r="F169" s="1">
        <v>18</v>
      </c>
      <c r="G169" s="1">
        <v>163</v>
      </c>
      <c r="H169" s="1">
        <v>2.5417079999999999</v>
      </c>
    </row>
    <row r="170" spans="2:8" x14ac:dyDescent="0.25">
      <c r="B170" s="1">
        <v>19</v>
      </c>
      <c r="C170" s="1">
        <v>174</v>
      </c>
      <c r="D170" s="1">
        <v>0.13824600000000001</v>
      </c>
      <c r="F170" s="1">
        <v>19</v>
      </c>
      <c r="G170" s="1">
        <v>161</v>
      </c>
      <c r="H170" s="1">
        <v>2.5139589999999998</v>
      </c>
    </row>
    <row r="171" spans="2:8" x14ac:dyDescent="0.25">
      <c r="B171" s="1">
        <v>20</v>
      </c>
      <c r="C171" s="1">
        <v>167</v>
      </c>
      <c r="D171" s="1">
        <v>0.13272200000000001</v>
      </c>
      <c r="F171" s="1">
        <v>20</v>
      </c>
      <c r="G171" s="1">
        <v>170</v>
      </c>
      <c r="H171" s="1">
        <v>2.6598929999999998</v>
      </c>
    </row>
    <row r="172" spans="2:8" x14ac:dyDescent="0.25">
      <c r="B172" s="1">
        <v>21</v>
      </c>
      <c r="C172" s="1">
        <v>169</v>
      </c>
      <c r="D172" s="1">
        <v>0.13419300000000001</v>
      </c>
      <c r="F172" s="1">
        <v>21</v>
      </c>
      <c r="G172" s="1">
        <v>165</v>
      </c>
      <c r="H172" s="1">
        <v>2.5828850000000001</v>
      </c>
    </row>
    <row r="173" spans="2:8" x14ac:dyDescent="0.25">
      <c r="B173" s="1">
        <v>22</v>
      </c>
      <c r="C173" s="1">
        <v>172</v>
      </c>
      <c r="D173" s="1">
        <v>0.13657</v>
      </c>
      <c r="F173" s="1">
        <v>22</v>
      </c>
      <c r="G173" s="1">
        <v>161</v>
      </c>
      <c r="H173" s="1">
        <v>2.509846</v>
      </c>
    </row>
    <row r="174" spans="2:8" x14ac:dyDescent="0.25">
      <c r="B174" s="1">
        <v>23</v>
      </c>
      <c r="C174" s="1">
        <v>164</v>
      </c>
      <c r="D174" s="1">
        <v>0.13015599999999999</v>
      </c>
      <c r="F174" s="1">
        <v>23</v>
      </c>
      <c r="G174" s="1">
        <v>173</v>
      </c>
      <c r="H174" s="1">
        <v>2.6980050000000002</v>
      </c>
    </row>
    <row r="175" spans="2:8" x14ac:dyDescent="0.25">
      <c r="B175" s="1">
        <v>24</v>
      </c>
      <c r="C175" s="1">
        <v>179</v>
      </c>
      <c r="D175" s="1">
        <v>0.14205200000000001</v>
      </c>
      <c r="F175" s="1">
        <v>24</v>
      </c>
      <c r="G175" s="1">
        <v>158</v>
      </c>
      <c r="H175" s="1">
        <v>2.4640849999999999</v>
      </c>
    </row>
    <row r="176" spans="2:8" x14ac:dyDescent="0.25">
      <c r="B176" s="1">
        <v>25</v>
      </c>
      <c r="C176" s="1">
        <v>178</v>
      </c>
      <c r="D176" s="1">
        <v>0.141296</v>
      </c>
      <c r="F176" s="1">
        <v>25</v>
      </c>
      <c r="G176" s="1">
        <v>163</v>
      </c>
      <c r="H176" s="1">
        <v>2.5330689999999998</v>
      </c>
    </row>
    <row r="177" spans="2:8" x14ac:dyDescent="0.25">
      <c r="B177" s="1">
        <v>26</v>
      </c>
      <c r="C177" s="1">
        <v>165</v>
      </c>
      <c r="D177" s="1">
        <v>0.13108900000000001</v>
      </c>
      <c r="F177" s="1">
        <v>26</v>
      </c>
      <c r="G177" s="1">
        <v>171</v>
      </c>
      <c r="H177" s="1">
        <v>2.6745070000000002</v>
      </c>
    </row>
    <row r="178" spans="2:8" x14ac:dyDescent="0.25">
      <c r="B178" s="1">
        <v>27</v>
      </c>
      <c r="C178" s="1">
        <v>193</v>
      </c>
      <c r="D178" s="1">
        <v>0.152948</v>
      </c>
      <c r="F178" s="1">
        <v>27</v>
      </c>
      <c r="G178" s="1">
        <v>160</v>
      </c>
      <c r="H178" s="1">
        <v>2.4923160000000002</v>
      </c>
    </row>
    <row r="179" spans="2:8" x14ac:dyDescent="0.25">
      <c r="B179" s="1">
        <v>28</v>
      </c>
      <c r="C179" s="1">
        <v>176</v>
      </c>
      <c r="D179" s="1">
        <v>0.13980699999999999</v>
      </c>
      <c r="F179" s="1">
        <v>28</v>
      </c>
      <c r="G179" s="1">
        <v>168</v>
      </c>
      <c r="H179" s="1">
        <v>2.615351</v>
      </c>
    </row>
    <row r="180" spans="2:8" x14ac:dyDescent="0.25">
      <c r="B180" s="1">
        <v>29</v>
      </c>
      <c r="C180" s="1">
        <v>173</v>
      </c>
      <c r="D180" s="1">
        <v>0.13753199999999999</v>
      </c>
      <c r="F180" s="1">
        <v>29</v>
      </c>
      <c r="G180" s="1">
        <v>180</v>
      </c>
      <c r="H180" s="1">
        <v>2.7958919999999998</v>
      </c>
    </row>
    <row r="181" spans="2:8" x14ac:dyDescent="0.25">
      <c r="B181" s="3" t="s">
        <v>5</v>
      </c>
      <c r="C181" s="4">
        <f>GEOMEAN(C151:C180)</f>
        <v>173.8468674412475</v>
      </c>
      <c r="D181" s="5">
        <f>GEOMEAN(D151:D180)</f>
        <v>0.14023982550630498</v>
      </c>
      <c r="F181" s="3" t="s">
        <v>5</v>
      </c>
      <c r="G181" s="4">
        <f>GEOMEAN(G151:G180)</f>
        <v>164.67072901912343</v>
      </c>
      <c r="H181" s="5">
        <f>GEOMEAN(H151:H180)</f>
        <v>2.5683233218555723</v>
      </c>
    </row>
    <row r="182" spans="2:8" x14ac:dyDescent="0.25">
      <c r="B182" s="3" t="s">
        <v>6</v>
      </c>
      <c r="C182" s="4">
        <f>_xlfn.STDEV.S(C151:C180)</f>
        <v>6.6149430280515498</v>
      </c>
      <c r="D182" s="5">
        <f>_xlfn.STDEV.S(D151:D180)</f>
        <v>1.030037533860257E-2</v>
      </c>
      <c r="F182" s="3" t="s">
        <v>6</v>
      </c>
      <c r="G182" s="4">
        <f>_xlfn.STDEV.S(G151:G180)</f>
        <v>5.7636394951354353</v>
      </c>
      <c r="H182" s="5">
        <f>_xlfn.STDEV.S(H151:H180)</f>
        <v>8.9454387268416383E-2</v>
      </c>
    </row>
    <row r="184" spans="2:8" ht="15" customHeight="1" x14ac:dyDescent="0.25">
      <c r="B184" s="12" t="s">
        <v>15</v>
      </c>
      <c r="C184" s="12"/>
      <c r="D184" s="12"/>
      <c r="F184" s="12" t="s">
        <v>16</v>
      </c>
      <c r="G184" s="12"/>
      <c r="H184" s="12"/>
    </row>
    <row r="185" spans="2:8" ht="15" customHeight="1" x14ac:dyDescent="0.25">
      <c r="B185" s="12"/>
      <c r="C185" s="12"/>
      <c r="D185" s="12"/>
      <c r="F185" s="12"/>
      <c r="G185" s="12"/>
      <c r="H185" s="12"/>
    </row>
    <row r="186" spans="2:8" x14ac:dyDescent="0.25">
      <c r="B186" s="2" t="s">
        <v>2</v>
      </c>
      <c r="C186" s="2" t="s">
        <v>3</v>
      </c>
      <c r="D186" s="2" t="s">
        <v>4</v>
      </c>
      <c r="F186" s="2" t="s">
        <v>2</v>
      </c>
      <c r="G186" s="2" t="s">
        <v>3</v>
      </c>
      <c r="H186" s="2" t="s">
        <v>4</v>
      </c>
    </row>
    <row r="187" spans="2:8" x14ac:dyDescent="0.25">
      <c r="B187" s="1">
        <v>0</v>
      </c>
      <c r="C187" s="1">
        <v>152</v>
      </c>
      <c r="D187" s="1">
        <v>0.33942299999999997</v>
      </c>
      <c r="F187" s="1">
        <v>0</v>
      </c>
      <c r="G187" s="1">
        <v>140</v>
      </c>
      <c r="H187" s="1">
        <v>4.376036</v>
      </c>
    </row>
    <row r="188" spans="2:8" x14ac:dyDescent="0.25">
      <c r="B188" s="1">
        <v>1</v>
      </c>
      <c r="C188" s="1">
        <v>153</v>
      </c>
      <c r="D188" s="1">
        <v>0.22459499999999999</v>
      </c>
      <c r="F188" s="1">
        <v>1</v>
      </c>
      <c r="G188" s="1">
        <v>141</v>
      </c>
      <c r="H188" s="1">
        <v>4.3953920000000002</v>
      </c>
    </row>
    <row r="189" spans="2:8" x14ac:dyDescent="0.25">
      <c r="B189" s="1">
        <v>2</v>
      </c>
      <c r="C189" s="1">
        <v>134</v>
      </c>
      <c r="D189" s="1">
        <v>0.19670599999999999</v>
      </c>
      <c r="F189" s="1">
        <v>2</v>
      </c>
      <c r="G189" s="1">
        <v>151</v>
      </c>
      <c r="H189" s="1">
        <v>4.6873519999999997</v>
      </c>
    </row>
    <row r="190" spans="2:8" x14ac:dyDescent="0.25">
      <c r="B190" s="1">
        <v>3</v>
      </c>
      <c r="C190" s="1">
        <v>146</v>
      </c>
      <c r="D190" s="1">
        <v>0.214278</v>
      </c>
      <c r="F190" s="1">
        <v>3</v>
      </c>
      <c r="G190" s="1">
        <v>146</v>
      </c>
      <c r="H190" s="1">
        <v>4.5472089999999996</v>
      </c>
    </row>
    <row r="191" spans="2:8" x14ac:dyDescent="0.25">
      <c r="B191" s="1">
        <v>4</v>
      </c>
      <c r="C191" s="1">
        <v>147</v>
      </c>
      <c r="D191" s="1">
        <v>0.21584400000000001</v>
      </c>
      <c r="F191" s="1">
        <v>4</v>
      </c>
      <c r="G191" s="1">
        <v>141</v>
      </c>
      <c r="H191" s="1">
        <v>4.3968930000000004</v>
      </c>
    </row>
    <row r="192" spans="2:8" x14ac:dyDescent="0.25">
      <c r="B192" s="1">
        <v>5</v>
      </c>
      <c r="C192" s="1">
        <v>143</v>
      </c>
      <c r="D192" s="1">
        <v>0.20982799999999999</v>
      </c>
      <c r="F192" s="1">
        <v>5</v>
      </c>
      <c r="G192" s="1">
        <v>146</v>
      </c>
      <c r="H192" s="1">
        <v>4.5372070000000004</v>
      </c>
    </row>
    <row r="193" spans="2:8" x14ac:dyDescent="0.25">
      <c r="B193" s="1">
        <v>6</v>
      </c>
      <c r="C193" s="1">
        <v>147</v>
      </c>
      <c r="D193" s="1">
        <v>0.215861</v>
      </c>
      <c r="F193" s="1">
        <v>6</v>
      </c>
      <c r="G193" s="1">
        <v>146</v>
      </c>
      <c r="H193" s="1">
        <v>4.5447309999999996</v>
      </c>
    </row>
    <row r="194" spans="2:8" x14ac:dyDescent="0.25">
      <c r="B194" s="1">
        <v>7</v>
      </c>
      <c r="C194" s="1">
        <v>143</v>
      </c>
      <c r="D194" s="1">
        <v>0.20984900000000001</v>
      </c>
      <c r="F194" s="1">
        <v>7</v>
      </c>
      <c r="G194" s="1">
        <v>140</v>
      </c>
      <c r="H194" s="1">
        <v>4.3491860000000004</v>
      </c>
    </row>
    <row r="195" spans="2:8" x14ac:dyDescent="0.25">
      <c r="B195" s="1">
        <v>8</v>
      </c>
      <c r="C195" s="1">
        <v>144</v>
      </c>
      <c r="D195" s="1">
        <v>0.21140400000000001</v>
      </c>
      <c r="F195" s="1">
        <v>8</v>
      </c>
      <c r="G195" s="1">
        <v>135</v>
      </c>
      <c r="H195" s="1">
        <v>4.209517</v>
      </c>
    </row>
    <row r="196" spans="2:8" x14ac:dyDescent="0.25">
      <c r="B196" s="1">
        <v>9</v>
      </c>
      <c r="C196" s="1">
        <v>156</v>
      </c>
      <c r="D196" s="1">
        <v>0.22887099999999999</v>
      </c>
      <c r="F196" s="1">
        <v>9</v>
      </c>
      <c r="G196" s="1">
        <v>139</v>
      </c>
      <c r="H196" s="1">
        <v>4.3243679999999998</v>
      </c>
    </row>
    <row r="197" spans="2:8" x14ac:dyDescent="0.25">
      <c r="B197" s="1">
        <v>10</v>
      </c>
      <c r="C197" s="1">
        <v>150</v>
      </c>
      <c r="D197" s="1">
        <v>0.220305</v>
      </c>
      <c r="F197" s="1">
        <v>10</v>
      </c>
      <c r="G197" s="1">
        <v>145</v>
      </c>
      <c r="H197" s="1">
        <v>4.534198</v>
      </c>
    </row>
    <row r="198" spans="2:8" x14ac:dyDescent="0.25">
      <c r="B198" s="1">
        <v>11</v>
      </c>
      <c r="C198" s="1">
        <v>155</v>
      </c>
      <c r="D198" s="1">
        <v>0.22742000000000001</v>
      </c>
      <c r="F198" s="1">
        <v>11</v>
      </c>
      <c r="G198" s="1">
        <v>141</v>
      </c>
      <c r="H198" s="1">
        <v>4.3860770000000002</v>
      </c>
    </row>
    <row r="199" spans="2:8" x14ac:dyDescent="0.25">
      <c r="B199" s="1">
        <v>12</v>
      </c>
      <c r="C199" s="1">
        <v>142</v>
      </c>
      <c r="D199" s="1">
        <v>0.20846999999999999</v>
      </c>
      <c r="F199" s="1">
        <v>12</v>
      </c>
      <c r="G199" s="1">
        <v>145</v>
      </c>
      <c r="H199" s="1">
        <v>4.5132050000000001</v>
      </c>
    </row>
    <row r="200" spans="2:8" x14ac:dyDescent="0.25">
      <c r="B200" s="1">
        <v>13</v>
      </c>
      <c r="C200" s="1">
        <v>143</v>
      </c>
      <c r="D200" s="1">
        <v>0.20982799999999999</v>
      </c>
      <c r="F200" s="1">
        <v>13</v>
      </c>
      <c r="G200" s="1">
        <v>140</v>
      </c>
      <c r="H200" s="1">
        <v>4.3760009999999996</v>
      </c>
    </row>
    <row r="201" spans="2:8" x14ac:dyDescent="0.25">
      <c r="B201" s="1">
        <v>14</v>
      </c>
      <c r="C201" s="1">
        <v>155</v>
      </c>
      <c r="D201" s="1">
        <v>0.227579</v>
      </c>
      <c r="F201" s="1">
        <v>14</v>
      </c>
      <c r="G201" s="1">
        <v>139</v>
      </c>
      <c r="H201" s="1">
        <v>4.3277580000000002</v>
      </c>
    </row>
    <row r="202" spans="2:8" x14ac:dyDescent="0.25">
      <c r="B202" s="1">
        <v>15</v>
      </c>
      <c r="C202" s="1">
        <v>146</v>
      </c>
      <c r="D202" s="1">
        <v>0.214312</v>
      </c>
      <c r="F202" s="1">
        <v>15</v>
      </c>
      <c r="G202" s="1">
        <v>147</v>
      </c>
      <c r="H202" s="1">
        <v>4.5780820000000002</v>
      </c>
    </row>
    <row r="203" spans="2:8" x14ac:dyDescent="0.25">
      <c r="B203" s="1">
        <v>16</v>
      </c>
      <c r="C203" s="1">
        <v>140</v>
      </c>
      <c r="D203" s="1">
        <v>0.20557300000000001</v>
      </c>
      <c r="F203" s="1">
        <v>16</v>
      </c>
      <c r="G203" s="1">
        <v>143</v>
      </c>
      <c r="H203" s="1">
        <v>4.431387</v>
      </c>
    </row>
    <row r="204" spans="2:8" x14ac:dyDescent="0.25">
      <c r="B204" s="1">
        <v>17</v>
      </c>
      <c r="C204" s="1">
        <v>147</v>
      </c>
      <c r="D204" s="1">
        <v>0.2157</v>
      </c>
      <c r="F204" s="1">
        <v>17</v>
      </c>
      <c r="G204" s="1">
        <v>147</v>
      </c>
      <c r="H204" s="1">
        <v>4.5749209999999998</v>
      </c>
    </row>
    <row r="205" spans="2:8" x14ac:dyDescent="0.25">
      <c r="B205" s="1">
        <v>18</v>
      </c>
      <c r="C205" s="1">
        <v>157</v>
      </c>
      <c r="D205" s="1">
        <v>0.230517</v>
      </c>
      <c r="F205" s="1">
        <v>18</v>
      </c>
      <c r="G205" s="1">
        <v>149</v>
      </c>
      <c r="H205" s="1">
        <v>4.6467840000000002</v>
      </c>
    </row>
    <row r="206" spans="2:8" x14ac:dyDescent="0.25">
      <c r="B206" s="1">
        <v>19</v>
      </c>
      <c r="C206" s="1">
        <v>146</v>
      </c>
      <c r="D206" s="1">
        <v>0.21420700000000001</v>
      </c>
      <c r="F206" s="1">
        <v>19</v>
      </c>
      <c r="G206" s="1">
        <v>139</v>
      </c>
      <c r="H206" s="1">
        <v>4.312049</v>
      </c>
    </row>
    <row r="207" spans="2:8" x14ac:dyDescent="0.25">
      <c r="B207" s="1">
        <v>20</v>
      </c>
      <c r="C207" s="1">
        <v>147</v>
      </c>
      <c r="D207" s="1">
        <v>0.215868</v>
      </c>
      <c r="F207" s="1">
        <v>20</v>
      </c>
      <c r="G207" s="1">
        <v>145</v>
      </c>
      <c r="H207" s="1">
        <v>4.5108439999999996</v>
      </c>
    </row>
    <row r="208" spans="2:8" x14ac:dyDescent="0.25">
      <c r="B208" s="1">
        <v>21</v>
      </c>
      <c r="C208" s="1">
        <v>148</v>
      </c>
      <c r="D208" s="1">
        <v>0.21730099999999999</v>
      </c>
      <c r="F208" s="1">
        <v>21</v>
      </c>
      <c r="G208" s="1">
        <v>142</v>
      </c>
      <c r="H208" s="1">
        <v>4.4287200000000002</v>
      </c>
    </row>
    <row r="209" spans="2:8" x14ac:dyDescent="0.25">
      <c r="B209" s="1">
        <v>22</v>
      </c>
      <c r="C209" s="1">
        <v>150</v>
      </c>
      <c r="D209" s="1">
        <v>0.22022800000000001</v>
      </c>
      <c r="F209" s="1">
        <v>22</v>
      </c>
      <c r="G209" s="1">
        <v>139</v>
      </c>
      <c r="H209" s="1">
        <v>4.3381360000000004</v>
      </c>
    </row>
    <row r="210" spans="2:8" x14ac:dyDescent="0.25">
      <c r="B210" s="1">
        <v>23</v>
      </c>
      <c r="C210" s="1">
        <v>149</v>
      </c>
      <c r="D210" s="1">
        <v>0.218693</v>
      </c>
      <c r="F210" s="1">
        <v>23</v>
      </c>
      <c r="G210" s="1">
        <v>143</v>
      </c>
      <c r="H210" s="1">
        <v>4.4628750000000004</v>
      </c>
    </row>
    <row r="211" spans="2:8" x14ac:dyDescent="0.25">
      <c r="B211" s="1">
        <v>24</v>
      </c>
      <c r="C211" s="1">
        <v>147</v>
      </c>
      <c r="D211" s="1">
        <v>0.21577499999999999</v>
      </c>
      <c r="F211" s="1">
        <v>24</v>
      </c>
      <c r="G211" s="1">
        <v>146</v>
      </c>
      <c r="H211" s="1">
        <v>4.5501709999999997</v>
      </c>
    </row>
    <row r="212" spans="2:8" x14ac:dyDescent="0.25">
      <c r="B212" s="1">
        <v>25</v>
      </c>
      <c r="C212" s="1">
        <v>143</v>
      </c>
      <c r="D212" s="1">
        <v>0.209927</v>
      </c>
      <c r="F212" s="1">
        <v>25</v>
      </c>
      <c r="G212" s="1">
        <v>142</v>
      </c>
      <c r="H212" s="1">
        <v>4.4226760000000001</v>
      </c>
    </row>
    <row r="213" spans="2:8" x14ac:dyDescent="0.25">
      <c r="B213" s="1">
        <v>26</v>
      </c>
      <c r="C213" s="1">
        <v>151</v>
      </c>
      <c r="D213" s="1">
        <v>0.22170200000000001</v>
      </c>
      <c r="F213" s="1">
        <v>26</v>
      </c>
      <c r="G213" s="1">
        <v>147</v>
      </c>
      <c r="H213" s="1">
        <v>4.5743580000000001</v>
      </c>
    </row>
    <row r="214" spans="2:8" x14ac:dyDescent="0.25">
      <c r="B214" s="1">
        <v>27</v>
      </c>
      <c r="C214" s="1">
        <v>147</v>
      </c>
      <c r="D214" s="1">
        <v>0.215838</v>
      </c>
      <c r="F214" s="1">
        <v>27</v>
      </c>
      <c r="G214" s="1">
        <v>148</v>
      </c>
      <c r="H214" s="1">
        <v>4.6221199999999998</v>
      </c>
    </row>
    <row r="215" spans="2:8" x14ac:dyDescent="0.25">
      <c r="B215" s="1">
        <v>28</v>
      </c>
      <c r="C215" s="1">
        <v>146</v>
      </c>
      <c r="D215" s="1">
        <v>0.21440200000000001</v>
      </c>
      <c r="F215" s="1">
        <v>28</v>
      </c>
      <c r="G215" s="1">
        <v>150</v>
      </c>
      <c r="H215" s="1">
        <v>4.6778449999999996</v>
      </c>
    </row>
    <row r="216" spans="2:8" x14ac:dyDescent="0.25">
      <c r="B216" s="1">
        <v>29</v>
      </c>
      <c r="C216" s="1">
        <v>147</v>
      </c>
      <c r="D216" s="1">
        <v>0.21577099999999999</v>
      </c>
      <c r="F216" s="1">
        <v>29</v>
      </c>
      <c r="G216" s="1">
        <v>145</v>
      </c>
      <c r="H216" s="1">
        <v>4.5161170000000004</v>
      </c>
    </row>
    <row r="217" spans="2:8" x14ac:dyDescent="0.25">
      <c r="B217" s="3" t="s">
        <v>5</v>
      </c>
      <c r="C217" s="4">
        <f>GEOMEAN(C187:C216)</f>
        <v>147.28426666869504</v>
      </c>
      <c r="D217" s="5">
        <f>GEOMEAN(D187:D216)</f>
        <v>0.21924957503963105</v>
      </c>
      <c r="F217" s="3" t="s">
        <v>5</v>
      </c>
      <c r="G217" s="4">
        <f>GEOMEAN(G187:G216)</f>
        <v>143.51627715768348</v>
      </c>
      <c r="H217" s="5">
        <f>GEOMEAN(H187:H216)</f>
        <v>4.4701801879473981</v>
      </c>
    </row>
    <row r="218" spans="2:8" x14ac:dyDescent="0.25">
      <c r="B218" s="3" t="s">
        <v>6</v>
      </c>
      <c r="C218" s="4">
        <f>_xlfn.STDEV.S(C187:C216)</f>
        <v>4.9998850561500534</v>
      </c>
      <c r="D218" s="5">
        <f>_xlfn.STDEV.S(D187:D216)</f>
        <v>2.3648003962936162E-2</v>
      </c>
      <c r="F218" s="3" t="s">
        <v>6</v>
      </c>
      <c r="G218" s="4">
        <f>_xlfn.STDEV.S(G187:G216)</f>
        <v>3.8657053898246758</v>
      </c>
      <c r="H218" s="5">
        <f>_xlfn.STDEV.S(H187:H216)</f>
        <v>0.1200470443950318</v>
      </c>
    </row>
  </sheetData>
  <mergeCells count="14">
    <mergeCell ref="B2:H3"/>
    <mergeCell ref="E4:E5"/>
    <mergeCell ref="B112:D113"/>
    <mergeCell ref="F112:H113"/>
    <mergeCell ref="B148:D149"/>
    <mergeCell ref="F148:H149"/>
    <mergeCell ref="B184:D185"/>
    <mergeCell ref="F184:H185"/>
    <mergeCell ref="B4:D5"/>
    <mergeCell ref="F4:H5"/>
    <mergeCell ref="B40:D41"/>
    <mergeCell ref="F40:H41"/>
    <mergeCell ref="B76:D77"/>
    <mergeCell ref="F76:H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abSelected="1" workbookViewId="0">
      <selection activeCell="M3" sqref="M3"/>
    </sheetView>
  </sheetViews>
  <sheetFormatPr baseColWidth="10" defaultColWidth="10.5703125" defaultRowHeight="15" x14ac:dyDescent="0.25"/>
  <cols>
    <col min="2" max="2" width="13.140625" customWidth="1"/>
    <col min="3" max="3" width="12.7109375" customWidth="1"/>
    <col min="4" max="4" width="9.140625" customWidth="1"/>
    <col min="5" max="6" width="15.140625" customWidth="1"/>
    <col min="7" max="7" width="9.140625"/>
    <col min="8" max="8" width="12.42578125" customWidth="1"/>
    <col min="9" max="9" width="10.85546875" customWidth="1"/>
    <col min="10" max="10" width="10.28515625" customWidth="1"/>
    <col min="11" max="11" width="13.42578125" customWidth="1"/>
    <col min="12" max="12" width="15.28515625" customWidth="1"/>
    <col min="13" max="13" width="13.140625" customWidth="1"/>
    <col min="14" max="14" width="16.5703125" customWidth="1"/>
    <col min="15" max="15" width="18.5703125" customWidth="1"/>
    <col min="16" max="16" width="16.5703125" customWidth="1"/>
    <col min="17" max="17" width="19" customWidth="1"/>
    <col min="18" max="18" width="20.42578125" customWidth="1"/>
    <col min="19" max="19" width="9.140625"/>
    <col min="20" max="20" width="11.85546875" customWidth="1"/>
    <col min="21" max="21" width="16.28515625" customWidth="1"/>
    <col min="22" max="23" width="15.42578125" customWidth="1"/>
  </cols>
  <sheetData>
    <row r="2" spans="2:15" ht="15" customHeight="1" x14ac:dyDescent="0.25">
      <c r="B2" s="12" t="s">
        <v>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5" ht="15" customHeigh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2:15" ht="15" customHeight="1" x14ac:dyDescent="0.25">
      <c r="B4" s="12" t="s">
        <v>17</v>
      </c>
      <c r="C4" s="12"/>
      <c r="D4" s="12"/>
      <c r="E4" s="12"/>
      <c r="F4" s="12"/>
      <c r="H4" s="12" t="s">
        <v>18</v>
      </c>
      <c r="I4" s="12"/>
      <c r="J4" s="12"/>
      <c r="K4" s="12"/>
      <c r="L4" s="12"/>
    </row>
    <row r="5" spans="2:15" ht="15" customHeight="1" x14ac:dyDescent="0.25">
      <c r="B5" s="12"/>
      <c r="C5" s="12"/>
      <c r="D5" s="12"/>
      <c r="E5" s="12"/>
      <c r="F5" s="12"/>
      <c r="H5" s="12"/>
      <c r="I5" s="12"/>
      <c r="J5" s="12"/>
      <c r="K5" s="12"/>
      <c r="L5" s="12"/>
    </row>
    <row r="6" spans="2:15" x14ac:dyDescent="0.25">
      <c r="B6" s="2" t="s">
        <v>19</v>
      </c>
      <c r="C6" s="13" t="s">
        <v>3</v>
      </c>
      <c r="D6" s="13"/>
      <c r="E6" s="13" t="s">
        <v>4</v>
      </c>
      <c r="F6" s="13"/>
      <c r="H6" s="2" t="s">
        <v>19</v>
      </c>
      <c r="I6" s="13" t="s">
        <v>3</v>
      </c>
      <c r="J6" s="13"/>
      <c r="K6" s="13" t="s">
        <v>4</v>
      </c>
      <c r="L6" s="13"/>
    </row>
    <row r="7" spans="2:15" x14ac:dyDescent="0.25">
      <c r="B7" s="6">
        <v>32</v>
      </c>
      <c r="C7" s="10">
        <v>720</v>
      </c>
      <c r="D7" s="10" t="s">
        <v>62</v>
      </c>
      <c r="E7" s="8">
        <v>0.18562899999999999</v>
      </c>
      <c r="F7" s="8" t="s">
        <v>63</v>
      </c>
      <c r="H7" s="6">
        <v>32</v>
      </c>
      <c r="I7" s="10">
        <v>551</v>
      </c>
      <c r="J7" s="10" t="s">
        <v>64</v>
      </c>
      <c r="K7" s="8">
        <v>0.53728100000000001</v>
      </c>
      <c r="L7" s="8" t="s">
        <v>65</v>
      </c>
    </row>
    <row r="8" spans="2:15" x14ac:dyDescent="0.25">
      <c r="B8" s="6">
        <v>64</v>
      </c>
      <c r="C8" s="10">
        <v>298</v>
      </c>
      <c r="D8" s="10" t="s">
        <v>66</v>
      </c>
      <c r="E8" s="8">
        <v>9.5089000000000007E-2</v>
      </c>
      <c r="F8" s="8" t="s">
        <v>67</v>
      </c>
      <c r="H8" s="6">
        <v>64</v>
      </c>
      <c r="I8" s="10">
        <v>360</v>
      </c>
      <c r="J8" s="10" t="s">
        <v>68</v>
      </c>
      <c r="K8" s="8">
        <v>0.69993899999999998</v>
      </c>
      <c r="L8" s="8" t="s">
        <v>69</v>
      </c>
    </row>
    <row r="9" spans="2:15" x14ac:dyDescent="0.25">
      <c r="B9" s="6">
        <v>128</v>
      </c>
      <c r="C9" s="10">
        <v>291</v>
      </c>
      <c r="D9" s="10" t="s">
        <v>70</v>
      </c>
      <c r="E9" s="8">
        <v>9.1888999999999998E-2</v>
      </c>
      <c r="F9" s="8" t="s">
        <v>71</v>
      </c>
      <c r="H9" s="6">
        <v>128</v>
      </c>
      <c r="I9" s="10">
        <v>261</v>
      </c>
      <c r="J9" s="10" t="s">
        <v>72</v>
      </c>
      <c r="K9" s="8">
        <v>1.017449</v>
      </c>
      <c r="L9" s="8" t="s">
        <v>73</v>
      </c>
    </row>
    <row r="10" spans="2:15" x14ac:dyDescent="0.25">
      <c r="B10" s="6">
        <v>256</v>
      </c>
      <c r="C10" s="10">
        <v>219</v>
      </c>
      <c r="D10" s="10" t="s">
        <v>74</v>
      </c>
      <c r="E10" s="8">
        <v>9.8868999999999999E-2</v>
      </c>
      <c r="F10" s="8" t="s">
        <v>75</v>
      </c>
      <c r="H10" s="6">
        <v>256</v>
      </c>
      <c r="I10" s="10">
        <v>202</v>
      </c>
      <c r="J10" s="10" t="s">
        <v>36</v>
      </c>
      <c r="K10" s="8">
        <v>1.580533</v>
      </c>
      <c r="L10" s="8" t="s">
        <v>76</v>
      </c>
    </row>
    <row r="11" spans="2:15" x14ac:dyDescent="0.25">
      <c r="B11" s="6">
        <v>512</v>
      </c>
      <c r="C11" s="10">
        <v>174</v>
      </c>
      <c r="D11" s="10" t="s">
        <v>38</v>
      </c>
      <c r="E11" s="8">
        <v>0.14024</v>
      </c>
      <c r="F11" s="8" t="s">
        <v>77</v>
      </c>
      <c r="H11" s="6">
        <v>512</v>
      </c>
      <c r="I11" s="10">
        <v>165</v>
      </c>
      <c r="J11" s="10" t="s">
        <v>42</v>
      </c>
      <c r="K11" s="8">
        <v>2.5683229999999999</v>
      </c>
      <c r="L11" s="8" t="s">
        <v>78</v>
      </c>
    </row>
    <row r="12" spans="2:15" x14ac:dyDescent="0.25">
      <c r="B12" s="6">
        <v>1024</v>
      </c>
      <c r="C12" s="10">
        <v>147</v>
      </c>
      <c r="D12" s="10" t="s">
        <v>40</v>
      </c>
      <c r="E12" s="8">
        <v>0.21925</v>
      </c>
      <c r="F12" s="8" t="s">
        <v>79</v>
      </c>
      <c r="H12" s="6">
        <v>1024</v>
      </c>
      <c r="I12" s="10">
        <v>144</v>
      </c>
      <c r="J12" s="10" t="s">
        <v>80</v>
      </c>
      <c r="K12" s="8">
        <v>4.47018</v>
      </c>
      <c r="L12" s="8" t="s">
        <v>81</v>
      </c>
    </row>
    <row r="13" spans="2:15" x14ac:dyDescent="0.25">
      <c r="H13" s="1"/>
      <c r="I13" s="1"/>
      <c r="J13" s="1"/>
      <c r="K13" s="1"/>
    </row>
    <row r="14" spans="2:15" ht="18.75" customHeight="1" x14ac:dyDescent="0.25">
      <c r="D14" s="1"/>
      <c r="E14" s="1"/>
      <c r="F14" s="1"/>
      <c r="G14" s="1"/>
      <c r="H14" s="1"/>
      <c r="I14" s="1"/>
      <c r="J14" s="1"/>
      <c r="K14" s="1"/>
      <c r="L14" s="1"/>
      <c r="N14" s="11"/>
      <c r="O14" s="11"/>
    </row>
    <row r="15" spans="2:15" ht="15" customHeight="1" x14ac:dyDescent="0.25">
      <c r="I15" s="1"/>
      <c r="J15" s="1"/>
      <c r="N15" s="11"/>
      <c r="O15" s="11"/>
    </row>
    <row r="16" spans="2:15" ht="15" customHeight="1" x14ac:dyDescent="0.25"/>
    <row r="34" spans="7:7" x14ac:dyDescent="0.25">
      <c r="G34" s="9"/>
    </row>
  </sheetData>
  <mergeCells count="7">
    <mergeCell ref="B2:L3"/>
    <mergeCell ref="B4:F5"/>
    <mergeCell ref="H4:L5"/>
    <mergeCell ref="C6:D6"/>
    <mergeCell ref="E6:F6"/>
    <mergeCell ref="I6:J6"/>
    <mergeCell ref="K6:L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E3BB50DD7A564383F96C6F4A1BB68F" ma:contentTypeVersion="9" ma:contentTypeDescription="Crear nuevo documento." ma:contentTypeScope="" ma:versionID="d533fcfe81c850dbde41862bd1781361">
  <xsd:schema xmlns:xsd="http://www.w3.org/2001/XMLSchema" xmlns:xs="http://www.w3.org/2001/XMLSchema" xmlns:p="http://schemas.microsoft.com/office/2006/metadata/properties" xmlns:ns2="0d7a03ee-e6e4-46af-8e10-5219b2a4d36a" xmlns:ns3="6186db2d-81f2-4dd9-a921-aa3cb6738f89" targetNamespace="http://schemas.microsoft.com/office/2006/metadata/properties" ma:root="true" ma:fieldsID="48cae2415a25195c6a85fa96c9358116" ns2:_="" ns3:_="">
    <xsd:import namespace="0d7a03ee-e6e4-46af-8e10-5219b2a4d36a"/>
    <xsd:import namespace="6186db2d-81f2-4dd9-a921-aa3cb6738f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a03ee-e6e4-46af-8e10-5219b2a4d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c408bdd-cd0c-4f6d-91f0-56bd57e0e9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6db2d-81f2-4dd9-a921-aa3cb6738f8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7ec9d18-6ca3-4d82-9d8a-939172988a22}" ma:internalName="TaxCatchAll" ma:showField="CatchAllData" ma:web="6186db2d-81f2-4dd9-a921-aa3cb6738f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DB4CED-55DF-474F-889B-B2D82A80D5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a03ee-e6e4-46af-8e10-5219b2a4d36a"/>
    <ds:schemaRef ds:uri="6186db2d-81f2-4dd9-a921-aa3cb6738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5D6DCE-60E1-4430-B79B-FD21855E41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Problema579_1000iter</vt:lpstr>
      <vt:lpstr>Comparacion579_1000iter</vt:lpstr>
      <vt:lpstr>Problema579_3000iter</vt:lpstr>
      <vt:lpstr>Comparacion579_3000iter</vt:lpstr>
      <vt:lpstr>Problema579_5000iter</vt:lpstr>
      <vt:lpstr>Comparacion579_5000iter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de Windows</cp:lastModifiedBy>
  <cp:revision/>
  <dcterms:created xsi:type="dcterms:W3CDTF">2023-02-13T18:02:50Z</dcterms:created>
  <dcterms:modified xsi:type="dcterms:W3CDTF">2023-02-14T20:31:53Z</dcterms:modified>
  <cp:category/>
  <cp:contentStatus/>
</cp:coreProperties>
</file>