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FG\"/>
    </mc:Choice>
  </mc:AlternateContent>
  <bookViews>
    <workbookView xWindow="0" yWindow="0" windowWidth="28800" windowHeight="12885" tabRatio="500" activeTab="3"/>
  </bookViews>
  <sheets>
    <sheet name="Problema579" sheetId="1" r:id="rId1"/>
    <sheet name="Comparacion579" sheetId="2" r:id="rId2"/>
    <sheet name="Problema1116" sheetId="3" r:id="rId3"/>
    <sheet name="Comparacion1116" sheetId="4" r:id="rId4"/>
    <sheet name="Problema2154" sheetId="7" r:id="rId5"/>
    <sheet name="Comparacion2154" sheetId="8" r:id="rId6"/>
    <sheet name="Problema4155" sheetId="5" r:id="rId7"/>
    <sheet name="Comparacion4155" sheetId="6" r:id="rId8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5" l="1"/>
  <c r="L37" i="5"/>
  <c r="K38" i="5"/>
  <c r="L38" i="5"/>
  <c r="K73" i="5"/>
  <c r="L73" i="5"/>
  <c r="K74" i="5"/>
  <c r="L74" i="5"/>
  <c r="K109" i="5"/>
  <c r="L109" i="5"/>
  <c r="K110" i="5"/>
  <c r="L110" i="5"/>
  <c r="K145" i="5"/>
  <c r="L145" i="5"/>
  <c r="K146" i="5"/>
  <c r="L146" i="5"/>
  <c r="K181" i="5"/>
  <c r="L181" i="5"/>
  <c r="K182" i="5"/>
  <c r="L182" i="5"/>
  <c r="H38" i="5"/>
  <c r="G38" i="5"/>
  <c r="D38" i="5"/>
  <c r="C38" i="5"/>
  <c r="H74" i="5"/>
  <c r="G74" i="5"/>
  <c r="D74" i="5"/>
  <c r="C74" i="5"/>
  <c r="H110" i="5"/>
  <c r="G110" i="5"/>
  <c r="D110" i="5"/>
  <c r="C110" i="5"/>
  <c r="H146" i="5"/>
  <c r="G146" i="5"/>
  <c r="D146" i="5"/>
  <c r="C146" i="5"/>
  <c r="H182" i="5"/>
  <c r="G182" i="5"/>
  <c r="D182" i="5"/>
  <c r="C182" i="5"/>
  <c r="L218" i="5"/>
  <c r="K218" i="5"/>
  <c r="H218" i="5"/>
  <c r="G218" i="5"/>
  <c r="D218" i="5"/>
  <c r="C218" i="5"/>
  <c r="L38" i="7"/>
  <c r="K38" i="7"/>
  <c r="H38" i="7"/>
  <c r="G38" i="7"/>
  <c r="D38" i="7"/>
  <c r="C38" i="7"/>
  <c r="L74" i="7"/>
  <c r="K74" i="7"/>
  <c r="H74" i="7"/>
  <c r="G74" i="7"/>
  <c r="D74" i="7"/>
  <c r="C74" i="7"/>
  <c r="L110" i="7"/>
  <c r="K110" i="7"/>
  <c r="H110" i="7"/>
  <c r="G110" i="7"/>
  <c r="D110" i="7"/>
  <c r="C110" i="7"/>
  <c r="L146" i="7"/>
  <c r="K146" i="7"/>
  <c r="H146" i="7"/>
  <c r="G146" i="7"/>
  <c r="D146" i="7"/>
  <c r="C146" i="7"/>
  <c r="L182" i="7"/>
  <c r="K182" i="7"/>
  <c r="H182" i="7"/>
  <c r="G182" i="7"/>
  <c r="D182" i="7"/>
  <c r="C182" i="7"/>
  <c r="L218" i="7"/>
  <c r="K218" i="7"/>
  <c r="H218" i="7"/>
  <c r="G218" i="7"/>
  <c r="D218" i="7"/>
  <c r="C218" i="7"/>
  <c r="L38" i="3"/>
  <c r="K38" i="3"/>
  <c r="H38" i="3"/>
  <c r="G38" i="3"/>
  <c r="D38" i="3"/>
  <c r="C38" i="3"/>
  <c r="L74" i="3"/>
  <c r="K74" i="3"/>
  <c r="H74" i="3"/>
  <c r="G74" i="3"/>
  <c r="D74" i="3"/>
  <c r="C74" i="3"/>
  <c r="L110" i="3"/>
  <c r="K110" i="3"/>
  <c r="H110" i="3"/>
  <c r="G110" i="3"/>
  <c r="D110" i="3"/>
  <c r="C110" i="3"/>
  <c r="L146" i="3"/>
  <c r="K146" i="3"/>
  <c r="H146" i="3"/>
  <c r="G146" i="3"/>
  <c r="D146" i="3"/>
  <c r="C146" i="3"/>
  <c r="L182" i="3"/>
  <c r="K182" i="3"/>
  <c r="H182" i="3"/>
  <c r="G182" i="3"/>
  <c r="D182" i="3"/>
  <c r="C182" i="3"/>
  <c r="L218" i="3"/>
  <c r="K218" i="3"/>
  <c r="H218" i="3"/>
  <c r="G218" i="3"/>
  <c r="D218" i="3"/>
  <c r="C218" i="3"/>
  <c r="G218" i="1"/>
  <c r="L218" i="1"/>
  <c r="K218" i="1"/>
  <c r="H218" i="1"/>
  <c r="D218" i="1"/>
  <c r="C218" i="1"/>
  <c r="L182" i="1"/>
  <c r="K182" i="1"/>
  <c r="H182" i="1"/>
  <c r="G182" i="1"/>
  <c r="D182" i="1"/>
  <c r="C182" i="1"/>
  <c r="L146" i="1"/>
  <c r="K146" i="1"/>
  <c r="H146" i="1"/>
  <c r="G146" i="1"/>
  <c r="D146" i="1"/>
  <c r="C146" i="1"/>
  <c r="L110" i="1"/>
  <c r="K110" i="1"/>
  <c r="H110" i="1"/>
  <c r="G110" i="1"/>
  <c r="D110" i="1"/>
  <c r="C110" i="1"/>
  <c r="H74" i="1"/>
  <c r="G74" i="1"/>
  <c r="L74" i="1"/>
  <c r="K74" i="1"/>
  <c r="D74" i="1"/>
  <c r="C74" i="1"/>
  <c r="L38" i="1"/>
  <c r="K38" i="1"/>
  <c r="H38" i="1"/>
  <c r="G38" i="1"/>
  <c r="D38" i="1"/>
  <c r="C38" i="1"/>
  <c r="D217" i="5"/>
  <c r="C217" i="5"/>
  <c r="D181" i="5"/>
  <c r="C181" i="5"/>
  <c r="D145" i="5"/>
  <c r="C145" i="5"/>
  <c r="D109" i="5"/>
  <c r="C109" i="5"/>
  <c r="D73" i="5"/>
  <c r="C73" i="5"/>
  <c r="D37" i="5"/>
  <c r="C37" i="5"/>
  <c r="D217" i="7"/>
  <c r="C217" i="7"/>
  <c r="D181" i="7"/>
  <c r="C181" i="7"/>
  <c r="D145" i="7"/>
  <c r="C145" i="7"/>
  <c r="D109" i="7"/>
  <c r="C109" i="7"/>
  <c r="D73" i="7"/>
  <c r="C73" i="7"/>
  <c r="D37" i="7"/>
  <c r="C37" i="7"/>
  <c r="D217" i="3"/>
  <c r="C217" i="3"/>
  <c r="D181" i="3"/>
  <c r="C181" i="3"/>
  <c r="D145" i="3"/>
  <c r="C145" i="3"/>
  <c r="D109" i="3"/>
  <c r="C109" i="3"/>
  <c r="D73" i="3"/>
  <c r="C73" i="3"/>
  <c r="D37" i="3"/>
  <c r="C37" i="3"/>
  <c r="D217" i="1"/>
  <c r="C217" i="1"/>
  <c r="D181" i="1"/>
  <c r="C181" i="1"/>
  <c r="D145" i="1"/>
  <c r="C145" i="1"/>
  <c r="D109" i="1"/>
  <c r="C109" i="1"/>
  <c r="D73" i="1"/>
  <c r="C73" i="1"/>
  <c r="D37" i="1"/>
  <c r="C37" i="1"/>
  <c r="L109" i="3"/>
  <c r="K109" i="3"/>
  <c r="H109" i="3"/>
  <c r="G109" i="3"/>
  <c r="L73" i="3"/>
  <c r="K73" i="3"/>
  <c r="H73" i="3"/>
  <c r="G73" i="3"/>
  <c r="L37" i="3"/>
  <c r="K37" i="3"/>
  <c r="H37" i="3"/>
  <c r="G37" i="3"/>
  <c r="L217" i="3"/>
  <c r="K217" i="3"/>
  <c r="H217" i="3"/>
  <c r="G217" i="3"/>
  <c r="L181" i="3"/>
  <c r="K181" i="3"/>
  <c r="H181" i="3"/>
  <c r="G181" i="3"/>
  <c r="L145" i="3"/>
  <c r="K145" i="3"/>
  <c r="H145" i="3"/>
  <c r="G145" i="3"/>
  <c r="L217" i="5"/>
  <c r="K217" i="5"/>
  <c r="G37" i="5"/>
  <c r="H37" i="5"/>
  <c r="G73" i="5"/>
  <c r="H73" i="5"/>
  <c r="G109" i="5"/>
  <c r="H109" i="5"/>
  <c r="G145" i="5"/>
  <c r="H145" i="5"/>
  <c r="G181" i="5"/>
  <c r="H181" i="5"/>
  <c r="G217" i="5"/>
  <c r="H217" i="5"/>
  <c r="G37" i="7"/>
  <c r="H37" i="7"/>
  <c r="K37" i="7"/>
  <c r="L37" i="7"/>
  <c r="G73" i="7"/>
  <c r="H73" i="7"/>
  <c r="K73" i="7"/>
  <c r="L73" i="7"/>
  <c r="G109" i="7"/>
  <c r="H109" i="7"/>
  <c r="K109" i="7"/>
  <c r="L109" i="7"/>
  <c r="G145" i="7"/>
  <c r="H145" i="7"/>
  <c r="K145" i="7"/>
  <c r="L145" i="7"/>
  <c r="G181" i="7"/>
  <c r="H181" i="7"/>
  <c r="K181" i="7"/>
  <c r="L181" i="7"/>
  <c r="G217" i="7"/>
  <c r="H217" i="7"/>
  <c r="K217" i="7"/>
  <c r="L217" i="7"/>
  <c r="L109" i="1"/>
  <c r="K109" i="1"/>
  <c r="H109" i="1"/>
  <c r="G109" i="1"/>
  <c r="L73" i="1"/>
  <c r="K73" i="1"/>
  <c r="H73" i="1"/>
  <c r="G73" i="1"/>
  <c r="L145" i="1"/>
  <c r="K145" i="1"/>
  <c r="H145" i="1"/>
  <c r="G145" i="1"/>
  <c r="L181" i="1"/>
  <c r="K181" i="1"/>
  <c r="H181" i="1"/>
  <c r="G181" i="1"/>
  <c r="L217" i="1"/>
  <c r="K217" i="1"/>
  <c r="H217" i="1"/>
  <c r="G217" i="1"/>
  <c r="L37" i="1"/>
  <c r="H37" i="1"/>
  <c r="G37" i="1"/>
  <c r="K37" i="1"/>
</calcChain>
</file>

<file path=xl/sharedStrings.xml><?xml version="1.0" encoding="utf-8"?>
<sst xmlns="http://schemas.openxmlformats.org/spreadsheetml/2006/main" count="630" uniqueCount="173">
  <si>
    <t>DATOS ACO EN GPU (1ª VERSION 32 HORMIGAS)</t>
  </si>
  <si>
    <t>DATOS ACO EN GPU (2ª VERSION 32 HORMIGAS)</t>
  </si>
  <si>
    <t>DATOS ACO EN CPU (32 HORMIGAS)</t>
  </si>
  <si>
    <t>Nº experimento</t>
  </si>
  <si>
    <t>Iteraciones totales</t>
  </si>
  <si>
    <t>Tiempo(s)</t>
  </si>
  <si>
    <t>MEDIA</t>
  </si>
  <si>
    <t>DESVIACIÓN TÍPICA</t>
  </si>
  <si>
    <t>DATOS ACO EN GPU (1ª VERSION 64 HORMIGAS)</t>
  </si>
  <si>
    <t>DATOS ACO EN GPU (2ª VERSION 64 HORMIGAS)</t>
  </si>
  <si>
    <t>DATOS ACO EN CPU (64 HORMIGAS)</t>
  </si>
  <si>
    <t>DATOS ACO EN GPU (1ª VERSION 128 HORMIGAS)</t>
  </si>
  <si>
    <t>DATOS ACO EN GPU (2ª VERSION 128 HORMIGAS)</t>
  </si>
  <si>
    <t>DATOS ACO EN CPU (128 HORMIGAS)</t>
  </si>
  <si>
    <t>DATOS ACO EN GPU (1ª VERSION 256 HORMIGAS)</t>
  </si>
  <si>
    <t>DATOS ACO EN GPU (2ª VERSION 256 HORMIGAS)</t>
  </si>
  <si>
    <t>DATOS ACO EN CPU (256 HORMIGAS)</t>
  </si>
  <si>
    <t>DATOS ACO EN GPU (1ª VERSION 512 HORMIGAS)</t>
  </si>
  <si>
    <t>DATOS ACO EN GPU (2ª VERSION 512 HORMIGAS)</t>
  </si>
  <si>
    <t>DATOS ACO EN CPU (512 HORMIGAS)</t>
  </si>
  <si>
    <t>DATOS ACO EN GPU (1ª VERSION 1024 HORMIGAS)</t>
  </si>
  <si>
    <t>DATOS ACO EN GPU (2ª VERSION 1024 HORMIGAS)</t>
  </si>
  <si>
    <t>DATOS ACO EN CPU (1024 HORMIGAS)</t>
  </si>
  <si>
    <t>MEDIA DE DATOS ACO EN GPU 1ªv (PROBLEMA 579)</t>
  </si>
  <si>
    <t>MEDIA DE DATOS ACO EN GPU 2ªv (PROBLEMA 579)</t>
  </si>
  <si>
    <t>MEDIA DE DATOS ACO EN CPU (PROBLEMA 579)</t>
  </si>
  <si>
    <t>Nº hormigas</t>
  </si>
  <si>
    <t>+/- 95</t>
  </si>
  <si>
    <t>+/- 0,035012</t>
  </si>
  <si>
    <t>+/-131</t>
  </si>
  <si>
    <t>+/- 0,035489</t>
  </si>
  <si>
    <t>+/- 59</t>
  </si>
  <si>
    <t>+/- 0,009744</t>
  </si>
  <si>
    <t>+/- 47</t>
  </si>
  <si>
    <t>+/- 0,034741</t>
  </si>
  <si>
    <t>+/- 58</t>
  </si>
  <si>
    <t>+/- 0,022452</t>
  </si>
  <si>
    <t>+/- 44</t>
  </si>
  <si>
    <t>+/- 0,012399</t>
  </si>
  <si>
    <t>+/- 29</t>
  </si>
  <si>
    <t>+/- 0,022659</t>
  </si>
  <si>
    <t>+/- 28</t>
  </si>
  <si>
    <t>+/- 0,017526</t>
  </si>
  <si>
    <t>+/- 15</t>
  </si>
  <si>
    <t>+/- 0,009822</t>
  </si>
  <si>
    <t>+/- 14</t>
  </si>
  <si>
    <t>+/- 0,020943</t>
  </si>
  <si>
    <t>+/- 16</t>
  </si>
  <si>
    <t>+/- 0,018728</t>
  </si>
  <si>
    <t>+/- 10</t>
  </si>
  <si>
    <t>+/- 0,01088</t>
  </si>
  <si>
    <t>+/- 9</t>
  </si>
  <si>
    <t>+/- 0,03081</t>
  </si>
  <si>
    <t>+/- 0,011204</t>
  </si>
  <si>
    <t>+/- 8</t>
  </si>
  <si>
    <t>+/- 0,022117</t>
  </si>
  <si>
    <t>+/- 4</t>
  </si>
  <si>
    <t>+/- 0,027368</t>
  </si>
  <si>
    <t>+/- 5</t>
  </si>
  <si>
    <t>+/- 0,011698</t>
  </si>
  <si>
    <t>+/- 0,023836</t>
  </si>
  <si>
    <t>MEDIA DE DATOS ACO EN GPU 1ªv (PROBLEMA 1116)</t>
  </si>
  <si>
    <t>MEDIA DE DATOS ACO EN GPU 2ªv (PROBLEMA 1116)</t>
  </si>
  <si>
    <t>MEDIA DE DATOS ACO EN CPU (PROBLEMA 1116)</t>
  </si>
  <si>
    <t>+/- 207</t>
  </si>
  <si>
    <t>+/- 0,107492</t>
  </si>
  <si>
    <t>+/- 241</t>
  </si>
  <si>
    <t>+/- 0,11721</t>
  </si>
  <si>
    <t>+/- 96</t>
  </si>
  <si>
    <t>+/- 0,026515</t>
  </si>
  <si>
    <t>+/- 131</t>
  </si>
  <si>
    <t>+/- 0,074653</t>
  </si>
  <si>
    <t>+/- 154</t>
  </si>
  <si>
    <t>+/- 0,084879</t>
  </si>
  <si>
    <t>+/- 71</t>
  </si>
  <si>
    <t>+/- 0,041393</t>
  </si>
  <si>
    <t>+/- 62</t>
  </si>
  <si>
    <t>+/- 0,052451</t>
  </si>
  <si>
    <t>+/- 39</t>
  </si>
  <si>
    <t>+/- 0,02584</t>
  </si>
  <si>
    <t>+/- 46</t>
  </si>
  <si>
    <t>+/- 0,051568</t>
  </si>
  <si>
    <t>+/- 31</t>
  </si>
  <si>
    <t>+/- 0,044046</t>
  </si>
  <si>
    <t>+/- 0,032808</t>
  </si>
  <si>
    <t>+/- 17</t>
  </si>
  <si>
    <t>+/- 0,0393211</t>
  </si>
  <si>
    <t>+/- 0,042634</t>
  </si>
  <si>
    <t>+/- 0,033074</t>
  </si>
  <si>
    <t>+/- 11</t>
  </si>
  <si>
    <t>+/- 0,051893</t>
  </si>
  <si>
    <t>+/- 6</t>
  </si>
  <si>
    <t>+/- 0,042353</t>
  </si>
  <si>
    <t xml:space="preserve"> +/- 6</t>
  </si>
  <si>
    <t xml:space="preserve"> +/- 0,024449</t>
  </si>
  <si>
    <t>+/- 0,091807</t>
  </si>
  <si>
    <t>MEDIA DE DATOS ACO EN GPU 1ªv (PROBLEMA 2154)</t>
  </si>
  <si>
    <t>MEDIA DE DATOS ACO EN GPU 2ªv (PROBLEMA 2154)</t>
  </si>
  <si>
    <t>MEDIA DE DATOS ACO EN CPU (PROBLEMA 2154)</t>
  </si>
  <si>
    <t>+/- 440</t>
  </si>
  <si>
    <t>+/- 0,387696</t>
  </si>
  <si>
    <t>+/- 505</t>
  </si>
  <si>
    <t>+/- 0,468926</t>
  </si>
  <si>
    <t>+/- 293</t>
  </si>
  <si>
    <t>+/- 0,147326</t>
  </si>
  <si>
    <t>+/- 202</t>
  </si>
  <si>
    <t>+/- 0,205862</t>
  </si>
  <si>
    <t>+/- 231</t>
  </si>
  <si>
    <t>+/- 0,235546</t>
  </si>
  <si>
    <t>+/- 161</t>
  </si>
  <si>
    <t>+/- 0,1662</t>
  </si>
  <si>
    <t>+/- 125</t>
  </si>
  <si>
    <t>+/- 0,160566</t>
  </si>
  <si>
    <t>+/- 142</t>
  </si>
  <si>
    <t>+/- 0,155717</t>
  </si>
  <si>
    <t>+/- 82</t>
  </si>
  <si>
    <t>+/- 0,168587</t>
  </si>
  <si>
    <t>+/- 45</t>
  </si>
  <si>
    <t>+/- 0,094296</t>
  </si>
  <si>
    <t>+/- 70</t>
  </si>
  <si>
    <t>+/- 0,115162</t>
  </si>
  <si>
    <t>+/- 51</t>
  </si>
  <si>
    <t>+/- 0,200293</t>
  </si>
  <si>
    <t>+/- 20</t>
  </si>
  <si>
    <t>+/- 0,07512</t>
  </si>
  <si>
    <t>+/- 25</t>
  </si>
  <si>
    <t>+/- 0,092221</t>
  </si>
  <si>
    <t>+/- 0,151052</t>
  </si>
  <si>
    <t>+/- 0,114758</t>
  </si>
  <si>
    <t>+/- 0,133712</t>
  </si>
  <si>
    <t>+/- 0,005636</t>
  </si>
  <si>
    <t xml:space="preserve"> </t>
  </si>
  <si>
    <t>MEDIA DE DATOS ACO EN GPU 1ªv (PROBLEMA 4155)</t>
  </si>
  <si>
    <t>MEDIA DE DATOS ACO EN GPU 2ªv (PROBLEMA 4155)</t>
  </si>
  <si>
    <t>MEDIA DE DATOS ACO EN CPU (PROBLEMA 4155)</t>
  </si>
  <si>
    <t>+/- 702</t>
  </si>
  <si>
    <t>+/- 1,195087</t>
  </si>
  <si>
    <t>+/- 783</t>
  </si>
  <si>
    <t>+/- 1,403509</t>
  </si>
  <si>
    <t>+/- 499</t>
  </si>
  <si>
    <t>+/- 0,482824</t>
  </si>
  <si>
    <t>+/- 346</t>
  </si>
  <si>
    <t>+/- 0,670088</t>
  </si>
  <si>
    <t>+/- 657</t>
  </si>
  <si>
    <t>+/- 1,277574</t>
  </si>
  <si>
    <t>+/- 316</t>
  </si>
  <si>
    <t>+/- 0,586116</t>
  </si>
  <si>
    <t>+/- 216</t>
  </si>
  <si>
    <t>+/- 0,527405</t>
  </si>
  <si>
    <t>+/- 156</t>
  </si>
  <si>
    <t>+/- 0,337549</t>
  </si>
  <si>
    <t>+/- 208</t>
  </si>
  <si>
    <t>+/- 0,752455</t>
  </si>
  <si>
    <t>+/- 114</t>
  </si>
  <si>
    <t>+/- 0,39215</t>
  </si>
  <si>
    <t>+/- 76</t>
  </si>
  <si>
    <t>+/- 0,254703</t>
  </si>
  <si>
    <t>+/- 0,369613</t>
  </si>
  <si>
    <t>+/- 56</t>
  </si>
  <si>
    <t>+/- 0,362755</t>
  </si>
  <si>
    <t>+/- 57</t>
  </si>
  <si>
    <t>+/- 0,402721</t>
  </si>
  <si>
    <t>+/- 30</t>
  </si>
  <si>
    <t>+/- 0,556982</t>
  </si>
  <si>
    <t>+/- 23</t>
  </si>
  <si>
    <t>+/- 0,298149</t>
  </si>
  <si>
    <t>+/- 0,595398</t>
  </si>
  <si>
    <t>+/- 19</t>
  </si>
  <si>
    <t>+/- 0,633181</t>
  </si>
  <si>
    <t>PROBLEMA 4155</t>
  </si>
  <si>
    <t>PROBLEMA 2154</t>
  </si>
  <si>
    <t>PROBLEMA 1116</t>
  </si>
  <si>
    <t>PROBLEMA 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</si>
</sst>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#,##0.00000"/>
    <numFmt numFmtId="166" formatCode="#,##0.000000"/>
  </numFmts>
  <fonts count="5" x14ac:knownFonts="1"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0CECE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579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Comparacion579!$C$7:$C$12</c:f>
              <c:numCache>
                <c:formatCode>General</c:formatCode>
                <c:ptCount val="6"/>
                <c:pt idx="0">
                  <c:v>681</c:v>
                </c:pt>
                <c:pt idx="1">
                  <c:v>437</c:v>
                </c:pt>
                <c:pt idx="2">
                  <c:v>300</c:v>
                </c:pt>
                <c:pt idx="3">
                  <c:v>220</c:v>
                </c:pt>
                <c:pt idx="4">
                  <c:v>174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B34-B189-658B77AC8AD0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Comparacion579!$I$7:$I$12</c:f>
              <c:numCache>
                <c:formatCode>General</c:formatCode>
                <c:ptCount val="6"/>
                <c:pt idx="0">
                  <c:v>733</c:v>
                </c:pt>
                <c:pt idx="1">
                  <c:v>440</c:v>
                </c:pt>
                <c:pt idx="2">
                  <c:v>297</c:v>
                </c:pt>
                <c:pt idx="3">
                  <c:v>221</c:v>
                </c:pt>
                <c:pt idx="4">
                  <c:v>176</c:v>
                </c:pt>
                <c:pt idx="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D-4B34-B189-658B77AC8AD0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Comparacion579!$O$7:$O$12</c:f>
              <c:numCache>
                <c:formatCode>General</c:formatCode>
                <c:ptCount val="6"/>
                <c:pt idx="0">
                  <c:v>552</c:v>
                </c:pt>
                <c:pt idx="1">
                  <c:v>376</c:v>
                </c:pt>
                <c:pt idx="2">
                  <c:v>256</c:v>
                </c:pt>
                <c:pt idx="3">
                  <c:v>201</c:v>
                </c:pt>
                <c:pt idx="4">
                  <c:v>167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D-4B34-B189-658B77AC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18744"/>
        <c:axId val="1851097144"/>
      </c:lineChart>
      <c:catAx>
        <c:axId val="18511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097144"/>
        <c:crosses val="autoZero"/>
        <c:auto val="1"/>
        <c:lblAlgn val="ctr"/>
        <c:lblOffset val="100"/>
        <c:noMultiLvlLbl val="0"/>
      </c:catAx>
      <c:valAx>
        <c:axId val="18510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1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579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Comparacion579!$E$7:$E$12</c:f>
              <c:numCache>
                <c:formatCode>0.000000</c:formatCode>
                <c:ptCount val="6"/>
                <c:pt idx="0">
                  <c:v>0.181787</c:v>
                </c:pt>
                <c:pt idx="1">
                  <c:v>0.12829299999999999</c:v>
                </c:pt>
                <c:pt idx="2">
                  <c:v>0.11192100000000001</c:v>
                </c:pt>
                <c:pt idx="3">
                  <c:v>0.114678</c:v>
                </c:pt>
                <c:pt idx="4">
                  <c:v>0.16376399999999999</c:v>
                </c:pt>
                <c:pt idx="5">
                  <c:v>0.26802599999999999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F-41AD-B962-15EBE0D233C6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Comparacion579!$K$7:$K$12</c:f>
              <c:numCache>
                <c:formatCode>0.000000</c:formatCode>
                <c:ptCount val="6"/>
                <c:pt idx="0">
                  <c:v>0.18560099999999999</c:v>
                </c:pt>
                <c:pt idx="1">
                  <c:v>0.123805</c:v>
                </c:pt>
                <c:pt idx="2">
                  <c:v>9.3605999999999995E-2</c:v>
                </c:pt>
                <c:pt idx="3">
                  <c:v>9.9356E-2</c:v>
                </c:pt>
                <c:pt idx="4">
                  <c:v>0.14069699999999999</c:v>
                </c:pt>
                <c:pt idx="5">
                  <c:v>0.218141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F-41AD-B962-15EBE0D233C6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Comparacion579!$Q$7:$Q$12</c:f>
              <c:numCache>
                <c:formatCode>0.000000</c:formatCode>
                <c:ptCount val="6"/>
                <c:pt idx="0">
                  <c:v>9.3276999999999999E-2</c:v>
                </c:pt>
                <c:pt idx="1">
                  <c:v>0.127558</c:v>
                </c:pt>
                <c:pt idx="2">
                  <c:v>0.18005599999999999</c:v>
                </c:pt>
                <c:pt idx="3">
                  <c:v>0.28071400000000002</c:v>
                </c:pt>
                <c:pt idx="4">
                  <c:v>0.472082</c:v>
                </c:pt>
                <c:pt idx="5">
                  <c:v>0.81714100000000001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F-41AD-B962-15EBE0D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4776"/>
        <c:axId val="1301869096"/>
      </c:lineChart>
      <c:catAx>
        <c:axId val="13018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869096"/>
        <c:crosses val="autoZero"/>
        <c:auto val="1"/>
        <c:lblAlgn val="ctr"/>
        <c:lblOffset val="100"/>
        <c:noMultiLvlLbl val="0"/>
      </c:catAx>
      <c:valAx>
        <c:axId val="13018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8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1116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Comparacion1116!$C$7:$C$12</c:f>
              <c:numCache>
                <c:formatCode>General</c:formatCode>
                <c:ptCount val="6"/>
                <c:pt idx="0">
                  <c:v>1482</c:v>
                </c:pt>
                <c:pt idx="1">
                  <c:v>922</c:v>
                </c:pt>
                <c:pt idx="2">
                  <c:v>632</c:v>
                </c:pt>
                <c:pt idx="3">
                  <c:v>466</c:v>
                </c:pt>
                <c:pt idx="4">
                  <c:v>373</c:v>
                </c:pt>
                <c:pt idx="5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565-A817-AFC4B323662B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Comparacion1116!$I$7:$I$12</c:f>
              <c:numCache>
                <c:formatCode>General</c:formatCode>
                <c:ptCount val="6"/>
                <c:pt idx="0">
                  <c:v>1494</c:v>
                </c:pt>
                <c:pt idx="1">
                  <c:v>950</c:v>
                </c:pt>
                <c:pt idx="2">
                  <c:v>638</c:v>
                </c:pt>
                <c:pt idx="3">
                  <c:v>467</c:v>
                </c:pt>
                <c:pt idx="4">
                  <c:v>377</c:v>
                </c:pt>
                <c:pt idx="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A-4565-A817-AFC4B323662B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Comparacion1116!$O$7:$O$12</c:f>
              <c:numCache>
                <c:formatCode>General</c:formatCode>
                <c:ptCount val="6"/>
                <c:pt idx="0">
                  <c:v>1154</c:v>
                </c:pt>
                <c:pt idx="1">
                  <c:v>766</c:v>
                </c:pt>
                <c:pt idx="2">
                  <c:v>558</c:v>
                </c:pt>
                <c:pt idx="3">
                  <c:v>420</c:v>
                </c:pt>
                <c:pt idx="4">
                  <c:v>356</c:v>
                </c:pt>
                <c:pt idx="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A-4565-A817-AFC4B323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70632"/>
        <c:axId val="919978312"/>
      </c:lineChart>
      <c:catAx>
        <c:axId val="91997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9978312"/>
        <c:crosses val="autoZero"/>
        <c:auto val="1"/>
        <c:lblAlgn val="ctr"/>
        <c:lblOffset val="100"/>
        <c:noMultiLvlLbl val="0"/>
      </c:catAx>
      <c:valAx>
        <c:axId val="9199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997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1116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Comparacion1116!$E$7:$E$12</c:f>
              <c:numCache>
                <c:formatCode>0.000000</c:formatCode>
                <c:ptCount val="6"/>
                <c:pt idx="0">
                  <c:v>0.70994100000000004</c:v>
                </c:pt>
                <c:pt idx="1">
                  <c:v>0.491454</c:v>
                </c:pt>
                <c:pt idx="2">
                  <c:v>0.44045000000000001</c:v>
                </c:pt>
                <c:pt idx="3">
                  <c:v>0.47712300000000002</c:v>
                </c:pt>
                <c:pt idx="4">
                  <c:v>0.64967900000000001</c:v>
                </c:pt>
                <c:pt idx="5">
                  <c:v>1.1123069999999999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4-48AB-8552-086075118B4F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Comparacion1116!$K$7:$K$12</c:f>
              <c:numCache>
                <c:formatCode>0.000000</c:formatCode>
                <c:ptCount val="6"/>
                <c:pt idx="0">
                  <c:v>0.735823</c:v>
                </c:pt>
                <c:pt idx="1">
                  <c:v>0.516123</c:v>
                </c:pt>
                <c:pt idx="2">
                  <c:v>0.38701400000000002</c:v>
                </c:pt>
                <c:pt idx="3">
                  <c:v>0.40135500000000002</c:v>
                </c:pt>
                <c:pt idx="4" formatCode="General">
                  <c:v>0.57608999999999999</c:v>
                </c:pt>
                <c:pt idx="5" formatCode="General">
                  <c:v>1.065188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4-48AB-8552-086075118B4F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Comparacion1116!$Q$7:$Q$12</c:f>
              <c:numCache>
                <c:formatCode>0.000000</c:formatCode>
                <c:ptCount val="6"/>
                <c:pt idx="0">
                  <c:v>0.37132700000000002</c:v>
                </c:pt>
                <c:pt idx="1">
                  <c:v>0.50077000000000005</c:v>
                </c:pt>
                <c:pt idx="2">
                  <c:v>0.80835900000000005</c:v>
                </c:pt>
                <c:pt idx="3">
                  <c:v>1.1375420000000001</c:v>
                </c:pt>
                <c:pt idx="4">
                  <c:v>1.9391130000000001</c:v>
                </c:pt>
                <c:pt idx="5">
                  <c:v>3.3005170000000001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4-48AB-8552-08607511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473191"/>
        <c:axId val="1993469351"/>
      </c:lineChart>
      <c:catAx>
        <c:axId val="1993473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69351"/>
        <c:crosses val="autoZero"/>
        <c:auto val="1"/>
        <c:lblAlgn val="ctr"/>
        <c:lblOffset val="100"/>
        <c:noMultiLvlLbl val="0"/>
      </c:catAx>
      <c:valAx>
        <c:axId val="1993469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73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2154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Comparacion2154!$C$7:$C$12</c:f>
              <c:numCache>
                <c:formatCode>General</c:formatCode>
                <c:ptCount val="6"/>
                <c:pt idx="0">
                  <c:v>3126</c:v>
                </c:pt>
                <c:pt idx="1">
                  <c:v>2019</c:v>
                </c:pt>
                <c:pt idx="2">
                  <c:v>1314</c:v>
                </c:pt>
                <c:pt idx="3">
                  <c:v>976</c:v>
                </c:pt>
                <c:pt idx="4">
                  <c:v>775</c:v>
                </c:pt>
                <c:pt idx="5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3-4437-9BDD-0907E11FFD2D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Comparacion2154!$I$7:$I$12</c:f>
              <c:numCache>
                <c:formatCode>General</c:formatCode>
                <c:ptCount val="6"/>
                <c:pt idx="0">
                  <c:v>3211</c:v>
                </c:pt>
                <c:pt idx="1">
                  <c:v>1978</c:v>
                </c:pt>
                <c:pt idx="2">
                  <c:v>1320</c:v>
                </c:pt>
                <c:pt idx="3">
                  <c:v>982</c:v>
                </c:pt>
                <c:pt idx="4">
                  <c:v>774</c:v>
                </c:pt>
                <c:pt idx="5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3-4437-9BDD-0907E11FFD2D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Comparacion2154!$O$7:$O$12</c:f>
              <c:numCache>
                <c:formatCode>General</c:formatCode>
                <c:ptCount val="6"/>
                <c:pt idx="0">
                  <c:v>2497</c:v>
                </c:pt>
                <c:pt idx="1">
                  <c:v>1606</c:v>
                </c:pt>
                <c:pt idx="2">
                  <c:v>1169</c:v>
                </c:pt>
                <c:pt idx="3">
                  <c:v>894</c:v>
                </c:pt>
                <c:pt idx="4">
                  <c:v>729</c:v>
                </c:pt>
                <c:pt idx="5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3-4437-9BDD-0907E11F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4583"/>
        <c:axId val="78287543"/>
      </c:lineChart>
      <c:catAx>
        <c:axId val="78274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87543"/>
        <c:crosses val="autoZero"/>
        <c:auto val="1"/>
        <c:lblAlgn val="ctr"/>
        <c:lblOffset val="100"/>
        <c:noMultiLvlLbl val="0"/>
      </c:catAx>
      <c:valAx>
        <c:axId val="7828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4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2154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Comparacion2154!$E$7:$E$12</c:f>
              <c:numCache>
                <c:formatCode>0.000000</c:formatCode>
                <c:ptCount val="6"/>
                <c:pt idx="0">
                  <c:v>2.7909359999999999</c:v>
                </c:pt>
                <c:pt idx="1">
                  <c:v>2.056467</c:v>
                </c:pt>
                <c:pt idx="2">
                  <c:v>1.7258290000000001</c:v>
                </c:pt>
                <c:pt idx="3">
                  <c:v>1.7575339999999999</c:v>
                </c:pt>
                <c:pt idx="4">
                  <c:v>2.5541360000000002</c:v>
                </c:pt>
                <c:pt idx="5">
                  <c:v>4.4807750000000004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D-495F-B516-4F708E2AD675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Comparacion2154!$K$7:$K$12</c:f>
              <c:numCache>
                <c:formatCode>General</c:formatCode>
                <c:ptCount val="6"/>
                <c:pt idx="0">
                  <c:v>3.0189789999999999</c:v>
                </c:pt>
                <c:pt idx="1">
                  <c:v>2.0351789999999998</c:v>
                </c:pt>
                <c:pt idx="2">
                  <c:v>1.497212</c:v>
                </c:pt>
                <c:pt idx="3">
                  <c:v>1.605993</c:v>
                </c:pt>
                <c:pt idx="4">
                  <c:v>2.8062100000000001</c:v>
                </c:pt>
                <c:pt idx="5">
                  <c:v>4.4992859999999997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D-495F-B516-4F708E2AD675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Comparacion2154!$Q$7:$Q$12</c:f>
              <c:numCache>
                <c:formatCode>0.000000</c:formatCode>
                <c:ptCount val="6"/>
                <c:pt idx="0">
                  <c:v>1.522384</c:v>
                </c:pt>
                <c:pt idx="1">
                  <c:v>2.0109699999999999</c:v>
                </c:pt>
                <c:pt idx="2">
                  <c:v>2.996292</c:v>
                </c:pt>
                <c:pt idx="3">
                  <c:v>4.6809539999999998</c:v>
                </c:pt>
                <c:pt idx="4">
                  <c:v>7.7445830000000004</c:v>
                </c:pt>
                <c:pt idx="5">
                  <c:v>10.008290000000001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D-495F-B516-4F708E2A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20840"/>
        <c:axId val="235735240"/>
      </c:lineChart>
      <c:catAx>
        <c:axId val="2357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735240"/>
        <c:crosses val="autoZero"/>
        <c:auto val="1"/>
        <c:lblAlgn val="ctr"/>
        <c:lblOffset val="100"/>
        <c:noMultiLvlLbl val="0"/>
      </c:catAx>
      <c:valAx>
        <c:axId val="2357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7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4155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Comparacion4155!$C$7:$C$12</c:f>
              <c:numCache>
                <c:formatCode>General</c:formatCode>
                <c:ptCount val="6"/>
                <c:pt idx="0">
                  <c:v>6635</c:v>
                </c:pt>
                <c:pt idx="1">
                  <c:v>4219</c:v>
                </c:pt>
                <c:pt idx="2">
                  <c:v>2763</c:v>
                </c:pt>
                <c:pt idx="3">
                  <c:v>2033</c:v>
                </c:pt>
                <c:pt idx="4">
                  <c:v>1587</c:v>
                </c:pt>
                <c:pt idx="5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7-4ABC-A851-247ABE4F1CD7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Comparacion4155!$I$7:$I$12</c:f>
              <c:numCache>
                <c:formatCode>0</c:formatCode>
                <c:ptCount val="6"/>
                <c:pt idx="0">
                  <c:v>6854</c:v>
                </c:pt>
                <c:pt idx="1">
                  <c:v>4200</c:v>
                </c:pt>
                <c:pt idx="2">
                  <c:v>2792</c:v>
                </c:pt>
                <c:pt idx="3">
                  <c:v>1990</c:v>
                </c:pt>
                <c:pt idx="4">
                  <c:v>1583</c:v>
                </c:pt>
                <c:pt idx="5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7-4ABC-A851-247ABE4F1CD7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Comparacion4155!$O$7:$O$12</c:f>
              <c:numCache>
                <c:formatCode>General</c:formatCode>
                <c:ptCount val="6"/>
                <c:pt idx="0">
                  <c:v>4960</c:v>
                </c:pt>
                <c:pt idx="1">
                  <c:v>3352</c:v>
                </c:pt>
                <c:pt idx="2">
                  <c:v>2376</c:v>
                </c:pt>
                <c:pt idx="3">
                  <c:v>1801</c:v>
                </c:pt>
                <c:pt idx="4">
                  <c:v>1486</c:v>
                </c:pt>
                <c:pt idx="5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7-4ABC-A851-247ABE4F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08968"/>
        <c:axId val="2138994088"/>
      </c:lineChart>
      <c:catAx>
        <c:axId val="2139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94088"/>
        <c:crosses val="autoZero"/>
        <c:auto val="1"/>
        <c:lblAlgn val="ctr"/>
        <c:lblOffset val="100"/>
        <c:noMultiLvlLbl val="0"/>
      </c:catAx>
      <c:valAx>
        <c:axId val="21389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00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4155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Comparacion4155!$E$7:$E$12</c:f>
              <c:numCache>
                <c:formatCode>0.000000</c:formatCode>
                <c:ptCount val="6"/>
                <c:pt idx="0">
                  <c:v>11.398932</c:v>
                </c:pt>
                <c:pt idx="1">
                  <c:v>8.2027669999999997</c:v>
                </c:pt>
                <c:pt idx="2">
                  <c:v>6.7255979999999997</c:v>
                </c:pt>
                <c:pt idx="3">
                  <c:v>6.9626700000000001</c:v>
                </c:pt>
                <c:pt idx="4">
                  <c:v>10.422734</c:v>
                </c:pt>
                <c:pt idx="5">
                  <c:v>17.862157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2-4BC7-B64A-DC5FD8CFE284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Comparacion4155!$K$7:$K$12</c:f>
              <c:numCache>
                <c:formatCode>0.000000</c:formatCode>
                <c:ptCount val="6"/>
                <c:pt idx="0">
                  <c:v>12.466163999999999</c:v>
                </c:pt>
                <c:pt idx="1">
                  <c:v>8.3758599999999994</c:v>
                </c:pt>
                <c:pt idx="2">
                  <c:v>6.1492649999999998</c:v>
                </c:pt>
                <c:pt idx="3">
                  <c:v>7.0231810000000001</c:v>
                </c:pt>
                <c:pt idx="4">
                  <c:v>11.348921000000001</c:v>
                </c:pt>
                <c:pt idx="5">
                  <c:v>18.382698000000001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2-4BC7-B64A-DC5FD8CFE284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Comparacion4155!$Q$7:$Q$12</c:f>
              <c:numCache>
                <c:formatCode>0.000000</c:formatCode>
                <c:ptCount val="6"/>
                <c:pt idx="0">
                  <c:v>5.8327629999999999</c:v>
                </c:pt>
                <c:pt idx="1">
                  <c:v>8.0571529999999996</c:v>
                </c:pt>
                <c:pt idx="2">
                  <c:v>11.759036999999999</c:v>
                </c:pt>
                <c:pt idx="3">
                  <c:v>18.322033000000001</c:v>
                </c:pt>
                <c:pt idx="4">
                  <c:v>30.790631999999999</c:v>
                </c:pt>
                <c:pt idx="5">
                  <c:v>53.419034000000003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2-4BC7-B64A-DC5FD8CF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84488"/>
        <c:axId val="404285448"/>
      </c:lineChart>
      <c:catAx>
        <c:axId val="40428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85448"/>
        <c:crosses val="autoZero"/>
        <c:auto val="1"/>
        <c:lblAlgn val="ctr"/>
        <c:lblOffset val="100"/>
        <c:noMultiLvlLbl val="0"/>
      </c:catAx>
      <c:valAx>
        <c:axId val="4042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8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15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EBDB3-7C1B-CC78-E965-620FC92E1439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685799</xdr:colOff>
      <xdr:row>15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45EEF2-8AAE-DFE3-24FA-9C7A9DE8A939}"/>
            </a:ext>
            <a:ext uri="{147F2762-F138-4A5C-976F-8EAC2B608ADB}">
              <a16:predDERef xmlns:a16="http://schemas.microsoft.com/office/drawing/2014/main" pred="{098EBDB3-7C1B-CC78-E965-620FC92E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15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39001A-8B18-DF75-6D1F-EE9BCB0103B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123825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B42AF5-AD4A-7332-EECB-E698A1EC5DEE}"/>
            </a:ext>
            <a:ext uri="{147F2762-F138-4A5C-976F-8EAC2B608ADB}">
              <a16:predDERef xmlns:a16="http://schemas.microsoft.com/office/drawing/2014/main" pred="{7639001A-8B18-DF75-6D1F-EE9BCB010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15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43B7C-D5D6-E690-0D3F-8E18BC88FE46}"/>
            </a:ext>
            <a:ext uri="{147F2762-F138-4A5C-976F-8EAC2B608ADB}">
              <a16:predDERef xmlns:a16="http://schemas.microsoft.com/office/drawing/2014/main" pred="{E7B35052-A3E5-C25F-E284-AB5A88DE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180975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CE397B-DE73-A909-A60F-56116374C8B0}"/>
            </a:ext>
            <a:ext uri="{147F2762-F138-4A5C-976F-8EAC2B608ADB}">
              <a16:predDERef xmlns:a16="http://schemas.microsoft.com/office/drawing/2014/main" pred="{A7C43B7C-D5D6-E690-0D3F-8E18BC88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87E882-57ED-279E-83E9-6EDC35F5632E}"/>
            </a:ext>
            <a:ext uri="{147F2762-F138-4A5C-976F-8EAC2B608ADB}">
              <a16:predDERef xmlns:a16="http://schemas.microsoft.com/office/drawing/2014/main" pre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238125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5ACD52-31C9-042F-CC8C-5DDA4B036CE8}"/>
            </a:ext>
            <a:ext uri="{147F2762-F138-4A5C-976F-8EAC2B608ADB}">
              <a16:predDERef xmlns:a16="http://schemas.microsoft.com/office/drawing/2014/main" pred="{6E87E882-57ED-279E-83E9-6EDC35F5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zoomScaleNormal="100" workbookViewId="0">
      <selection activeCell="N11" sqref="N11"/>
    </sheetView>
  </sheetViews>
  <sheetFormatPr baseColWidth="10" defaultColWidth="9.140625" defaultRowHeight="15" x14ac:dyDescent="0.25"/>
  <cols>
    <col min="1" max="1" width="9.140625" style="1"/>
    <col min="2" max="2" width="17.28515625" style="1" customWidth="1"/>
    <col min="3" max="3" width="18" style="1" customWidth="1"/>
    <col min="4" max="4" width="21.85546875" style="1" customWidth="1"/>
    <col min="5" max="5" width="9.140625" style="1"/>
    <col min="6" max="7" width="18.28515625" style="1" customWidth="1"/>
    <col min="8" max="8" width="21" style="1" customWidth="1"/>
    <col min="9" max="9" width="9.140625" style="1"/>
    <col min="10" max="10" width="18" style="1" customWidth="1"/>
    <col min="11" max="11" width="18.140625" style="1" customWidth="1"/>
    <col min="12" max="12" width="18.42578125" style="1" customWidth="1"/>
    <col min="13" max="13" width="9.5703125" style="1" bestFit="1" customWidth="1"/>
    <col min="14" max="16384" width="9.140625" style="1"/>
  </cols>
  <sheetData>
    <row r="2" spans="2:12" x14ac:dyDescent="0.25">
      <c r="B2" s="17" t="s">
        <v>172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x14ac:dyDescent="0.25">
      <c r="B4" s="17" t="s">
        <v>0</v>
      </c>
      <c r="C4" s="17"/>
      <c r="D4" s="17"/>
      <c r="E4" s="17"/>
      <c r="F4" s="17" t="s">
        <v>1</v>
      </c>
      <c r="G4" s="17"/>
      <c r="H4" s="17"/>
      <c r="I4" s="17"/>
      <c r="J4" s="17" t="s">
        <v>2</v>
      </c>
      <c r="K4" s="17"/>
      <c r="L4" s="17"/>
    </row>
    <row r="5" spans="2:12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25">
      <c r="B6" s="2" t="s">
        <v>3</v>
      </c>
      <c r="C6" s="2" t="s">
        <v>4</v>
      </c>
      <c r="D6" s="2" t="s">
        <v>5</v>
      </c>
      <c r="E6" s="16"/>
      <c r="F6" s="2" t="s">
        <v>3</v>
      </c>
      <c r="G6" s="2" t="s">
        <v>4</v>
      </c>
      <c r="H6" s="2" t="s">
        <v>5</v>
      </c>
      <c r="I6" s="16"/>
      <c r="J6" s="2" t="s">
        <v>3</v>
      </c>
      <c r="K6" s="2" t="s">
        <v>4</v>
      </c>
      <c r="L6" s="2" t="s">
        <v>5</v>
      </c>
    </row>
    <row r="7" spans="2:12" x14ac:dyDescent="0.25">
      <c r="B7" s="1">
        <v>0</v>
      </c>
      <c r="C7" s="1">
        <v>704</v>
      </c>
      <c r="D7" s="3">
        <v>0.31423200000000001</v>
      </c>
      <c r="F7" s="1">
        <v>0</v>
      </c>
      <c r="G7" s="1">
        <v>894</v>
      </c>
      <c r="H7" s="1">
        <v>0.27568700000000002</v>
      </c>
      <c r="J7" s="1">
        <v>0</v>
      </c>
      <c r="K7" s="1">
        <v>605</v>
      </c>
      <c r="L7" s="3">
        <v>0.114411</v>
      </c>
    </row>
    <row r="8" spans="2:12" x14ac:dyDescent="0.25">
      <c r="B8" s="1">
        <v>1</v>
      </c>
      <c r="C8" s="1">
        <v>687</v>
      </c>
      <c r="D8" s="3">
        <v>0.19073100000000001</v>
      </c>
      <c r="F8" s="1">
        <v>1</v>
      </c>
      <c r="G8" s="1">
        <v>662</v>
      </c>
      <c r="H8" s="1">
        <v>0.16683600000000001</v>
      </c>
      <c r="J8" s="1">
        <v>1</v>
      </c>
      <c r="K8" s="1">
        <v>661</v>
      </c>
      <c r="L8" s="3">
        <v>0.115313</v>
      </c>
    </row>
    <row r="9" spans="2:12" x14ac:dyDescent="0.25">
      <c r="B9" s="1">
        <v>2</v>
      </c>
      <c r="C9" s="1">
        <v>658</v>
      </c>
      <c r="D9" s="3">
        <v>0.17207700000000001</v>
      </c>
      <c r="F9" s="1">
        <v>2</v>
      </c>
      <c r="G9" s="1">
        <v>711</v>
      </c>
      <c r="H9" s="1">
        <v>0.17889099999999999</v>
      </c>
      <c r="J9" s="1">
        <v>2</v>
      </c>
      <c r="K9" s="1">
        <v>481</v>
      </c>
      <c r="L9" s="3">
        <v>8.3501000000000006E-2</v>
      </c>
    </row>
    <row r="10" spans="2:12" x14ac:dyDescent="0.25">
      <c r="B10" s="1">
        <v>3</v>
      </c>
      <c r="C10" s="1">
        <v>572</v>
      </c>
      <c r="D10" s="3">
        <v>0.14960200000000001</v>
      </c>
      <c r="F10" s="1">
        <v>3</v>
      </c>
      <c r="G10" s="1">
        <v>553</v>
      </c>
      <c r="H10" s="1">
        <v>0.13988200000000001</v>
      </c>
      <c r="J10" s="1">
        <v>3</v>
      </c>
      <c r="K10" s="1">
        <v>606</v>
      </c>
      <c r="L10" s="3">
        <v>0.10183200000000001</v>
      </c>
    </row>
    <row r="11" spans="2:12" x14ac:dyDescent="0.25">
      <c r="B11" s="1">
        <v>4</v>
      </c>
      <c r="C11" s="1">
        <v>820</v>
      </c>
      <c r="D11" s="3">
        <v>0.214362</v>
      </c>
      <c r="F11" s="1">
        <v>4</v>
      </c>
      <c r="G11" s="1">
        <v>976</v>
      </c>
      <c r="H11" s="1">
        <v>0.244258</v>
      </c>
      <c r="J11" s="1">
        <v>4</v>
      </c>
      <c r="K11" s="1">
        <v>520</v>
      </c>
      <c r="L11" s="3">
        <v>8.8724999999999998E-2</v>
      </c>
    </row>
    <row r="12" spans="2:12" x14ac:dyDescent="0.25">
      <c r="B12" s="1">
        <v>5</v>
      </c>
      <c r="C12" s="1">
        <v>558</v>
      </c>
      <c r="D12" s="3">
        <v>0.146171</v>
      </c>
      <c r="F12" s="1">
        <v>5</v>
      </c>
      <c r="G12" s="1">
        <v>882</v>
      </c>
      <c r="H12" s="1">
        <v>0.221113</v>
      </c>
      <c r="J12" s="1">
        <v>5</v>
      </c>
      <c r="K12" s="1">
        <v>576</v>
      </c>
      <c r="L12" s="3">
        <v>9.5027E-2</v>
      </c>
    </row>
    <row r="13" spans="2:12" x14ac:dyDescent="0.25">
      <c r="B13" s="1">
        <v>6</v>
      </c>
      <c r="C13" s="1">
        <v>643</v>
      </c>
      <c r="D13" s="3">
        <v>0.16861699999999999</v>
      </c>
      <c r="F13" s="1">
        <v>6</v>
      </c>
      <c r="G13" s="1">
        <v>759</v>
      </c>
      <c r="H13" s="1">
        <v>0.19077</v>
      </c>
      <c r="J13" s="1">
        <v>6</v>
      </c>
      <c r="K13" s="1">
        <v>529</v>
      </c>
      <c r="L13" s="3">
        <v>8.8292999999999996E-2</v>
      </c>
    </row>
    <row r="14" spans="2:12" x14ac:dyDescent="0.25">
      <c r="B14" s="1">
        <v>7</v>
      </c>
      <c r="C14" s="1">
        <v>644</v>
      </c>
      <c r="D14" s="3">
        <v>0.16838700000000001</v>
      </c>
      <c r="F14" s="1">
        <v>7</v>
      </c>
      <c r="G14" s="1">
        <v>807</v>
      </c>
      <c r="H14" s="1">
        <v>0.20252500000000001</v>
      </c>
      <c r="J14" s="1">
        <v>7</v>
      </c>
      <c r="K14" s="1">
        <v>543</v>
      </c>
      <c r="L14" s="3">
        <v>9.0760999999999994E-2</v>
      </c>
    </row>
    <row r="15" spans="2:12" x14ac:dyDescent="0.25">
      <c r="B15" s="1">
        <v>8</v>
      </c>
      <c r="C15" s="1">
        <v>583</v>
      </c>
      <c r="D15" s="3">
        <v>0.152947</v>
      </c>
      <c r="F15" s="1">
        <v>8</v>
      </c>
      <c r="G15" s="1">
        <v>734</v>
      </c>
      <c r="H15" s="1">
        <v>0.18476600000000001</v>
      </c>
      <c r="J15" s="1">
        <v>8</v>
      </c>
      <c r="K15" s="1">
        <v>509</v>
      </c>
      <c r="L15" s="3">
        <v>8.5744000000000001E-2</v>
      </c>
    </row>
    <row r="16" spans="2:12" x14ac:dyDescent="0.25">
      <c r="B16" s="1">
        <v>9</v>
      </c>
      <c r="C16" s="1">
        <v>742</v>
      </c>
      <c r="D16" s="3">
        <v>0.19472800000000001</v>
      </c>
      <c r="F16" s="1">
        <v>9</v>
      </c>
      <c r="G16" s="1">
        <v>599</v>
      </c>
      <c r="H16" s="1">
        <v>0.151169</v>
      </c>
      <c r="J16" s="1">
        <v>9</v>
      </c>
      <c r="K16" s="1">
        <v>587</v>
      </c>
      <c r="L16" s="3">
        <v>9.7808000000000006E-2</v>
      </c>
    </row>
    <row r="17" spans="2:12" x14ac:dyDescent="0.25">
      <c r="B17" s="1">
        <v>10</v>
      </c>
      <c r="C17" s="1">
        <v>743</v>
      </c>
      <c r="D17" s="1">
        <v>0.194884</v>
      </c>
      <c r="F17" s="1">
        <v>10</v>
      </c>
      <c r="G17" s="1">
        <v>1109</v>
      </c>
      <c r="H17" s="1">
        <v>0.27697100000000002</v>
      </c>
      <c r="J17" s="1">
        <v>10</v>
      </c>
      <c r="K17" s="1">
        <v>471</v>
      </c>
      <c r="L17" s="1">
        <v>8.2559999999999995E-2</v>
      </c>
    </row>
    <row r="18" spans="2:12" x14ac:dyDescent="0.25">
      <c r="B18" s="1">
        <v>11</v>
      </c>
      <c r="C18" s="1">
        <v>578</v>
      </c>
      <c r="D18" s="1">
        <v>0.15159900000000001</v>
      </c>
      <c r="F18" s="1">
        <v>11</v>
      </c>
      <c r="G18" s="1">
        <v>676</v>
      </c>
      <c r="H18" s="1">
        <v>0.17017499999999999</v>
      </c>
      <c r="J18" s="1">
        <v>11</v>
      </c>
      <c r="K18" s="1">
        <v>531</v>
      </c>
      <c r="L18" s="1">
        <v>8.9588000000000001E-2</v>
      </c>
    </row>
    <row r="19" spans="2:12" x14ac:dyDescent="0.25">
      <c r="B19" s="1">
        <v>12</v>
      </c>
      <c r="C19" s="1">
        <v>671</v>
      </c>
      <c r="D19" s="1">
        <v>0.17529400000000001</v>
      </c>
      <c r="F19" s="1">
        <v>12</v>
      </c>
      <c r="G19" s="1">
        <v>588</v>
      </c>
      <c r="H19" s="1">
        <v>0.14838499999999999</v>
      </c>
      <c r="J19" s="1">
        <v>12</v>
      </c>
      <c r="K19" s="1">
        <v>570</v>
      </c>
      <c r="L19" s="1">
        <v>9.7031000000000006E-2</v>
      </c>
    </row>
    <row r="20" spans="2:12" x14ac:dyDescent="0.25">
      <c r="B20" s="1">
        <v>13</v>
      </c>
      <c r="C20" s="1">
        <v>624</v>
      </c>
      <c r="D20" s="1">
        <v>0.16295999999999999</v>
      </c>
      <c r="F20" s="1">
        <v>13</v>
      </c>
      <c r="G20" s="1">
        <v>698</v>
      </c>
      <c r="H20" s="1">
        <v>0.17566799999999999</v>
      </c>
      <c r="J20" s="1">
        <v>13</v>
      </c>
      <c r="K20" s="1">
        <v>636</v>
      </c>
      <c r="L20" s="1">
        <v>0.104197</v>
      </c>
    </row>
    <row r="21" spans="2:12" x14ac:dyDescent="0.25">
      <c r="B21" s="1">
        <v>14</v>
      </c>
      <c r="C21" s="1">
        <v>656</v>
      </c>
      <c r="D21" s="1">
        <v>0.172152</v>
      </c>
      <c r="F21" s="1">
        <v>14</v>
      </c>
      <c r="G21" s="1">
        <v>781</v>
      </c>
      <c r="H21" s="1">
        <v>0.19616800000000001</v>
      </c>
      <c r="J21" s="1">
        <v>14</v>
      </c>
      <c r="K21" s="1">
        <v>590</v>
      </c>
      <c r="L21" s="1">
        <v>9.7373000000000001E-2</v>
      </c>
    </row>
    <row r="22" spans="2:12" x14ac:dyDescent="0.25">
      <c r="B22" s="1">
        <v>15</v>
      </c>
      <c r="C22" s="1">
        <v>602</v>
      </c>
      <c r="D22" s="1">
        <v>0.15760299999999999</v>
      </c>
      <c r="F22" s="1">
        <v>15</v>
      </c>
      <c r="G22" s="1">
        <v>568</v>
      </c>
      <c r="H22" s="1">
        <v>0.14352699999999999</v>
      </c>
      <c r="J22" s="1">
        <v>15</v>
      </c>
      <c r="K22" s="1">
        <v>545</v>
      </c>
      <c r="L22" s="1">
        <v>9.0572E-2</v>
      </c>
    </row>
    <row r="23" spans="2:12" x14ac:dyDescent="0.25">
      <c r="B23" s="1">
        <v>16</v>
      </c>
      <c r="C23" s="1">
        <v>573</v>
      </c>
      <c r="D23" s="1">
        <v>0.14989</v>
      </c>
      <c r="F23" s="1">
        <v>16</v>
      </c>
      <c r="G23" s="1">
        <v>657</v>
      </c>
      <c r="H23" s="1">
        <v>0.165496</v>
      </c>
      <c r="J23" s="1">
        <v>16</v>
      </c>
      <c r="K23" s="1">
        <v>525</v>
      </c>
      <c r="L23" s="1">
        <v>8.9140999999999998E-2</v>
      </c>
    </row>
    <row r="24" spans="2:12" x14ac:dyDescent="0.25">
      <c r="B24" s="1">
        <v>17</v>
      </c>
      <c r="C24" s="1">
        <v>623</v>
      </c>
      <c r="D24" s="1">
        <v>0.16289500000000001</v>
      </c>
      <c r="F24" s="1">
        <v>17</v>
      </c>
      <c r="G24" s="1">
        <v>640</v>
      </c>
      <c r="H24" s="1">
        <v>0.161665</v>
      </c>
      <c r="J24" s="1">
        <v>17</v>
      </c>
      <c r="K24" s="1">
        <v>528</v>
      </c>
      <c r="L24" s="1">
        <v>8.9501999999999998E-2</v>
      </c>
    </row>
    <row r="25" spans="2:12" x14ac:dyDescent="0.25">
      <c r="B25" s="1">
        <v>18</v>
      </c>
      <c r="C25" s="1">
        <v>822</v>
      </c>
      <c r="D25" s="1">
        <v>0.21473800000000001</v>
      </c>
      <c r="F25" s="1">
        <v>18</v>
      </c>
      <c r="G25" s="1">
        <v>648</v>
      </c>
      <c r="H25" s="1">
        <v>0.16322300000000001</v>
      </c>
      <c r="J25" s="1">
        <v>18</v>
      </c>
      <c r="K25" s="1">
        <v>548</v>
      </c>
      <c r="L25" s="1">
        <v>9.2355000000000007E-2</v>
      </c>
    </row>
    <row r="26" spans="2:12" x14ac:dyDescent="0.25">
      <c r="B26" s="1">
        <v>19</v>
      </c>
      <c r="C26" s="1">
        <v>884</v>
      </c>
      <c r="D26" s="1">
        <v>0.23172200000000001</v>
      </c>
      <c r="F26" s="1">
        <v>19</v>
      </c>
      <c r="G26" s="1">
        <v>837</v>
      </c>
      <c r="H26" s="1">
        <v>0.20994699999999999</v>
      </c>
      <c r="J26" s="1">
        <v>19</v>
      </c>
      <c r="K26" s="1">
        <v>680</v>
      </c>
      <c r="L26" s="1">
        <v>0.11133</v>
      </c>
    </row>
    <row r="27" spans="2:12" ht="15" customHeight="1" x14ac:dyDescent="0.25">
      <c r="B27" s="1">
        <v>20</v>
      </c>
      <c r="C27" s="1">
        <v>793</v>
      </c>
      <c r="D27" s="1">
        <v>0.20798800000000001</v>
      </c>
      <c r="F27" s="1">
        <v>20</v>
      </c>
      <c r="G27" s="1">
        <v>948</v>
      </c>
      <c r="H27" s="1">
        <v>0.23738699999999999</v>
      </c>
      <c r="J27" s="1">
        <v>20</v>
      </c>
      <c r="K27" s="1">
        <v>590</v>
      </c>
      <c r="L27" s="1">
        <v>9.9110000000000004E-2</v>
      </c>
    </row>
    <row r="28" spans="2:12" ht="15" customHeight="1" x14ac:dyDescent="0.25">
      <c r="B28" s="1">
        <v>21</v>
      </c>
      <c r="C28" s="1">
        <v>707</v>
      </c>
      <c r="D28" s="1">
        <v>0.18554300000000001</v>
      </c>
      <c r="F28" s="1">
        <v>21</v>
      </c>
      <c r="G28" s="1">
        <v>701</v>
      </c>
      <c r="H28" s="1">
        <v>0.17651700000000001</v>
      </c>
      <c r="J28" s="1">
        <v>21</v>
      </c>
      <c r="K28" s="1">
        <v>555</v>
      </c>
      <c r="L28" s="1">
        <v>9.2872999999999997E-2</v>
      </c>
    </row>
    <row r="29" spans="2:12" x14ac:dyDescent="0.25">
      <c r="B29" s="1">
        <v>22</v>
      </c>
      <c r="C29" s="1">
        <v>788</v>
      </c>
      <c r="D29" s="1">
        <v>0.20632900000000001</v>
      </c>
      <c r="F29" s="1">
        <v>22</v>
      </c>
      <c r="G29" s="1">
        <v>699</v>
      </c>
      <c r="H29" s="1">
        <v>0.17590500000000001</v>
      </c>
      <c r="J29" s="1">
        <v>22</v>
      </c>
      <c r="K29" s="1">
        <v>471</v>
      </c>
      <c r="L29" s="1">
        <v>8.3155000000000007E-2</v>
      </c>
    </row>
    <row r="30" spans="2:12" x14ac:dyDescent="0.25">
      <c r="B30" s="1">
        <v>23</v>
      </c>
      <c r="C30" s="1">
        <v>610</v>
      </c>
      <c r="D30" s="1">
        <v>0.15939900000000001</v>
      </c>
      <c r="F30" s="1">
        <v>23</v>
      </c>
      <c r="G30" s="1">
        <v>856</v>
      </c>
      <c r="H30" s="1">
        <v>0.21440200000000001</v>
      </c>
      <c r="J30" s="1">
        <v>23</v>
      </c>
      <c r="K30" s="1">
        <v>477</v>
      </c>
      <c r="L30" s="1">
        <v>8.1243999999999997E-2</v>
      </c>
    </row>
    <row r="31" spans="2:12" x14ac:dyDescent="0.25">
      <c r="B31" s="1">
        <v>24</v>
      </c>
      <c r="C31" s="1">
        <v>904</v>
      </c>
      <c r="D31" s="1">
        <v>0.236341</v>
      </c>
      <c r="F31" s="1">
        <v>24</v>
      </c>
      <c r="G31" s="1">
        <v>644</v>
      </c>
      <c r="H31" s="1">
        <v>0.16231699999999999</v>
      </c>
      <c r="J31" s="1">
        <v>24</v>
      </c>
      <c r="K31" s="1">
        <v>490</v>
      </c>
      <c r="L31" s="1">
        <v>8.2253000000000007E-2</v>
      </c>
    </row>
    <row r="32" spans="2:12" x14ac:dyDescent="0.25">
      <c r="B32" s="1">
        <v>25</v>
      </c>
      <c r="C32" s="1">
        <v>712</v>
      </c>
      <c r="D32" s="1">
        <v>0.18685199999999999</v>
      </c>
      <c r="F32" s="1">
        <v>25</v>
      </c>
      <c r="G32" s="1">
        <v>669</v>
      </c>
      <c r="H32" s="1">
        <v>0.168683</v>
      </c>
      <c r="J32" s="1">
        <v>25</v>
      </c>
      <c r="K32" s="1">
        <v>660</v>
      </c>
      <c r="L32" s="1">
        <v>0.10907500000000001</v>
      </c>
    </row>
    <row r="33" spans="2:12" x14ac:dyDescent="0.25">
      <c r="B33" s="1">
        <v>26</v>
      </c>
      <c r="C33" s="1">
        <v>683</v>
      </c>
      <c r="D33" s="1">
        <v>0.17905599999999999</v>
      </c>
      <c r="F33" s="1">
        <v>26</v>
      </c>
      <c r="G33" s="1">
        <v>693</v>
      </c>
      <c r="H33" s="1">
        <v>0.17464499999999999</v>
      </c>
      <c r="J33" s="1">
        <v>26</v>
      </c>
      <c r="K33" s="1">
        <v>491</v>
      </c>
      <c r="L33" s="1">
        <v>8.2511000000000001E-2</v>
      </c>
    </row>
    <row r="34" spans="2:12" x14ac:dyDescent="0.25">
      <c r="B34" s="1">
        <v>27</v>
      </c>
      <c r="C34" s="1">
        <v>560</v>
      </c>
      <c r="D34" s="1">
        <v>0.14660400000000001</v>
      </c>
      <c r="F34" s="1">
        <v>27</v>
      </c>
      <c r="G34" s="1">
        <v>657</v>
      </c>
      <c r="H34" s="1">
        <v>0.165572</v>
      </c>
      <c r="J34" s="1">
        <v>27</v>
      </c>
      <c r="K34" s="1">
        <v>578</v>
      </c>
      <c r="L34" s="1">
        <v>9.4974000000000003E-2</v>
      </c>
    </row>
    <row r="35" spans="2:12" x14ac:dyDescent="0.25">
      <c r="B35" s="1">
        <v>28</v>
      </c>
      <c r="C35" s="1">
        <v>735</v>
      </c>
      <c r="D35" s="1">
        <v>0.191943</v>
      </c>
      <c r="F35" s="1">
        <v>28</v>
      </c>
      <c r="G35" s="1">
        <v>822</v>
      </c>
      <c r="H35" s="1">
        <v>0.206181</v>
      </c>
      <c r="J35" s="1">
        <v>28</v>
      </c>
      <c r="K35" s="1">
        <v>592</v>
      </c>
      <c r="L35" s="1">
        <v>9.8199999999999996E-2</v>
      </c>
    </row>
    <row r="36" spans="2:12" x14ac:dyDescent="0.25">
      <c r="B36" s="1">
        <v>29</v>
      </c>
      <c r="C36" s="1">
        <v>730</v>
      </c>
      <c r="D36" s="1">
        <v>0.19059799999999999</v>
      </c>
      <c r="F36" s="1">
        <v>29</v>
      </c>
      <c r="G36" s="1">
        <v>829</v>
      </c>
      <c r="H36" s="1">
        <v>0.20794099999999999</v>
      </c>
      <c r="J36" s="1">
        <v>29</v>
      </c>
      <c r="K36" s="1">
        <v>491</v>
      </c>
      <c r="L36" s="1">
        <v>8.3947999999999995E-2</v>
      </c>
    </row>
    <row r="37" spans="2:12" x14ac:dyDescent="0.25">
      <c r="B37" s="4" t="s">
        <v>6</v>
      </c>
      <c r="C37" s="5">
        <f>GEOMEAN(C7:C36)</f>
        <v>680.79420562253415</v>
      </c>
      <c r="D37" s="6">
        <f>GEOMEAN(D7:D36)</f>
        <v>0.18178672270911847</v>
      </c>
      <c r="F37" s="4" t="s">
        <v>6</v>
      </c>
      <c r="G37" s="5">
        <f>GEOMEAN(G7:G36)</f>
        <v>732.85925129079749</v>
      </c>
      <c r="H37" s="6">
        <f>GEOMEAN(H7:H36)</f>
        <v>0.18560057653794801</v>
      </c>
      <c r="J37" s="4" t="s">
        <v>6</v>
      </c>
      <c r="K37" s="5">
        <f>GEOMEAN(K7:K36)</f>
        <v>551.57880904107435</v>
      </c>
      <c r="L37" s="6">
        <f>GEOMEAN(L7:L36)</f>
        <v>9.3276887077717516E-2</v>
      </c>
    </row>
    <row r="38" spans="2:12" x14ac:dyDescent="0.25">
      <c r="B38" s="4" t="s">
        <v>7</v>
      </c>
      <c r="C38" s="5">
        <f>_xlfn.STDEV.S(C7:C36)</f>
        <v>95.347452937187569</v>
      </c>
      <c r="D38" s="6">
        <f>_xlfn.STDEV.S(D7:D36)</f>
        <v>3.5011740864964107E-2</v>
      </c>
      <c r="F38" s="4" t="s">
        <v>7</v>
      </c>
      <c r="G38" s="5">
        <f>_xlfn.STDEV.S(G7:G36)</f>
        <v>130.64790359069562</v>
      </c>
      <c r="H38" s="6">
        <f>_xlfn.STDEV.S(H7:H36)</f>
        <v>3.5489069430317322E-2</v>
      </c>
      <c r="J38" s="4" t="s">
        <v>7</v>
      </c>
      <c r="K38" s="5">
        <f>_xlfn.STDEV.S(K7:K36)</f>
        <v>58.775864934942291</v>
      </c>
      <c r="L38" s="6">
        <f>_xlfn.STDEV.S(L7:L36)</f>
        <v>9.7436136691929631E-3</v>
      </c>
    </row>
    <row r="40" spans="2:12" x14ac:dyDescent="0.25">
      <c r="B40" s="17" t="s">
        <v>8</v>
      </c>
      <c r="C40" s="17"/>
      <c r="D40" s="17"/>
      <c r="F40" s="17" t="s">
        <v>9</v>
      </c>
      <c r="G40" s="17"/>
      <c r="H40" s="17"/>
      <c r="J40" s="17" t="s">
        <v>10</v>
      </c>
      <c r="K40" s="17"/>
      <c r="L40" s="17"/>
    </row>
    <row r="41" spans="2:12" x14ac:dyDescent="0.25">
      <c r="B41" s="17"/>
      <c r="C41" s="17"/>
      <c r="D41" s="17"/>
      <c r="F41" s="17"/>
      <c r="G41" s="17"/>
      <c r="H41" s="17"/>
      <c r="J41" s="17"/>
      <c r="K41" s="17"/>
      <c r="L41" s="17"/>
    </row>
    <row r="42" spans="2:12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  <c r="J42" s="2" t="s">
        <v>3</v>
      </c>
      <c r="K42" s="2" t="s">
        <v>4</v>
      </c>
      <c r="L42" s="2" t="s">
        <v>5</v>
      </c>
    </row>
    <row r="43" spans="2:12" x14ac:dyDescent="0.25">
      <c r="B43" s="1">
        <v>0</v>
      </c>
      <c r="C43" s="8">
        <v>488</v>
      </c>
      <c r="D43" s="1">
        <v>0.30301600000000001</v>
      </c>
      <c r="F43" s="1">
        <v>0</v>
      </c>
      <c r="G43" s="1">
        <v>443</v>
      </c>
      <c r="H43" s="1">
        <v>0.210673</v>
      </c>
      <c r="J43" s="1">
        <v>0</v>
      </c>
      <c r="K43" s="8">
        <v>365</v>
      </c>
      <c r="L43" s="1">
        <v>0.13950299999999999</v>
      </c>
    </row>
    <row r="44" spans="2:12" x14ac:dyDescent="0.25">
      <c r="B44" s="1">
        <v>1</v>
      </c>
      <c r="C44" s="1">
        <v>353</v>
      </c>
      <c r="D44" s="1">
        <v>0.115784</v>
      </c>
      <c r="F44" s="1">
        <v>1</v>
      </c>
      <c r="G44" s="1">
        <v>434</v>
      </c>
      <c r="H44" s="1">
        <v>0.13267000000000001</v>
      </c>
      <c r="J44" s="1">
        <v>1</v>
      </c>
      <c r="K44" s="1">
        <v>358</v>
      </c>
      <c r="L44" s="1">
        <v>0.130213</v>
      </c>
    </row>
    <row r="45" spans="2:12" x14ac:dyDescent="0.25">
      <c r="B45" s="1">
        <v>2</v>
      </c>
      <c r="C45" s="1">
        <v>421</v>
      </c>
      <c r="D45" s="3">
        <v>0.12862299999999999</v>
      </c>
      <c r="F45" s="1">
        <v>2</v>
      </c>
      <c r="G45" s="1">
        <v>436</v>
      </c>
      <c r="H45" s="1">
        <v>0.119907</v>
      </c>
      <c r="J45" s="1">
        <v>2</v>
      </c>
      <c r="K45" s="1">
        <v>382</v>
      </c>
      <c r="L45" s="3">
        <v>0.12706899999999999</v>
      </c>
    </row>
    <row r="46" spans="2:12" x14ac:dyDescent="0.25">
      <c r="B46" s="1">
        <v>3</v>
      </c>
      <c r="C46" s="1">
        <v>474</v>
      </c>
      <c r="D46" s="1">
        <v>0.13534499999999999</v>
      </c>
      <c r="F46" s="1">
        <v>3</v>
      </c>
      <c r="G46" s="1">
        <v>517</v>
      </c>
      <c r="H46" s="1">
        <v>0.14154800000000001</v>
      </c>
      <c r="J46" s="1">
        <v>3</v>
      </c>
      <c r="K46" s="1">
        <v>350</v>
      </c>
      <c r="L46" s="1">
        <v>0.119439</v>
      </c>
    </row>
    <row r="47" spans="2:12" x14ac:dyDescent="0.25">
      <c r="B47" s="1">
        <v>4</v>
      </c>
      <c r="C47" s="1">
        <v>414</v>
      </c>
      <c r="D47" s="1">
        <v>0.117857</v>
      </c>
      <c r="F47" s="1">
        <v>4</v>
      </c>
      <c r="G47" s="1">
        <v>389</v>
      </c>
      <c r="H47" s="1">
        <v>0.10735</v>
      </c>
      <c r="J47" s="1">
        <v>4</v>
      </c>
      <c r="K47" s="1">
        <v>327</v>
      </c>
      <c r="L47" s="3">
        <v>0.111347</v>
      </c>
    </row>
    <row r="48" spans="2:12" x14ac:dyDescent="0.25">
      <c r="B48" s="1">
        <v>5</v>
      </c>
      <c r="C48" s="1">
        <v>556</v>
      </c>
      <c r="D48" s="3">
        <v>0.15804799999999999</v>
      </c>
      <c r="F48" s="1">
        <v>5</v>
      </c>
      <c r="G48" s="1">
        <v>391</v>
      </c>
      <c r="H48" s="1">
        <v>0.10803</v>
      </c>
      <c r="J48" s="1">
        <v>5</v>
      </c>
      <c r="K48" s="1">
        <v>450</v>
      </c>
      <c r="L48" s="1">
        <v>0.14375299999999999</v>
      </c>
    </row>
    <row r="49" spans="2:12" x14ac:dyDescent="0.25">
      <c r="B49" s="1">
        <v>6</v>
      </c>
      <c r="C49" s="1">
        <v>493</v>
      </c>
      <c r="D49" s="1">
        <v>0.14014299999999999</v>
      </c>
      <c r="F49" s="1">
        <v>6</v>
      </c>
      <c r="G49" s="1">
        <v>425</v>
      </c>
      <c r="H49" s="1">
        <v>0.117146</v>
      </c>
      <c r="J49" s="1">
        <v>6</v>
      </c>
      <c r="K49" s="1">
        <v>380</v>
      </c>
      <c r="L49" s="1">
        <v>0.12679599999999999</v>
      </c>
    </row>
    <row r="50" spans="2:12" x14ac:dyDescent="0.25">
      <c r="B50" s="1">
        <v>7</v>
      </c>
      <c r="C50" s="1">
        <v>403</v>
      </c>
      <c r="D50" s="1">
        <v>0.114677</v>
      </c>
      <c r="F50" s="1">
        <v>7</v>
      </c>
      <c r="G50" s="1">
        <v>400</v>
      </c>
      <c r="H50" s="1">
        <v>0.110231</v>
      </c>
      <c r="J50" s="1">
        <v>7</v>
      </c>
      <c r="K50" s="1">
        <v>452</v>
      </c>
      <c r="L50" s="1">
        <v>0.14629500000000001</v>
      </c>
    </row>
    <row r="51" spans="2:12" x14ac:dyDescent="0.25">
      <c r="B51" s="1">
        <v>8</v>
      </c>
      <c r="C51" s="1">
        <v>400</v>
      </c>
      <c r="D51" s="1">
        <v>0.11382100000000001</v>
      </c>
      <c r="F51" s="1">
        <v>8</v>
      </c>
      <c r="G51" s="1">
        <v>553</v>
      </c>
      <c r="H51" s="1">
        <v>0.15152099999999999</v>
      </c>
      <c r="J51" s="1">
        <v>8</v>
      </c>
      <c r="K51" s="1">
        <v>317</v>
      </c>
      <c r="L51" s="1">
        <v>0.109044</v>
      </c>
    </row>
    <row r="52" spans="2:12" x14ac:dyDescent="0.25">
      <c r="B52" s="1">
        <v>9</v>
      </c>
      <c r="C52" s="1">
        <v>446</v>
      </c>
      <c r="D52" s="1">
        <v>0.12667400000000001</v>
      </c>
      <c r="F52" s="1">
        <v>9</v>
      </c>
      <c r="G52" s="1">
        <v>503</v>
      </c>
      <c r="H52" s="1">
        <v>0.137909</v>
      </c>
      <c r="J52" s="1">
        <v>9</v>
      </c>
      <c r="K52" s="1">
        <v>468</v>
      </c>
      <c r="L52" s="3">
        <v>0.15237899999999999</v>
      </c>
    </row>
    <row r="53" spans="2:12" x14ac:dyDescent="0.25">
      <c r="B53" s="1">
        <v>10</v>
      </c>
      <c r="C53" s="1">
        <v>473</v>
      </c>
      <c r="D53" s="3">
        <v>0.13400200000000001</v>
      </c>
      <c r="F53" s="1">
        <v>10</v>
      </c>
      <c r="G53" s="1">
        <v>473</v>
      </c>
      <c r="H53" s="1">
        <v>0.12980700000000001</v>
      </c>
      <c r="J53" s="1">
        <v>10</v>
      </c>
      <c r="K53" s="1">
        <v>323</v>
      </c>
      <c r="L53" s="3">
        <v>0.110374</v>
      </c>
    </row>
    <row r="54" spans="2:12" x14ac:dyDescent="0.25">
      <c r="B54" s="1">
        <v>11</v>
      </c>
      <c r="C54" s="1">
        <v>430</v>
      </c>
      <c r="D54" s="1">
        <v>0.12171</v>
      </c>
      <c r="F54" s="1">
        <v>11</v>
      </c>
      <c r="G54" s="1">
        <v>414</v>
      </c>
      <c r="H54" s="1">
        <v>0.11408600000000001</v>
      </c>
      <c r="J54" s="1">
        <v>11</v>
      </c>
      <c r="K54" s="1">
        <v>321</v>
      </c>
      <c r="L54" s="1">
        <v>0.11215799999999999</v>
      </c>
    </row>
    <row r="55" spans="2:12" x14ac:dyDescent="0.25">
      <c r="B55" s="1">
        <v>12</v>
      </c>
      <c r="C55" s="1">
        <v>474</v>
      </c>
      <c r="D55" s="1">
        <v>0.134552</v>
      </c>
      <c r="F55" s="1">
        <v>12</v>
      </c>
      <c r="G55" s="1">
        <v>364</v>
      </c>
      <c r="H55" s="1">
        <v>0.100748</v>
      </c>
      <c r="J55" s="1">
        <v>12</v>
      </c>
      <c r="K55" s="1">
        <v>426</v>
      </c>
      <c r="L55" s="1">
        <v>0.14242299999999999</v>
      </c>
    </row>
    <row r="56" spans="2:12" x14ac:dyDescent="0.25">
      <c r="B56" s="1">
        <v>13</v>
      </c>
      <c r="C56" s="1">
        <v>453</v>
      </c>
      <c r="D56" s="1">
        <v>0.12890299999999999</v>
      </c>
      <c r="F56" s="1">
        <v>13</v>
      </c>
      <c r="G56" s="1">
        <v>608</v>
      </c>
      <c r="H56" s="1">
        <v>0.16584399999999999</v>
      </c>
      <c r="J56" s="1">
        <v>13</v>
      </c>
      <c r="K56" s="1">
        <v>408</v>
      </c>
      <c r="L56" s="1">
        <v>0.137068</v>
      </c>
    </row>
    <row r="57" spans="2:12" x14ac:dyDescent="0.25">
      <c r="B57" s="1">
        <v>14</v>
      </c>
      <c r="C57" s="1">
        <v>407</v>
      </c>
      <c r="D57" s="1">
        <v>0.115874</v>
      </c>
      <c r="F57" s="1">
        <v>14</v>
      </c>
      <c r="G57" s="1">
        <v>448</v>
      </c>
      <c r="H57" s="1">
        <v>0.123338</v>
      </c>
      <c r="J57" s="1">
        <v>14</v>
      </c>
      <c r="K57" s="1">
        <v>364</v>
      </c>
      <c r="L57" s="1">
        <v>0.125413</v>
      </c>
    </row>
    <row r="58" spans="2:12" x14ac:dyDescent="0.25">
      <c r="B58" s="1">
        <v>15</v>
      </c>
      <c r="C58" s="1">
        <v>516</v>
      </c>
      <c r="D58" s="1">
        <v>0.14643500000000001</v>
      </c>
      <c r="F58" s="1">
        <v>15</v>
      </c>
      <c r="G58" s="1">
        <v>376</v>
      </c>
      <c r="H58" s="1">
        <v>0.10380399999999999</v>
      </c>
      <c r="J58" s="1">
        <v>15</v>
      </c>
      <c r="K58" s="1">
        <v>369</v>
      </c>
      <c r="L58" s="1">
        <v>0.124732</v>
      </c>
    </row>
    <row r="59" spans="2:12" x14ac:dyDescent="0.25">
      <c r="B59" s="1">
        <v>16</v>
      </c>
      <c r="C59" s="1">
        <v>367</v>
      </c>
      <c r="D59" s="1">
        <v>0.104061</v>
      </c>
      <c r="F59" s="1">
        <v>16</v>
      </c>
      <c r="G59" s="1">
        <v>453</v>
      </c>
      <c r="H59" s="1">
        <v>0.124565</v>
      </c>
      <c r="J59" s="1">
        <v>16</v>
      </c>
      <c r="K59" s="1">
        <v>328</v>
      </c>
      <c r="L59" s="3">
        <v>0.11293599999999999</v>
      </c>
    </row>
    <row r="60" spans="2:12" x14ac:dyDescent="0.25">
      <c r="B60" s="1">
        <v>17</v>
      </c>
      <c r="C60" s="1">
        <v>420</v>
      </c>
      <c r="D60" s="1">
        <v>0.11899899999999999</v>
      </c>
      <c r="F60" s="1">
        <v>17</v>
      </c>
      <c r="G60" s="1">
        <v>473</v>
      </c>
      <c r="H60" s="1">
        <v>0.129746</v>
      </c>
      <c r="J60" s="1">
        <v>17</v>
      </c>
      <c r="K60" s="1">
        <v>373</v>
      </c>
      <c r="L60" s="1">
        <v>0.124693</v>
      </c>
    </row>
    <row r="61" spans="2:12" x14ac:dyDescent="0.25">
      <c r="B61" s="1">
        <v>18</v>
      </c>
      <c r="C61" s="1">
        <v>409</v>
      </c>
      <c r="D61" s="1">
        <v>0.115968</v>
      </c>
      <c r="F61" s="1">
        <v>18</v>
      </c>
      <c r="G61" s="1">
        <v>391</v>
      </c>
      <c r="H61" s="1">
        <v>0.107837</v>
      </c>
      <c r="J61" s="1">
        <v>18</v>
      </c>
      <c r="K61" s="1">
        <v>438</v>
      </c>
      <c r="L61" s="1">
        <v>0.14310100000000001</v>
      </c>
    </row>
    <row r="62" spans="2:12" x14ac:dyDescent="0.25">
      <c r="B62" s="1">
        <v>19</v>
      </c>
      <c r="C62" s="1">
        <v>431</v>
      </c>
      <c r="D62" s="1">
        <v>0.12216100000000001</v>
      </c>
      <c r="F62" s="1">
        <v>19</v>
      </c>
      <c r="G62" s="1">
        <v>440</v>
      </c>
      <c r="H62" s="1">
        <v>0.12124500000000001</v>
      </c>
      <c r="J62" s="1">
        <v>19</v>
      </c>
      <c r="K62" s="1">
        <v>397</v>
      </c>
      <c r="L62" s="1">
        <v>0.13222500000000001</v>
      </c>
    </row>
    <row r="63" spans="2:12" x14ac:dyDescent="0.25">
      <c r="B63" s="1">
        <v>20</v>
      </c>
      <c r="C63" s="1">
        <v>411</v>
      </c>
      <c r="D63" s="3">
        <v>0.11659</v>
      </c>
      <c r="F63" s="1">
        <v>20</v>
      </c>
      <c r="G63" s="1">
        <v>500</v>
      </c>
      <c r="H63" s="1">
        <v>0.13733200000000001</v>
      </c>
      <c r="J63" s="1">
        <v>20</v>
      </c>
      <c r="K63" s="1">
        <v>423</v>
      </c>
      <c r="L63" s="1">
        <v>0.144955</v>
      </c>
    </row>
    <row r="64" spans="2:12" x14ac:dyDescent="0.25">
      <c r="B64" s="1">
        <v>21</v>
      </c>
      <c r="C64" s="1">
        <v>425</v>
      </c>
      <c r="D64" s="1">
        <v>0.12041</v>
      </c>
      <c r="F64" s="1">
        <v>21</v>
      </c>
      <c r="G64" s="1">
        <v>522</v>
      </c>
      <c r="H64" s="1">
        <v>0.14302999999999999</v>
      </c>
      <c r="J64" s="1">
        <v>21</v>
      </c>
      <c r="K64" s="1">
        <v>362</v>
      </c>
      <c r="L64" s="1">
        <v>0.122415</v>
      </c>
    </row>
    <row r="65" spans="2:12" x14ac:dyDescent="0.25">
      <c r="B65" s="1">
        <v>22</v>
      </c>
      <c r="C65" s="1">
        <v>494</v>
      </c>
      <c r="D65" s="1">
        <v>0.13997499999999999</v>
      </c>
      <c r="F65" s="1">
        <v>22</v>
      </c>
      <c r="G65" s="1">
        <v>450</v>
      </c>
      <c r="H65" s="1">
        <v>0.1236</v>
      </c>
      <c r="J65" s="1">
        <v>22</v>
      </c>
      <c r="K65" s="1">
        <v>317</v>
      </c>
      <c r="L65" s="3">
        <v>0.11151999999999999</v>
      </c>
    </row>
    <row r="66" spans="2:12" x14ac:dyDescent="0.25">
      <c r="B66" s="1">
        <v>23</v>
      </c>
      <c r="C66" s="1">
        <v>449</v>
      </c>
      <c r="D66" s="1">
        <v>0.127248</v>
      </c>
      <c r="F66" s="1">
        <v>23</v>
      </c>
      <c r="G66" s="1">
        <v>379</v>
      </c>
      <c r="H66" s="1">
        <v>0.104888</v>
      </c>
      <c r="J66" s="1">
        <v>23</v>
      </c>
      <c r="K66" s="1">
        <v>334</v>
      </c>
      <c r="L66" s="1">
        <v>0.114453</v>
      </c>
    </row>
    <row r="67" spans="2:12" x14ac:dyDescent="0.25">
      <c r="B67" s="1">
        <v>24</v>
      </c>
      <c r="C67" s="1">
        <v>353</v>
      </c>
      <c r="D67" s="1">
        <v>0.100137</v>
      </c>
      <c r="F67" s="1">
        <v>24</v>
      </c>
      <c r="G67" s="1">
        <v>442</v>
      </c>
      <c r="H67" s="1">
        <v>0.121444</v>
      </c>
      <c r="J67" s="1">
        <v>24</v>
      </c>
      <c r="K67" s="1">
        <v>395</v>
      </c>
      <c r="L67" s="1">
        <v>0.131547</v>
      </c>
    </row>
    <row r="68" spans="2:12" x14ac:dyDescent="0.25">
      <c r="B68" s="1">
        <v>25</v>
      </c>
      <c r="C68" s="1">
        <v>428</v>
      </c>
      <c r="D68" s="1">
        <v>0.12137299999999999</v>
      </c>
      <c r="F68" s="1">
        <v>25</v>
      </c>
      <c r="G68" s="1">
        <v>428</v>
      </c>
      <c r="H68" s="1">
        <v>0.117989</v>
      </c>
      <c r="J68" s="1">
        <v>25</v>
      </c>
      <c r="K68" s="1">
        <v>434</v>
      </c>
      <c r="L68" s="1">
        <v>0.14074999999999999</v>
      </c>
    </row>
    <row r="69" spans="2:12" x14ac:dyDescent="0.25">
      <c r="B69" s="1">
        <v>26</v>
      </c>
      <c r="C69" s="1">
        <v>477</v>
      </c>
      <c r="D69" s="1">
        <v>0.13520799999999999</v>
      </c>
      <c r="F69" s="1">
        <v>26</v>
      </c>
      <c r="G69" s="1">
        <v>423</v>
      </c>
      <c r="H69" s="1">
        <v>0.116246</v>
      </c>
      <c r="J69" s="1">
        <v>26</v>
      </c>
      <c r="K69" s="1">
        <v>382</v>
      </c>
      <c r="L69" s="3">
        <v>0.130523</v>
      </c>
    </row>
    <row r="70" spans="2:12" x14ac:dyDescent="0.25">
      <c r="B70" s="1">
        <v>27</v>
      </c>
      <c r="C70" s="1">
        <v>461</v>
      </c>
      <c r="D70" s="1">
        <v>0.130691</v>
      </c>
      <c r="F70" s="1">
        <v>27</v>
      </c>
      <c r="G70" s="1">
        <v>486</v>
      </c>
      <c r="H70" s="1">
        <v>0.13330900000000001</v>
      </c>
      <c r="J70" s="1">
        <v>27</v>
      </c>
      <c r="K70" s="1">
        <v>394</v>
      </c>
      <c r="L70" s="1">
        <v>0.12975100000000001</v>
      </c>
    </row>
    <row r="71" spans="2:12" x14ac:dyDescent="0.25">
      <c r="B71" s="1">
        <v>28</v>
      </c>
      <c r="C71" s="1">
        <v>465</v>
      </c>
      <c r="D71" s="1">
        <v>0.131878</v>
      </c>
      <c r="F71" s="1">
        <v>28</v>
      </c>
      <c r="G71" s="1">
        <v>368</v>
      </c>
      <c r="H71" s="1">
        <v>0.102021</v>
      </c>
      <c r="J71" s="1">
        <v>28</v>
      </c>
      <c r="K71" s="1">
        <v>339</v>
      </c>
      <c r="L71" s="1">
        <v>0.117191</v>
      </c>
    </row>
    <row r="72" spans="2:12" x14ac:dyDescent="0.25">
      <c r="B72" s="1">
        <v>29</v>
      </c>
      <c r="C72" s="1">
        <v>395</v>
      </c>
      <c r="D72" s="3">
        <v>0.112106</v>
      </c>
      <c r="F72" s="1">
        <v>29</v>
      </c>
      <c r="G72" s="1">
        <v>383</v>
      </c>
      <c r="H72" s="1">
        <v>0.105624</v>
      </c>
      <c r="J72" s="1">
        <v>29</v>
      </c>
      <c r="K72" s="1">
        <v>387</v>
      </c>
      <c r="L72" s="1">
        <v>0.130074</v>
      </c>
    </row>
    <row r="73" spans="2:12" x14ac:dyDescent="0.25">
      <c r="B73" s="4" t="s">
        <v>6</v>
      </c>
      <c r="C73" s="5">
        <f>GEOMEAN(C43:C72)</f>
        <v>437.12384607677342</v>
      </c>
      <c r="D73" s="6">
        <f>GEOMEAN(D43:D72)</f>
        <v>0.12829303003419568</v>
      </c>
      <c r="F73" s="4" t="s">
        <v>6</v>
      </c>
      <c r="G73" s="5">
        <f>GEOMEAN(G43:G72)</f>
        <v>440.25204515203473</v>
      </c>
      <c r="H73" s="6">
        <f>GEOMEAN(H43:H72)</f>
        <v>0.12380478276683499</v>
      </c>
      <c r="J73" s="4" t="s">
        <v>6</v>
      </c>
      <c r="K73" s="5">
        <f>GEOMEAN(K43:K72)</f>
        <v>376.34136898220351</v>
      </c>
      <c r="L73" s="6">
        <f>GEOMEAN(L43:L72)</f>
        <v>0.12755774589274829</v>
      </c>
    </row>
    <row r="74" spans="2:12" x14ac:dyDescent="0.25">
      <c r="B74" s="4" t="s">
        <v>7</v>
      </c>
      <c r="C74" s="5">
        <f>_xlfn.STDEV.S(C43:C72)</f>
        <v>46.873073906788626</v>
      </c>
      <c r="D74" s="6">
        <f>_xlfn.STDEV.S(D43:D72)</f>
        <v>3.4741390091382399E-2</v>
      </c>
      <c r="F74" s="4" t="s">
        <v>7</v>
      </c>
      <c r="G74" s="5">
        <f>_xlfn.STDEV.S(G43:G72)</f>
        <v>58.087884269015682</v>
      </c>
      <c r="H74" s="6">
        <f>_xlfn.STDEV.S(H43:H72)</f>
        <v>2.245170801827634E-2</v>
      </c>
      <c r="J74" s="4" t="s">
        <v>7</v>
      </c>
      <c r="K74" s="5">
        <f>_xlfn.STDEV.S(K43:K72)</f>
        <v>43.910318741202595</v>
      </c>
      <c r="L74" s="6">
        <f>_xlfn.STDEV.S(L43:L72)</f>
        <v>1.2399403750959574E-2</v>
      </c>
    </row>
    <row r="76" spans="2:12" x14ac:dyDescent="0.25">
      <c r="B76" s="17" t="s">
        <v>11</v>
      </c>
      <c r="C76" s="17"/>
      <c r="D76" s="17"/>
      <c r="F76" s="17" t="s">
        <v>12</v>
      </c>
      <c r="G76" s="17"/>
      <c r="H76" s="17"/>
      <c r="J76" s="17" t="s">
        <v>13</v>
      </c>
      <c r="K76" s="17"/>
      <c r="L76" s="17"/>
    </row>
    <row r="77" spans="2:12" x14ac:dyDescent="0.25">
      <c r="B77" s="17"/>
      <c r="C77" s="17"/>
      <c r="D77" s="17"/>
      <c r="F77" s="17"/>
      <c r="G77" s="17"/>
      <c r="H77" s="17"/>
      <c r="J77" s="17"/>
      <c r="K77" s="17"/>
      <c r="L77" s="17"/>
    </row>
    <row r="78" spans="2:12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  <c r="J78" s="2" t="s">
        <v>3</v>
      </c>
      <c r="K78" s="2" t="s">
        <v>4</v>
      </c>
      <c r="L78" s="2" t="s">
        <v>5</v>
      </c>
    </row>
    <row r="79" spans="2:12" x14ac:dyDescent="0.25">
      <c r="B79" s="1">
        <v>0</v>
      </c>
      <c r="C79" s="8">
        <v>255</v>
      </c>
      <c r="D79" s="1">
        <v>0.201381</v>
      </c>
      <c r="F79" s="1">
        <v>0</v>
      </c>
      <c r="G79" s="1">
        <v>351</v>
      </c>
      <c r="H79" s="1">
        <v>0.17538300000000001</v>
      </c>
      <c r="J79" s="1">
        <v>0</v>
      </c>
      <c r="K79" s="8">
        <v>238</v>
      </c>
      <c r="L79" s="1">
        <v>0.18460499999999999</v>
      </c>
    </row>
    <row r="80" spans="2:12" x14ac:dyDescent="0.25">
      <c r="B80" s="1">
        <v>1</v>
      </c>
      <c r="C80" s="1">
        <v>334</v>
      </c>
      <c r="D80" s="1">
        <v>0.171149</v>
      </c>
      <c r="F80" s="1">
        <v>1</v>
      </c>
      <c r="G80" s="1">
        <v>253</v>
      </c>
      <c r="H80" s="1">
        <v>0.11712500000000001</v>
      </c>
      <c r="J80" s="1">
        <v>1</v>
      </c>
      <c r="K80" s="1">
        <v>261</v>
      </c>
      <c r="L80" s="1">
        <v>0.195488</v>
      </c>
    </row>
    <row r="81" spans="2:12" x14ac:dyDescent="0.25">
      <c r="B81" s="1">
        <v>2</v>
      </c>
      <c r="C81" s="1">
        <v>326</v>
      </c>
      <c r="D81" s="3">
        <v>0.12992899999999999</v>
      </c>
      <c r="F81" s="1">
        <v>2</v>
      </c>
      <c r="G81" s="1">
        <v>279</v>
      </c>
      <c r="H81" s="1">
        <v>8.6154999999999995E-2</v>
      </c>
      <c r="J81" s="1">
        <v>2</v>
      </c>
      <c r="K81" s="1">
        <v>279</v>
      </c>
      <c r="L81" s="3">
        <v>0.19722400000000001</v>
      </c>
    </row>
    <row r="82" spans="2:12" x14ac:dyDescent="0.25">
      <c r="B82" s="1">
        <v>3</v>
      </c>
      <c r="C82" s="1">
        <v>292</v>
      </c>
      <c r="D82" s="1">
        <v>0.104935</v>
      </c>
      <c r="F82" s="1">
        <v>3</v>
      </c>
      <c r="G82" s="1">
        <v>294</v>
      </c>
      <c r="H82" s="1">
        <v>9.0017E-2</v>
      </c>
      <c r="J82" s="1">
        <v>3</v>
      </c>
      <c r="K82" s="1">
        <v>250</v>
      </c>
      <c r="L82" s="1">
        <v>0.182222</v>
      </c>
    </row>
    <row r="83" spans="2:12" x14ac:dyDescent="0.25">
      <c r="B83" s="1">
        <v>4</v>
      </c>
      <c r="C83" s="1">
        <v>361</v>
      </c>
      <c r="D83" s="1">
        <v>0.12901899999999999</v>
      </c>
      <c r="F83" s="1">
        <v>4</v>
      </c>
      <c r="G83" s="1">
        <v>306</v>
      </c>
      <c r="H83" s="1">
        <v>9.3641000000000002E-2</v>
      </c>
      <c r="J83" s="1">
        <v>4</v>
      </c>
      <c r="K83" s="1">
        <v>224</v>
      </c>
      <c r="L83" s="1">
        <v>0.168207</v>
      </c>
    </row>
    <row r="84" spans="2:12" x14ac:dyDescent="0.25">
      <c r="B84" s="1">
        <v>5</v>
      </c>
      <c r="C84" s="1">
        <v>282</v>
      </c>
      <c r="D84" s="1">
        <v>0.100912</v>
      </c>
      <c r="F84" s="1">
        <v>5</v>
      </c>
      <c r="G84" s="1">
        <v>337</v>
      </c>
      <c r="H84" s="1">
        <v>0.10260900000000001</v>
      </c>
      <c r="J84" s="1">
        <v>5</v>
      </c>
      <c r="K84" s="1">
        <v>254</v>
      </c>
      <c r="L84" s="1">
        <v>0.185977</v>
      </c>
    </row>
    <row r="85" spans="2:12" x14ac:dyDescent="0.25">
      <c r="B85" s="1">
        <v>6</v>
      </c>
      <c r="C85" s="1">
        <v>324</v>
      </c>
      <c r="D85" s="1">
        <v>0.115838</v>
      </c>
      <c r="F85" s="1">
        <v>6</v>
      </c>
      <c r="G85" s="1">
        <v>266</v>
      </c>
      <c r="H85" s="1">
        <v>8.1614999999999993E-2</v>
      </c>
      <c r="J85" s="1">
        <v>6</v>
      </c>
      <c r="K85" s="1">
        <v>267</v>
      </c>
      <c r="L85" s="1">
        <v>0.18536900000000001</v>
      </c>
    </row>
    <row r="86" spans="2:12" x14ac:dyDescent="0.25">
      <c r="B86" s="1">
        <v>7</v>
      </c>
      <c r="C86" s="1">
        <v>282</v>
      </c>
      <c r="D86" s="1">
        <v>0.1008</v>
      </c>
      <c r="F86" s="1">
        <v>7</v>
      </c>
      <c r="G86" s="1">
        <v>272</v>
      </c>
      <c r="H86" s="1">
        <v>8.3445000000000005E-2</v>
      </c>
      <c r="J86" s="1">
        <v>7</v>
      </c>
      <c r="K86" s="1">
        <v>237</v>
      </c>
      <c r="L86" s="1">
        <v>0.16790099999999999</v>
      </c>
    </row>
    <row r="87" spans="2:12" x14ac:dyDescent="0.25">
      <c r="B87" s="1">
        <v>8</v>
      </c>
      <c r="C87" s="1">
        <v>293</v>
      </c>
      <c r="D87" s="1">
        <v>0.104751</v>
      </c>
      <c r="F87" s="1">
        <v>8</v>
      </c>
      <c r="G87" s="1">
        <v>295</v>
      </c>
      <c r="H87" s="1">
        <v>9.0296000000000001E-2</v>
      </c>
      <c r="J87" s="1">
        <v>8</v>
      </c>
      <c r="K87" s="1">
        <v>274</v>
      </c>
      <c r="L87" s="1">
        <v>0.19899500000000001</v>
      </c>
    </row>
    <row r="88" spans="2:12" x14ac:dyDescent="0.25">
      <c r="B88" s="1">
        <v>9</v>
      </c>
      <c r="C88" s="1">
        <v>283</v>
      </c>
      <c r="D88" s="1">
        <v>0.10112599999999999</v>
      </c>
      <c r="F88" s="1">
        <v>9</v>
      </c>
      <c r="G88" s="1">
        <v>300</v>
      </c>
      <c r="H88" s="1">
        <v>9.1573000000000002E-2</v>
      </c>
      <c r="J88" s="1">
        <v>9</v>
      </c>
      <c r="K88" s="1">
        <v>257</v>
      </c>
      <c r="L88" s="1">
        <v>0.19126399999999999</v>
      </c>
    </row>
    <row r="89" spans="2:12" x14ac:dyDescent="0.25">
      <c r="B89" s="1">
        <v>10</v>
      </c>
      <c r="C89" s="1">
        <v>314</v>
      </c>
      <c r="D89" s="3">
        <v>0.11228100000000001</v>
      </c>
      <c r="F89" s="1">
        <v>10</v>
      </c>
      <c r="G89" s="1">
        <v>304</v>
      </c>
      <c r="H89" s="1">
        <v>9.2789999999999997E-2</v>
      </c>
      <c r="J89" s="1">
        <v>10</v>
      </c>
      <c r="K89" s="1">
        <v>262</v>
      </c>
      <c r="L89" s="3">
        <v>0.17629400000000001</v>
      </c>
    </row>
    <row r="90" spans="2:12" x14ac:dyDescent="0.25">
      <c r="B90" s="1">
        <v>11</v>
      </c>
      <c r="C90" s="1">
        <v>331</v>
      </c>
      <c r="D90" s="1">
        <v>0.11834600000000001</v>
      </c>
      <c r="F90" s="1">
        <v>11</v>
      </c>
      <c r="G90" s="1">
        <v>307</v>
      </c>
      <c r="H90" s="1">
        <v>9.3812000000000006E-2</v>
      </c>
      <c r="J90" s="1">
        <v>11</v>
      </c>
      <c r="K90" s="1">
        <v>268</v>
      </c>
      <c r="L90" s="1">
        <v>0.18398900000000001</v>
      </c>
    </row>
    <row r="91" spans="2:12" x14ac:dyDescent="0.25">
      <c r="B91" s="1">
        <v>12</v>
      </c>
      <c r="C91" s="1">
        <v>296</v>
      </c>
      <c r="D91" s="1">
        <v>0.105793</v>
      </c>
      <c r="F91" s="1">
        <v>12</v>
      </c>
      <c r="G91" s="1">
        <v>315</v>
      </c>
      <c r="H91" s="1">
        <v>9.6041000000000001E-2</v>
      </c>
      <c r="J91" s="1">
        <v>12</v>
      </c>
      <c r="K91" s="1">
        <v>254</v>
      </c>
      <c r="L91" s="1">
        <v>0.173374</v>
      </c>
    </row>
    <row r="92" spans="2:12" x14ac:dyDescent="0.25">
      <c r="B92" s="1">
        <v>13</v>
      </c>
      <c r="C92" s="1">
        <v>275</v>
      </c>
      <c r="D92" s="3">
        <v>9.8340999999999998E-2</v>
      </c>
      <c r="F92" s="1">
        <v>13</v>
      </c>
      <c r="G92" s="1">
        <v>269</v>
      </c>
      <c r="H92" s="1">
        <v>8.2720000000000002E-2</v>
      </c>
      <c r="J92" s="1">
        <v>13</v>
      </c>
      <c r="K92" s="1">
        <v>248</v>
      </c>
      <c r="L92" s="1">
        <v>0.16777300000000001</v>
      </c>
    </row>
    <row r="93" spans="2:12" x14ac:dyDescent="0.25">
      <c r="B93" s="1">
        <v>14</v>
      </c>
      <c r="C93" s="1">
        <v>306</v>
      </c>
      <c r="D93" s="1">
        <v>0.109135</v>
      </c>
      <c r="F93" s="1">
        <v>14</v>
      </c>
      <c r="G93" s="1">
        <v>284</v>
      </c>
      <c r="H93" s="1">
        <v>8.7075E-2</v>
      </c>
      <c r="J93" s="1">
        <v>14</v>
      </c>
      <c r="K93" s="1">
        <v>274</v>
      </c>
      <c r="L93" s="1">
        <v>0.185528</v>
      </c>
    </row>
    <row r="94" spans="2:12" x14ac:dyDescent="0.25">
      <c r="B94" s="1">
        <v>15</v>
      </c>
      <c r="C94" s="1">
        <v>333</v>
      </c>
      <c r="D94" s="1">
        <v>0.119031</v>
      </c>
      <c r="F94" s="1">
        <v>15</v>
      </c>
      <c r="G94" s="1">
        <v>330</v>
      </c>
      <c r="H94" s="1">
        <v>0.100563</v>
      </c>
      <c r="J94" s="1">
        <v>15</v>
      </c>
      <c r="K94" s="1">
        <v>239</v>
      </c>
      <c r="L94" s="1">
        <v>0.16785600000000001</v>
      </c>
    </row>
    <row r="95" spans="2:12" x14ac:dyDescent="0.25">
      <c r="B95" s="1">
        <v>16</v>
      </c>
      <c r="C95" s="1">
        <v>268</v>
      </c>
      <c r="D95" s="1">
        <v>9.5782999999999993E-2</v>
      </c>
      <c r="F95" s="1">
        <v>16</v>
      </c>
      <c r="G95" s="1">
        <v>322</v>
      </c>
      <c r="H95" s="1">
        <v>9.8269999999999996E-2</v>
      </c>
      <c r="J95" s="1">
        <v>16</v>
      </c>
      <c r="K95" s="1">
        <v>269</v>
      </c>
      <c r="L95" s="1">
        <v>0.18576100000000001</v>
      </c>
    </row>
    <row r="96" spans="2:12" x14ac:dyDescent="0.25">
      <c r="B96" s="1">
        <v>17</v>
      </c>
      <c r="C96" s="1">
        <v>279</v>
      </c>
      <c r="D96" s="1">
        <v>9.9727999999999997E-2</v>
      </c>
      <c r="F96" s="1">
        <v>17</v>
      </c>
      <c r="G96" s="1">
        <v>248</v>
      </c>
      <c r="H96" s="1">
        <v>7.6591000000000006E-2</v>
      </c>
      <c r="J96" s="1">
        <v>17</v>
      </c>
      <c r="K96" s="1">
        <v>244</v>
      </c>
      <c r="L96" s="1">
        <v>0.170795</v>
      </c>
    </row>
    <row r="97" spans="2:12" x14ac:dyDescent="0.25">
      <c r="B97" s="1">
        <v>18</v>
      </c>
      <c r="C97" s="1">
        <v>281</v>
      </c>
      <c r="D97" s="1">
        <v>0.100412</v>
      </c>
      <c r="F97" s="1">
        <v>18</v>
      </c>
      <c r="G97" s="1">
        <v>335</v>
      </c>
      <c r="H97" s="1">
        <v>0.10188899999999999</v>
      </c>
      <c r="J97" s="1">
        <v>18</v>
      </c>
      <c r="K97" s="1">
        <v>260</v>
      </c>
      <c r="L97" s="1">
        <v>0.179507</v>
      </c>
    </row>
    <row r="98" spans="2:12" x14ac:dyDescent="0.25">
      <c r="B98" s="1">
        <v>19</v>
      </c>
      <c r="C98" s="1">
        <v>319</v>
      </c>
      <c r="D98" s="1">
        <v>0.114065</v>
      </c>
      <c r="F98" s="1">
        <v>19</v>
      </c>
      <c r="G98" s="1">
        <v>351</v>
      </c>
      <c r="H98" s="1">
        <v>0.10685</v>
      </c>
      <c r="J98" s="1">
        <v>19</v>
      </c>
      <c r="K98" s="1">
        <v>263</v>
      </c>
      <c r="L98" s="1">
        <v>0.184947</v>
      </c>
    </row>
    <row r="99" spans="2:12" x14ac:dyDescent="0.25">
      <c r="B99" s="1">
        <v>20</v>
      </c>
      <c r="C99" s="1">
        <v>344</v>
      </c>
      <c r="D99" s="3">
        <v>0.122947</v>
      </c>
      <c r="F99" s="1">
        <v>20</v>
      </c>
      <c r="G99" s="1">
        <v>271</v>
      </c>
      <c r="H99" s="1">
        <v>8.2882999999999998E-2</v>
      </c>
      <c r="J99" s="1">
        <v>20</v>
      </c>
      <c r="K99" s="1">
        <v>244</v>
      </c>
      <c r="L99" s="1">
        <v>0.16792299999999999</v>
      </c>
    </row>
    <row r="100" spans="2:12" x14ac:dyDescent="0.25">
      <c r="B100" s="1">
        <v>21</v>
      </c>
      <c r="C100" s="1">
        <v>357</v>
      </c>
      <c r="D100" s="3">
        <v>0.12756400000000001</v>
      </c>
      <c r="F100" s="1">
        <v>21</v>
      </c>
      <c r="G100" s="1">
        <v>282</v>
      </c>
      <c r="H100" s="1">
        <v>8.6518999999999999E-2</v>
      </c>
      <c r="J100" s="1">
        <v>21</v>
      </c>
      <c r="K100" s="1">
        <v>244</v>
      </c>
      <c r="L100" s="1">
        <v>0.172264</v>
      </c>
    </row>
    <row r="101" spans="2:12" x14ac:dyDescent="0.25">
      <c r="B101" s="1">
        <v>22</v>
      </c>
      <c r="C101" s="1">
        <v>261</v>
      </c>
      <c r="D101" s="1">
        <v>9.3353000000000005E-2</v>
      </c>
      <c r="F101" s="1">
        <v>22</v>
      </c>
      <c r="G101" s="1">
        <v>273</v>
      </c>
      <c r="H101" s="1">
        <v>8.3793999999999993E-2</v>
      </c>
      <c r="J101" s="1">
        <v>22</v>
      </c>
      <c r="K101" s="1">
        <v>294</v>
      </c>
      <c r="L101" s="1">
        <v>0.19789999999999999</v>
      </c>
    </row>
    <row r="102" spans="2:12" x14ac:dyDescent="0.25">
      <c r="B102" s="1">
        <v>23</v>
      </c>
      <c r="C102" s="1">
        <v>280</v>
      </c>
      <c r="D102" s="1">
        <v>0.100221</v>
      </c>
      <c r="F102" s="1">
        <v>23</v>
      </c>
      <c r="G102" s="1">
        <v>318</v>
      </c>
      <c r="H102" s="1">
        <v>9.6995999999999999E-2</v>
      </c>
      <c r="J102" s="1">
        <v>23</v>
      </c>
      <c r="K102" s="1">
        <v>253</v>
      </c>
      <c r="L102" s="1">
        <v>0.17635799999999999</v>
      </c>
    </row>
    <row r="103" spans="2:12" x14ac:dyDescent="0.25">
      <c r="B103" s="1">
        <v>24</v>
      </c>
      <c r="C103" s="1">
        <v>324</v>
      </c>
      <c r="D103" s="1">
        <v>0.115906</v>
      </c>
      <c r="F103" s="1">
        <v>24</v>
      </c>
      <c r="G103" s="1">
        <v>282</v>
      </c>
      <c r="H103" s="1">
        <v>8.6401000000000006E-2</v>
      </c>
      <c r="J103" s="1">
        <v>24</v>
      </c>
      <c r="K103" s="1">
        <v>253</v>
      </c>
      <c r="L103" s="1">
        <v>0.171011</v>
      </c>
    </row>
    <row r="104" spans="2:12" x14ac:dyDescent="0.25">
      <c r="B104" s="1">
        <v>25</v>
      </c>
      <c r="C104" s="1">
        <v>318</v>
      </c>
      <c r="D104" s="3">
        <v>0.113701</v>
      </c>
      <c r="F104" s="1">
        <v>25</v>
      </c>
      <c r="G104" s="1">
        <v>310</v>
      </c>
      <c r="H104" s="1">
        <v>9.4543000000000002E-2</v>
      </c>
      <c r="J104" s="1">
        <v>25</v>
      </c>
      <c r="K104" s="1">
        <v>234</v>
      </c>
      <c r="L104" s="1">
        <v>0.16558999999999999</v>
      </c>
    </row>
    <row r="105" spans="2:12" x14ac:dyDescent="0.25">
      <c r="B105" s="1">
        <v>26</v>
      </c>
      <c r="C105" s="1">
        <v>276</v>
      </c>
      <c r="D105" s="1">
        <v>9.8728999999999997E-2</v>
      </c>
      <c r="F105" s="1">
        <v>26</v>
      </c>
      <c r="G105" s="1">
        <v>325</v>
      </c>
      <c r="H105" s="1">
        <v>9.8932000000000006E-2</v>
      </c>
      <c r="J105" s="1">
        <v>26</v>
      </c>
      <c r="K105" s="1">
        <v>269</v>
      </c>
      <c r="L105" s="1">
        <v>0.18521000000000001</v>
      </c>
    </row>
    <row r="106" spans="2:12" x14ac:dyDescent="0.25">
      <c r="B106" s="1">
        <v>27</v>
      </c>
      <c r="C106" s="1">
        <v>275</v>
      </c>
      <c r="D106" s="1">
        <v>9.8359000000000002E-2</v>
      </c>
      <c r="F106" s="1">
        <v>27</v>
      </c>
      <c r="G106" s="1">
        <v>303</v>
      </c>
      <c r="H106" s="1">
        <v>9.2564999999999995E-2</v>
      </c>
      <c r="J106" s="1">
        <v>27</v>
      </c>
      <c r="K106" s="1">
        <v>260</v>
      </c>
      <c r="L106" s="1">
        <v>0.18099499999999999</v>
      </c>
    </row>
    <row r="107" spans="2:12" x14ac:dyDescent="0.25">
      <c r="B107" s="1">
        <v>28</v>
      </c>
      <c r="C107" s="1">
        <v>266</v>
      </c>
      <c r="D107" s="1">
        <v>9.5249E-2</v>
      </c>
      <c r="F107" s="1">
        <v>28</v>
      </c>
      <c r="G107" s="1">
        <v>263</v>
      </c>
      <c r="H107" s="1">
        <v>8.0766000000000004E-2</v>
      </c>
      <c r="J107" s="1">
        <v>28</v>
      </c>
      <c r="K107" s="1">
        <v>263</v>
      </c>
      <c r="L107" s="1">
        <v>0.17915400000000001</v>
      </c>
    </row>
    <row r="108" spans="2:12" x14ac:dyDescent="0.25">
      <c r="B108" s="1">
        <v>29</v>
      </c>
      <c r="C108" s="1">
        <v>308</v>
      </c>
      <c r="D108" s="1">
        <v>0.110303</v>
      </c>
      <c r="F108" s="1">
        <v>29</v>
      </c>
      <c r="G108" s="1">
        <v>299</v>
      </c>
      <c r="H108" s="1">
        <v>9.1458999999999999E-2</v>
      </c>
      <c r="J108" s="1">
        <v>29</v>
      </c>
      <c r="K108" s="1">
        <v>262</v>
      </c>
      <c r="L108" s="1">
        <v>0.17990500000000001</v>
      </c>
    </row>
    <row r="109" spans="2:12" x14ac:dyDescent="0.25">
      <c r="B109" s="4" t="s">
        <v>6</v>
      </c>
      <c r="C109" s="5">
        <f>GEOMEAN(C79:C108)</f>
        <v>300.090023982113</v>
      </c>
      <c r="D109" s="6">
        <f>GEOMEAN(D79:D108)</f>
        <v>0.11192125703467706</v>
      </c>
      <c r="F109" s="4" t="s">
        <v>6</v>
      </c>
      <c r="G109" s="5">
        <f>GEOMEAN(G79:G108)</f>
        <v>296.8716719976091</v>
      </c>
      <c r="H109" s="6">
        <f>GEOMEAN(H79:H108)</f>
        <v>9.3605847117982657E-2</v>
      </c>
      <c r="J109" s="4" t="s">
        <v>6</v>
      </c>
      <c r="K109" s="5">
        <f>GEOMEAN(K79:K108)</f>
        <v>256.17877631165481</v>
      </c>
      <c r="L109" s="6">
        <f>GEOMEAN(L79:L108)</f>
        <v>0.18005613819628144</v>
      </c>
    </row>
    <row r="110" spans="2:12" x14ac:dyDescent="0.25">
      <c r="B110" s="4" t="s">
        <v>7</v>
      </c>
      <c r="C110" s="5">
        <f>_xlfn.STDEV.S(C79:C108)</f>
        <v>29.172121000677357</v>
      </c>
      <c r="D110" s="6">
        <f>_xlfn.STDEV.S(D79:D108)</f>
        <v>2.2659203677281161E-2</v>
      </c>
      <c r="F110" s="4" t="s">
        <v>7</v>
      </c>
      <c r="G110" s="5">
        <f>_xlfn.STDEV.S(G79:G108)</f>
        <v>27.92815083737916</v>
      </c>
      <c r="H110" s="6">
        <f>_xlfn.STDEV.S(H79:H108)</f>
        <v>1.7525547696559191E-2</v>
      </c>
      <c r="J110" s="4" t="s">
        <v>7</v>
      </c>
      <c r="K110" s="5">
        <f>_xlfn.STDEV.S(K79:K108)</f>
        <v>14.949570400931719</v>
      </c>
      <c r="L110" s="6">
        <f>_xlfn.STDEV.S(L79:L108)</f>
        <v>9.8223100827106637E-3</v>
      </c>
    </row>
    <row r="112" spans="2:12" x14ac:dyDescent="0.25">
      <c r="B112" s="17" t="s">
        <v>14</v>
      </c>
      <c r="C112" s="17"/>
      <c r="D112" s="17"/>
      <c r="F112" s="17" t="s">
        <v>15</v>
      </c>
      <c r="G112" s="17"/>
      <c r="H112" s="17"/>
      <c r="J112" s="17" t="s">
        <v>16</v>
      </c>
      <c r="K112" s="17"/>
      <c r="L112" s="17"/>
    </row>
    <row r="113" spans="2:12" x14ac:dyDescent="0.25">
      <c r="B113" s="17"/>
      <c r="C113" s="17"/>
      <c r="D113" s="17"/>
      <c r="F113" s="17"/>
      <c r="G113" s="17"/>
      <c r="H113" s="17"/>
      <c r="J113" s="17"/>
      <c r="K113" s="17"/>
      <c r="L113" s="17"/>
    </row>
    <row r="114" spans="2:12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  <c r="J114" s="2" t="s">
        <v>3</v>
      </c>
      <c r="K114" s="2" t="s">
        <v>4</v>
      </c>
      <c r="L114" s="2" t="s">
        <v>5</v>
      </c>
    </row>
    <row r="115" spans="2:12" x14ac:dyDescent="0.25">
      <c r="B115" s="1">
        <v>0</v>
      </c>
      <c r="C115" s="8">
        <v>230</v>
      </c>
      <c r="D115" s="1">
        <v>0.21710599999999999</v>
      </c>
      <c r="F115" s="1">
        <v>0</v>
      </c>
      <c r="G115" s="1">
        <v>209</v>
      </c>
      <c r="H115" s="1">
        <v>0.185583</v>
      </c>
      <c r="J115" s="1">
        <v>0</v>
      </c>
      <c r="K115" s="8">
        <v>192</v>
      </c>
      <c r="L115" s="1">
        <v>0.273588</v>
      </c>
    </row>
    <row r="116" spans="2:12" x14ac:dyDescent="0.25">
      <c r="B116" s="1">
        <v>1</v>
      </c>
      <c r="C116" s="1">
        <v>210</v>
      </c>
      <c r="D116" s="1">
        <v>0.139324</v>
      </c>
      <c r="F116" s="1">
        <v>1</v>
      </c>
      <c r="G116" s="1">
        <v>219</v>
      </c>
      <c r="H116" s="1">
        <v>0.13427</v>
      </c>
      <c r="J116" s="1">
        <v>1</v>
      </c>
      <c r="K116" s="1">
        <v>203</v>
      </c>
      <c r="L116" s="3">
        <v>0.28467700000000001</v>
      </c>
    </row>
    <row r="117" spans="2:12" x14ac:dyDescent="0.25">
      <c r="B117" s="1">
        <v>2</v>
      </c>
      <c r="C117" s="1">
        <v>237</v>
      </c>
      <c r="D117" s="3">
        <v>0.123344</v>
      </c>
      <c r="F117" s="1">
        <v>2</v>
      </c>
      <c r="G117" s="1">
        <v>232</v>
      </c>
      <c r="H117" s="1">
        <v>0.100975</v>
      </c>
      <c r="J117" s="1">
        <v>2</v>
      </c>
      <c r="K117" s="1">
        <v>196</v>
      </c>
      <c r="L117" s="3">
        <v>0.278142</v>
      </c>
    </row>
    <row r="118" spans="2:12" x14ac:dyDescent="0.25">
      <c r="B118" s="1">
        <v>3</v>
      </c>
      <c r="C118" s="1">
        <v>221</v>
      </c>
      <c r="D118" s="1">
        <v>0.111637</v>
      </c>
      <c r="F118" s="1">
        <v>3</v>
      </c>
      <c r="G118" s="1">
        <v>190</v>
      </c>
      <c r="H118" s="1">
        <v>8.2803000000000002E-2</v>
      </c>
      <c r="J118" s="1">
        <v>3</v>
      </c>
      <c r="K118" s="1">
        <v>199</v>
      </c>
      <c r="L118" s="1">
        <v>0.27418100000000001</v>
      </c>
    </row>
    <row r="119" spans="2:12" x14ac:dyDescent="0.25">
      <c r="B119" s="1">
        <v>4</v>
      </c>
      <c r="C119" s="1">
        <v>208</v>
      </c>
      <c r="D119" s="1">
        <v>0.10523200000000001</v>
      </c>
      <c r="F119" s="1">
        <v>4</v>
      </c>
      <c r="G119" s="1">
        <v>229</v>
      </c>
      <c r="H119" s="1">
        <v>9.9414000000000002E-2</v>
      </c>
      <c r="J119" s="1">
        <v>4</v>
      </c>
      <c r="K119" s="1">
        <v>194</v>
      </c>
      <c r="L119" s="3">
        <v>0.27320800000000001</v>
      </c>
    </row>
    <row r="120" spans="2:12" x14ac:dyDescent="0.25">
      <c r="B120" s="1">
        <v>5</v>
      </c>
      <c r="C120" s="1">
        <v>205</v>
      </c>
      <c r="D120" s="1">
        <v>0.103727</v>
      </c>
      <c r="F120" s="1">
        <v>5</v>
      </c>
      <c r="G120" s="1">
        <v>204</v>
      </c>
      <c r="H120" s="1">
        <v>8.8924000000000003E-2</v>
      </c>
      <c r="J120" s="1">
        <v>5</v>
      </c>
      <c r="K120" s="1">
        <v>199</v>
      </c>
      <c r="L120" s="1">
        <v>0.27825499999999997</v>
      </c>
    </row>
    <row r="121" spans="2:12" x14ac:dyDescent="0.25">
      <c r="B121" s="1">
        <v>6</v>
      </c>
      <c r="C121" s="1">
        <v>240</v>
      </c>
      <c r="D121" s="1">
        <v>0.121489</v>
      </c>
      <c r="F121" s="1">
        <v>6</v>
      </c>
      <c r="G121" s="1">
        <v>234</v>
      </c>
      <c r="H121" s="1">
        <v>0.101468</v>
      </c>
      <c r="J121" s="1">
        <v>6</v>
      </c>
      <c r="K121" s="1">
        <v>210</v>
      </c>
      <c r="L121" s="1">
        <v>0.29181600000000002</v>
      </c>
    </row>
    <row r="122" spans="2:12" x14ac:dyDescent="0.25">
      <c r="B122" s="1">
        <v>7</v>
      </c>
      <c r="C122" s="1">
        <v>254</v>
      </c>
      <c r="D122" s="1">
        <v>0.12855</v>
      </c>
      <c r="F122" s="1">
        <v>7</v>
      </c>
      <c r="G122" s="1">
        <v>207</v>
      </c>
      <c r="H122" s="1">
        <v>9.0195999999999998E-2</v>
      </c>
      <c r="J122" s="1">
        <v>7</v>
      </c>
      <c r="K122" s="1">
        <v>198</v>
      </c>
      <c r="L122" s="3">
        <v>0.27601999999999999</v>
      </c>
    </row>
    <row r="123" spans="2:12" x14ac:dyDescent="0.25">
      <c r="B123" s="1">
        <v>8</v>
      </c>
      <c r="C123" s="1">
        <v>225</v>
      </c>
      <c r="D123" s="1">
        <v>0.11387</v>
      </c>
      <c r="F123" s="1">
        <v>8</v>
      </c>
      <c r="G123" s="1">
        <v>228</v>
      </c>
      <c r="H123" s="1">
        <v>9.9238000000000007E-2</v>
      </c>
      <c r="J123" s="1">
        <v>8</v>
      </c>
      <c r="K123" s="1">
        <v>193</v>
      </c>
      <c r="L123" s="1">
        <v>0.26965899999999998</v>
      </c>
    </row>
    <row r="124" spans="2:12" x14ac:dyDescent="0.25">
      <c r="B124" s="1">
        <v>9</v>
      </c>
      <c r="C124" s="1">
        <v>221</v>
      </c>
      <c r="D124" s="1">
        <v>0.11174000000000001</v>
      </c>
      <c r="F124" s="1">
        <v>9</v>
      </c>
      <c r="G124" s="1">
        <v>222</v>
      </c>
      <c r="H124" s="1">
        <v>9.6622E-2</v>
      </c>
      <c r="J124" s="1">
        <v>9</v>
      </c>
      <c r="K124" s="1">
        <v>203</v>
      </c>
      <c r="L124" s="1">
        <v>0.27993800000000002</v>
      </c>
    </row>
    <row r="125" spans="2:12" x14ac:dyDescent="0.25">
      <c r="B125" s="1">
        <v>10</v>
      </c>
      <c r="C125" s="1">
        <v>218</v>
      </c>
      <c r="D125" s="3">
        <v>0.11026</v>
      </c>
      <c r="F125" s="1">
        <v>10</v>
      </c>
      <c r="G125" s="1">
        <v>232</v>
      </c>
      <c r="H125" s="1">
        <v>0.100802</v>
      </c>
      <c r="J125" s="1">
        <v>10</v>
      </c>
      <c r="K125" s="1">
        <v>185</v>
      </c>
      <c r="L125" s="3">
        <v>0.26192799999999999</v>
      </c>
    </row>
    <row r="126" spans="2:12" x14ac:dyDescent="0.25">
      <c r="B126" s="1">
        <v>11</v>
      </c>
      <c r="C126" s="1">
        <v>217</v>
      </c>
      <c r="D126" s="1">
        <v>0.109821</v>
      </c>
      <c r="F126" s="1">
        <v>11</v>
      </c>
      <c r="G126" s="1">
        <v>273</v>
      </c>
      <c r="H126" s="1">
        <v>0.117997</v>
      </c>
      <c r="J126" s="1">
        <v>11</v>
      </c>
      <c r="K126" s="1">
        <v>189</v>
      </c>
      <c r="L126" s="1">
        <v>0.26273600000000003</v>
      </c>
    </row>
    <row r="127" spans="2:12" x14ac:dyDescent="0.25">
      <c r="B127" s="1">
        <v>12</v>
      </c>
      <c r="C127" s="1">
        <v>204</v>
      </c>
      <c r="D127" s="1">
        <v>0.103295</v>
      </c>
      <c r="F127" s="1">
        <v>12</v>
      </c>
      <c r="G127" s="1">
        <v>221</v>
      </c>
      <c r="H127" s="1">
        <v>9.6076999999999996E-2</v>
      </c>
      <c r="J127" s="1">
        <v>12</v>
      </c>
      <c r="K127" s="1">
        <v>197</v>
      </c>
      <c r="L127" s="1">
        <v>0.281227</v>
      </c>
    </row>
    <row r="128" spans="2:12" x14ac:dyDescent="0.25">
      <c r="B128" s="1">
        <v>13</v>
      </c>
      <c r="C128" s="1">
        <v>206</v>
      </c>
      <c r="D128" s="1">
        <v>0.10422099999999999</v>
      </c>
      <c r="F128" s="1">
        <v>13</v>
      </c>
      <c r="G128" s="1">
        <v>197</v>
      </c>
      <c r="H128" s="1">
        <v>8.5829000000000003E-2</v>
      </c>
      <c r="J128" s="1">
        <v>13</v>
      </c>
      <c r="K128" s="1">
        <v>203</v>
      </c>
      <c r="L128" s="1">
        <v>0.283358</v>
      </c>
    </row>
    <row r="129" spans="2:12" x14ac:dyDescent="0.25">
      <c r="B129" s="1">
        <v>14</v>
      </c>
      <c r="C129" s="1">
        <v>233</v>
      </c>
      <c r="D129" s="1">
        <v>0.11790399999999999</v>
      </c>
      <c r="F129" s="1">
        <v>14</v>
      </c>
      <c r="G129" s="1">
        <v>214</v>
      </c>
      <c r="H129" s="1">
        <v>9.3348E-2</v>
      </c>
      <c r="J129" s="1">
        <v>14</v>
      </c>
      <c r="K129" s="1">
        <v>202</v>
      </c>
      <c r="L129" s="1">
        <v>0.27866800000000003</v>
      </c>
    </row>
    <row r="130" spans="2:12" x14ac:dyDescent="0.25">
      <c r="B130" s="1">
        <v>15</v>
      </c>
      <c r="C130" s="1">
        <v>219</v>
      </c>
      <c r="D130" s="1">
        <v>0.11102099999999999</v>
      </c>
      <c r="F130" s="1">
        <v>15</v>
      </c>
      <c r="G130" s="1">
        <v>203</v>
      </c>
      <c r="H130" s="1">
        <v>8.8467000000000004E-2</v>
      </c>
      <c r="J130" s="1">
        <v>15</v>
      </c>
      <c r="K130" s="1">
        <v>202</v>
      </c>
      <c r="L130" s="1">
        <v>0.28296399999999999</v>
      </c>
    </row>
    <row r="131" spans="2:12" x14ac:dyDescent="0.25">
      <c r="B131" s="1">
        <v>16</v>
      </c>
      <c r="C131" s="1">
        <v>226</v>
      </c>
      <c r="D131" s="1">
        <v>0.114443</v>
      </c>
      <c r="F131" s="1">
        <v>16</v>
      </c>
      <c r="G131" s="1">
        <v>239</v>
      </c>
      <c r="H131" s="1">
        <v>0.10333000000000001</v>
      </c>
      <c r="J131" s="1">
        <v>16</v>
      </c>
      <c r="K131" s="1">
        <v>198</v>
      </c>
      <c r="L131" s="1">
        <v>0.27551100000000001</v>
      </c>
    </row>
    <row r="132" spans="2:12" x14ac:dyDescent="0.25">
      <c r="B132" s="1">
        <v>17</v>
      </c>
      <c r="C132" s="1">
        <v>219</v>
      </c>
      <c r="D132" s="1">
        <v>0.110822</v>
      </c>
      <c r="F132" s="1">
        <v>17</v>
      </c>
      <c r="G132" s="1">
        <v>210</v>
      </c>
      <c r="H132" s="1">
        <v>9.1651999999999997E-2</v>
      </c>
      <c r="J132" s="1">
        <v>17</v>
      </c>
      <c r="K132" s="1">
        <v>209</v>
      </c>
      <c r="L132" s="1">
        <v>0.29239399999999999</v>
      </c>
    </row>
    <row r="133" spans="2:12" x14ac:dyDescent="0.25">
      <c r="B133" s="1">
        <v>18</v>
      </c>
      <c r="C133" s="1">
        <v>220</v>
      </c>
      <c r="D133" s="3">
        <v>0.111316</v>
      </c>
      <c r="F133" s="1">
        <v>18</v>
      </c>
      <c r="G133" s="1">
        <v>209</v>
      </c>
      <c r="H133" s="1">
        <v>9.0968999999999994E-2</v>
      </c>
      <c r="J133" s="1">
        <v>18</v>
      </c>
      <c r="K133" s="1">
        <v>214</v>
      </c>
      <c r="L133" s="1">
        <v>0.29312100000000002</v>
      </c>
    </row>
    <row r="134" spans="2:12" x14ac:dyDescent="0.25">
      <c r="B134" s="1">
        <v>19</v>
      </c>
      <c r="C134" s="1">
        <v>197</v>
      </c>
      <c r="D134" s="1">
        <v>9.9680000000000005E-2</v>
      </c>
      <c r="F134" s="1">
        <v>19</v>
      </c>
      <c r="G134" s="1">
        <v>214</v>
      </c>
      <c r="H134" s="1">
        <v>9.3432000000000001E-2</v>
      </c>
      <c r="J134" s="1">
        <v>19</v>
      </c>
      <c r="K134" s="1">
        <v>234</v>
      </c>
      <c r="L134" s="1">
        <v>0.31296600000000002</v>
      </c>
    </row>
    <row r="135" spans="2:12" x14ac:dyDescent="0.25">
      <c r="B135" s="1">
        <v>20</v>
      </c>
      <c r="C135" s="1">
        <v>221</v>
      </c>
      <c r="D135" s="1">
        <v>0.11189</v>
      </c>
      <c r="F135" s="1">
        <v>20</v>
      </c>
      <c r="G135" s="1">
        <v>231</v>
      </c>
      <c r="H135" s="1">
        <v>0.100202</v>
      </c>
      <c r="J135" s="1">
        <v>20</v>
      </c>
      <c r="K135" s="1">
        <v>196</v>
      </c>
      <c r="L135" s="1">
        <v>0.27117000000000002</v>
      </c>
    </row>
    <row r="136" spans="2:12" x14ac:dyDescent="0.25">
      <c r="B136" s="1">
        <v>21</v>
      </c>
      <c r="C136" s="1">
        <v>242</v>
      </c>
      <c r="D136" s="1">
        <v>0.12241</v>
      </c>
      <c r="F136" s="1">
        <v>21</v>
      </c>
      <c r="G136" s="1">
        <v>233</v>
      </c>
      <c r="H136" s="1">
        <v>0.101121</v>
      </c>
      <c r="J136" s="1">
        <v>21</v>
      </c>
      <c r="K136" s="1">
        <v>229</v>
      </c>
      <c r="L136" s="1">
        <v>0.30516199999999999</v>
      </c>
    </row>
    <row r="137" spans="2:12" x14ac:dyDescent="0.25">
      <c r="B137" s="1">
        <v>22</v>
      </c>
      <c r="C137" s="1">
        <v>202</v>
      </c>
      <c r="D137" s="1">
        <v>0.101974</v>
      </c>
      <c r="F137" s="1">
        <v>22</v>
      </c>
      <c r="G137" s="1">
        <v>241</v>
      </c>
      <c r="H137" s="1">
        <v>0.104617</v>
      </c>
      <c r="J137" s="1">
        <v>22</v>
      </c>
      <c r="K137" s="1">
        <v>201</v>
      </c>
      <c r="L137" s="1">
        <v>0.28336099999999997</v>
      </c>
    </row>
    <row r="138" spans="2:12" x14ac:dyDescent="0.25">
      <c r="B138" s="1">
        <v>23</v>
      </c>
      <c r="C138" s="1">
        <v>243</v>
      </c>
      <c r="D138" s="1">
        <v>0.122658</v>
      </c>
      <c r="F138" s="1">
        <v>23</v>
      </c>
      <c r="G138" s="1">
        <v>232</v>
      </c>
      <c r="H138" s="1">
        <v>0.100718</v>
      </c>
      <c r="J138" s="1">
        <v>23</v>
      </c>
      <c r="K138" s="1">
        <v>202</v>
      </c>
      <c r="L138" s="1">
        <v>0.28287299999999999</v>
      </c>
    </row>
    <row r="139" spans="2:12" x14ac:dyDescent="0.25">
      <c r="B139" s="1">
        <v>24</v>
      </c>
      <c r="C139" s="1">
        <v>213</v>
      </c>
      <c r="D139" s="1">
        <v>0.107706</v>
      </c>
      <c r="F139" s="1">
        <v>24</v>
      </c>
      <c r="G139" s="1">
        <v>231</v>
      </c>
      <c r="H139" s="1">
        <v>0.10020999999999999</v>
      </c>
      <c r="J139" s="1">
        <v>24</v>
      </c>
      <c r="K139" s="1">
        <v>205</v>
      </c>
      <c r="L139" s="1">
        <v>0.28765200000000002</v>
      </c>
    </row>
    <row r="140" spans="2:12" x14ac:dyDescent="0.25">
      <c r="B140" s="1">
        <v>25</v>
      </c>
      <c r="C140" s="1">
        <v>216</v>
      </c>
      <c r="D140" s="1">
        <v>0.109016</v>
      </c>
      <c r="F140" s="1">
        <v>25</v>
      </c>
      <c r="G140" s="1">
        <v>219</v>
      </c>
      <c r="H140" s="1">
        <v>9.5219999999999999E-2</v>
      </c>
      <c r="J140" s="1">
        <v>25</v>
      </c>
      <c r="K140" s="1">
        <v>202</v>
      </c>
      <c r="L140" s="1">
        <v>0.28510799999999997</v>
      </c>
    </row>
    <row r="141" spans="2:12" x14ac:dyDescent="0.25">
      <c r="B141" s="1">
        <v>26</v>
      </c>
      <c r="C141" s="1">
        <v>214</v>
      </c>
      <c r="D141" s="1">
        <v>0.108085</v>
      </c>
      <c r="F141" s="1">
        <v>26</v>
      </c>
      <c r="G141" s="1">
        <v>219</v>
      </c>
      <c r="H141" s="1">
        <v>9.5315999999999998E-2</v>
      </c>
      <c r="J141" s="1">
        <v>26</v>
      </c>
      <c r="K141" s="1">
        <v>193</v>
      </c>
      <c r="L141" s="1">
        <v>0.27337899999999998</v>
      </c>
    </row>
    <row r="142" spans="2:12" x14ac:dyDescent="0.25">
      <c r="B142" s="1">
        <v>27</v>
      </c>
      <c r="C142" s="1">
        <v>206</v>
      </c>
      <c r="D142" s="1">
        <v>0.103848</v>
      </c>
      <c r="F142" s="1">
        <v>27</v>
      </c>
      <c r="G142" s="1">
        <v>209</v>
      </c>
      <c r="H142" s="1">
        <v>9.0978000000000003E-2</v>
      </c>
      <c r="J142" s="1">
        <v>27</v>
      </c>
      <c r="K142" s="1">
        <v>193</v>
      </c>
      <c r="L142" s="1">
        <v>0.27302999999999999</v>
      </c>
    </row>
    <row r="143" spans="2:12" x14ac:dyDescent="0.25">
      <c r="B143" s="1">
        <v>28</v>
      </c>
      <c r="C143" s="1">
        <v>227</v>
      </c>
      <c r="D143" s="1">
        <v>0.11455700000000001</v>
      </c>
      <c r="F143" s="1">
        <v>28</v>
      </c>
      <c r="G143" s="1">
        <v>211</v>
      </c>
      <c r="H143" s="1">
        <v>9.1797000000000004E-2</v>
      </c>
      <c r="J143" s="1">
        <v>28</v>
      </c>
      <c r="K143" s="1">
        <v>195</v>
      </c>
      <c r="L143" s="1">
        <v>0.27533299999999999</v>
      </c>
    </row>
    <row r="144" spans="2:12" x14ac:dyDescent="0.25">
      <c r="B144" s="1">
        <v>29</v>
      </c>
      <c r="C144" s="1">
        <v>215</v>
      </c>
      <c r="D144" s="1">
        <v>0.108472</v>
      </c>
      <c r="F144" s="1">
        <v>29</v>
      </c>
      <c r="G144" s="1">
        <v>222</v>
      </c>
      <c r="H144" s="1">
        <v>9.6397999999999998E-2</v>
      </c>
      <c r="J144" s="1">
        <v>29</v>
      </c>
      <c r="K144" s="1">
        <v>204</v>
      </c>
      <c r="L144" s="3">
        <v>0.28598699999999999</v>
      </c>
    </row>
    <row r="145" spans="2:12" x14ac:dyDescent="0.25">
      <c r="B145" s="4" t="s">
        <v>6</v>
      </c>
      <c r="C145" s="5">
        <f>GEOMEAN(C115:C144)</f>
        <v>219.90281654231305</v>
      </c>
      <c r="D145" s="6">
        <f>GEOMEAN(D115:D144)</f>
        <v>0.11467770275096174</v>
      </c>
      <c r="F145" s="4" t="s">
        <v>6</v>
      </c>
      <c r="G145" s="5">
        <f>GEOMEAN(G115:G144)</f>
        <v>220.5823489221271</v>
      </c>
      <c r="H145" s="6">
        <f>GEOMEAN(H115:H144)</f>
        <v>9.9355950420949815E-2</v>
      </c>
      <c r="J145" s="4" t="s">
        <v>6</v>
      </c>
      <c r="K145" s="5">
        <f>GEOMEAN(K115:K144)</f>
        <v>201.09074207570725</v>
      </c>
      <c r="L145" s="6">
        <f>GEOMEAN(L115:L144)</f>
        <v>0.28071439469675302</v>
      </c>
    </row>
    <row r="146" spans="2:12" x14ac:dyDescent="0.25">
      <c r="B146" s="4" t="s">
        <v>7</v>
      </c>
      <c r="C146" s="5">
        <f>_xlfn.STDEV.S(C115:C144)</f>
        <v>13.580284898743269</v>
      </c>
      <c r="D146" s="6">
        <f>_xlfn.STDEV.S(D115:D144)</f>
        <v>2.0942600328615845E-2</v>
      </c>
      <c r="F146" s="4" t="s">
        <v>7</v>
      </c>
      <c r="G146" s="5">
        <f>_xlfn.STDEV.S(G115:G144)</f>
        <v>16.111108468753912</v>
      </c>
      <c r="H146" s="6">
        <f>_xlfn.STDEV.S(H115:H144)</f>
        <v>1.8727803426898375E-2</v>
      </c>
      <c r="J146" s="4" t="s">
        <v>7</v>
      </c>
      <c r="K146" s="5">
        <f>_xlfn.STDEV.S(K115:K144)</f>
        <v>10.296746500994725</v>
      </c>
      <c r="L146" s="6">
        <f>_xlfn.STDEV.S(L115:L144)</f>
        <v>1.0879950902948724E-2</v>
      </c>
    </row>
    <row r="148" spans="2:12" x14ac:dyDescent="0.25">
      <c r="B148" s="17" t="s">
        <v>17</v>
      </c>
      <c r="C148" s="17"/>
      <c r="D148" s="17"/>
      <c r="F148" s="17" t="s">
        <v>18</v>
      </c>
      <c r="G148" s="17"/>
      <c r="H148" s="17"/>
      <c r="J148" s="17" t="s">
        <v>19</v>
      </c>
      <c r="K148" s="17"/>
      <c r="L148" s="17"/>
    </row>
    <row r="149" spans="2:12" x14ac:dyDescent="0.25">
      <c r="B149" s="17"/>
      <c r="C149" s="17"/>
      <c r="D149" s="17"/>
      <c r="F149" s="17"/>
      <c r="G149" s="17"/>
      <c r="H149" s="17"/>
      <c r="J149" s="17"/>
      <c r="K149" s="17"/>
      <c r="L149" s="17"/>
    </row>
    <row r="150" spans="2:12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  <c r="J150" s="2" t="s">
        <v>3</v>
      </c>
      <c r="K150" s="2" t="s">
        <v>4</v>
      </c>
      <c r="L150" s="2" t="s">
        <v>5</v>
      </c>
    </row>
    <row r="151" spans="2:12" x14ac:dyDescent="0.25">
      <c r="B151" s="1">
        <v>0</v>
      </c>
      <c r="C151" s="1">
        <v>173</v>
      </c>
      <c r="D151" s="1">
        <v>0.32227099999999997</v>
      </c>
      <c r="F151" s="1">
        <v>0</v>
      </c>
      <c r="G151" s="1">
        <v>167</v>
      </c>
      <c r="H151" s="1">
        <v>0.18330299999999999</v>
      </c>
      <c r="J151" s="1">
        <v>0</v>
      </c>
      <c r="K151" s="1">
        <v>167</v>
      </c>
      <c r="L151" s="1">
        <v>0.50622100000000003</v>
      </c>
    </row>
    <row r="152" spans="2:12" x14ac:dyDescent="0.25">
      <c r="B152" s="1">
        <v>1</v>
      </c>
      <c r="C152" s="1">
        <v>166</v>
      </c>
      <c r="D152" s="1">
        <v>0.177125</v>
      </c>
      <c r="F152" s="1">
        <v>1</v>
      </c>
      <c r="G152" s="1">
        <v>172</v>
      </c>
      <c r="H152" s="1">
        <v>0.149453</v>
      </c>
      <c r="J152" s="1">
        <v>1</v>
      </c>
      <c r="K152" s="1">
        <v>160</v>
      </c>
      <c r="L152" s="1">
        <v>0.45116600000000001</v>
      </c>
    </row>
    <row r="153" spans="2:12" x14ac:dyDescent="0.25">
      <c r="B153" s="1">
        <v>2</v>
      </c>
      <c r="C153" s="1">
        <v>170</v>
      </c>
      <c r="D153" s="3">
        <v>0.15733</v>
      </c>
      <c r="F153" s="1">
        <v>2</v>
      </c>
      <c r="G153" s="1">
        <v>180</v>
      </c>
      <c r="H153" s="1">
        <v>0.14244299999999999</v>
      </c>
      <c r="J153" s="1">
        <v>2</v>
      </c>
      <c r="K153" s="1">
        <v>176</v>
      </c>
      <c r="L153" s="3">
        <v>0.49523099999999998</v>
      </c>
    </row>
    <row r="154" spans="2:12" x14ac:dyDescent="0.25">
      <c r="B154" s="1">
        <v>3</v>
      </c>
      <c r="C154" s="1">
        <v>170</v>
      </c>
      <c r="D154" s="1">
        <v>0.15546399999999999</v>
      </c>
      <c r="F154" s="1">
        <v>3</v>
      </c>
      <c r="G154" s="1">
        <v>181</v>
      </c>
      <c r="H154" s="1">
        <v>0.14258699999999999</v>
      </c>
      <c r="J154" s="1">
        <v>3</v>
      </c>
      <c r="K154" s="1">
        <v>175</v>
      </c>
      <c r="L154" s="3">
        <v>0.48698200000000003</v>
      </c>
    </row>
    <row r="155" spans="2:12" x14ac:dyDescent="0.25">
      <c r="B155" s="1">
        <v>4</v>
      </c>
      <c r="C155" s="1">
        <v>171</v>
      </c>
      <c r="D155" s="1">
        <v>0.15622</v>
      </c>
      <c r="F155" s="1">
        <v>4</v>
      </c>
      <c r="G155" s="1">
        <v>179</v>
      </c>
      <c r="H155" s="1">
        <v>0.14069899999999999</v>
      </c>
      <c r="J155" s="1">
        <v>4</v>
      </c>
      <c r="K155" s="1">
        <v>167</v>
      </c>
      <c r="L155" s="1">
        <v>0.46606199999999998</v>
      </c>
    </row>
    <row r="156" spans="2:12" x14ac:dyDescent="0.25">
      <c r="B156" s="1">
        <v>5</v>
      </c>
      <c r="C156" s="1">
        <v>167</v>
      </c>
      <c r="D156" s="1">
        <v>0.152531</v>
      </c>
      <c r="F156" s="1">
        <v>5</v>
      </c>
      <c r="G156" s="1">
        <v>170</v>
      </c>
      <c r="H156" s="1">
        <v>0.13398399999999999</v>
      </c>
      <c r="J156" s="1">
        <v>5</v>
      </c>
      <c r="K156" s="1">
        <v>155</v>
      </c>
      <c r="L156" s="1">
        <v>0.43756400000000001</v>
      </c>
    </row>
    <row r="157" spans="2:12" x14ac:dyDescent="0.25">
      <c r="B157" s="1">
        <v>6</v>
      </c>
      <c r="C157" s="1">
        <v>170</v>
      </c>
      <c r="D157" s="1">
        <v>0.155502</v>
      </c>
      <c r="F157" s="1">
        <v>6</v>
      </c>
      <c r="G157" s="1">
        <v>179</v>
      </c>
      <c r="H157" s="1">
        <v>0.14088800000000001</v>
      </c>
      <c r="J157" s="1">
        <v>6</v>
      </c>
      <c r="K157" s="1">
        <v>169</v>
      </c>
      <c r="L157" s="1">
        <v>0.48252699999999998</v>
      </c>
    </row>
    <row r="158" spans="2:12" x14ac:dyDescent="0.25">
      <c r="B158" s="1">
        <v>7</v>
      </c>
      <c r="C158" s="1">
        <v>169</v>
      </c>
      <c r="D158" s="1">
        <v>0.15445600000000001</v>
      </c>
      <c r="F158" s="1">
        <v>7</v>
      </c>
      <c r="G158" s="1">
        <v>186</v>
      </c>
      <c r="H158" s="1">
        <v>0.14626700000000001</v>
      </c>
      <c r="J158" s="1">
        <v>7</v>
      </c>
      <c r="K158" s="1">
        <v>165</v>
      </c>
      <c r="L158" s="1">
        <v>0.46562900000000002</v>
      </c>
    </row>
    <row r="159" spans="2:12" x14ac:dyDescent="0.25">
      <c r="B159" s="1">
        <v>8</v>
      </c>
      <c r="C159" s="1">
        <v>168</v>
      </c>
      <c r="D159" s="1">
        <v>0.153313</v>
      </c>
      <c r="F159" s="1">
        <v>8</v>
      </c>
      <c r="G159" s="1">
        <v>173</v>
      </c>
      <c r="H159" s="1">
        <v>0.13623199999999999</v>
      </c>
      <c r="J159" s="1">
        <v>8</v>
      </c>
      <c r="K159" s="1">
        <v>166</v>
      </c>
      <c r="L159" s="1">
        <v>0.46764299999999998</v>
      </c>
    </row>
    <row r="160" spans="2:12" x14ac:dyDescent="0.25">
      <c r="B160" s="1">
        <v>9</v>
      </c>
      <c r="C160" s="1">
        <v>182</v>
      </c>
      <c r="D160" s="1">
        <v>0.16647300000000001</v>
      </c>
      <c r="F160" s="1">
        <v>9</v>
      </c>
      <c r="G160" s="1">
        <v>178</v>
      </c>
      <c r="H160" s="1">
        <v>0.140183</v>
      </c>
      <c r="J160" s="1">
        <v>9</v>
      </c>
      <c r="K160" s="1">
        <v>157</v>
      </c>
      <c r="L160" s="1">
        <v>0.44959700000000002</v>
      </c>
    </row>
    <row r="161" spans="2:12" x14ac:dyDescent="0.25">
      <c r="B161" s="1">
        <v>10</v>
      </c>
      <c r="C161" s="1">
        <v>180</v>
      </c>
      <c r="D161" s="3">
        <v>0.165044</v>
      </c>
      <c r="F161" s="1">
        <v>10</v>
      </c>
      <c r="G161" s="1">
        <v>167</v>
      </c>
      <c r="H161" s="1">
        <v>0.131498</v>
      </c>
      <c r="J161" s="1">
        <v>10</v>
      </c>
      <c r="K161" s="1">
        <v>176</v>
      </c>
      <c r="L161" s="3">
        <v>0.50000299999999998</v>
      </c>
    </row>
    <row r="162" spans="2:12" x14ac:dyDescent="0.25">
      <c r="B162" s="1">
        <v>11</v>
      </c>
      <c r="C162" s="1">
        <v>168</v>
      </c>
      <c r="D162" s="1">
        <v>0.15343799999999999</v>
      </c>
      <c r="F162" s="1">
        <v>11</v>
      </c>
      <c r="G162" s="1">
        <v>193</v>
      </c>
      <c r="H162" s="1">
        <v>0.15179200000000001</v>
      </c>
      <c r="J162" s="1">
        <v>11</v>
      </c>
      <c r="K162" s="1">
        <v>164</v>
      </c>
      <c r="L162" s="1">
        <v>0.46774199999999999</v>
      </c>
    </row>
    <row r="163" spans="2:12" x14ac:dyDescent="0.25">
      <c r="B163" s="1">
        <v>12</v>
      </c>
      <c r="C163" s="1">
        <v>171</v>
      </c>
      <c r="D163" s="1">
        <v>0.156338</v>
      </c>
      <c r="F163" s="1">
        <v>12</v>
      </c>
      <c r="G163" s="1">
        <v>168</v>
      </c>
      <c r="H163" s="1">
        <v>0.132383</v>
      </c>
      <c r="J163" s="1">
        <v>12</v>
      </c>
      <c r="K163" s="1">
        <v>172</v>
      </c>
      <c r="L163" s="1">
        <v>0.48673</v>
      </c>
    </row>
    <row r="164" spans="2:12" x14ac:dyDescent="0.25">
      <c r="B164" s="1">
        <v>13</v>
      </c>
      <c r="C164" s="1">
        <v>180</v>
      </c>
      <c r="D164" s="1">
        <v>0.16438700000000001</v>
      </c>
      <c r="F164" s="1">
        <v>13</v>
      </c>
      <c r="G164" s="1">
        <v>170</v>
      </c>
      <c r="H164" s="1">
        <v>0.13397800000000001</v>
      </c>
      <c r="J164" s="1">
        <v>13</v>
      </c>
      <c r="K164" s="1">
        <v>170</v>
      </c>
      <c r="L164" s="1">
        <v>0.48614600000000002</v>
      </c>
    </row>
    <row r="165" spans="2:12" x14ac:dyDescent="0.25">
      <c r="B165" s="1">
        <v>14</v>
      </c>
      <c r="C165" s="1">
        <v>180</v>
      </c>
      <c r="D165" s="1">
        <v>0.16467100000000001</v>
      </c>
      <c r="F165" s="1">
        <v>14</v>
      </c>
      <c r="G165" s="1">
        <v>177</v>
      </c>
      <c r="H165" s="1">
        <v>0.139347</v>
      </c>
      <c r="J165" s="1">
        <v>14</v>
      </c>
      <c r="K165" s="1">
        <v>185</v>
      </c>
      <c r="L165" s="1">
        <v>0.52329999999999999</v>
      </c>
    </row>
    <row r="166" spans="2:12" x14ac:dyDescent="0.25">
      <c r="B166" s="1">
        <v>15</v>
      </c>
      <c r="C166" s="1">
        <v>167</v>
      </c>
      <c r="D166" s="1">
        <v>0.15293000000000001</v>
      </c>
      <c r="F166" s="1">
        <v>15</v>
      </c>
      <c r="G166" s="1">
        <v>178</v>
      </c>
      <c r="H166" s="1">
        <v>0.140234</v>
      </c>
      <c r="J166" s="1">
        <v>15</v>
      </c>
      <c r="K166" s="1">
        <v>165</v>
      </c>
      <c r="L166" s="1">
        <v>0.46983599999999998</v>
      </c>
    </row>
    <row r="167" spans="2:12" x14ac:dyDescent="0.25">
      <c r="B167" s="1">
        <v>16</v>
      </c>
      <c r="C167" s="1">
        <v>170</v>
      </c>
      <c r="D167" s="1">
        <v>0.155697</v>
      </c>
      <c r="F167" s="1">
        <v>16</v>
      </c>
      <c r="G167" s="1">
        <v>162</v>
      </c>
      <c r="H167" s="1">
        <v>0.12757399999999999</v>
      </c>
      <c r="J167" s="1">
        <v>16</v>
      </c>
      <c r="K167" s="1">
        <v>171</v>
      </c>
      <c r="L167" s="3">
        <v>0.48425600000000002</v>
      </c>
    </row>
    <row r="168" spans="2:12" x14ac:dyDescent="0.25">
      <c r="B168" s="1">
        <v>17</v>
      </c>
      <c r="C168" s="1">
        <v>178</v>
      </c>
      <c r="D168" s="1">
        <v>0.16301299999999999</v>
      </c>
      <c r="F168" s="1">
        <v>17</v>
      </c>
      <c r="G168" s="1">
        <v>172</v>
      </c>
      <c r="H168" s="1">
        <v>0.13545699999999999</v>
      </c>
      <c r="J168" s="1">
        <v>17</v>
      </c>
      <c r="K168" s="1">
        <v>175</v>
      </c>
      <c r="L168" s="1">
        <v>0.48608899999999999</v>
      </c>
    </row>
    <row r="169" spans="2:12" x14ac:dyDescent="0.25">
      <c r="B169" s="1">
        <v>18</v>
      </c>
      <c r="C169" s="1">
        <v>163</v>
      </c>
      <c r="D169" s="3">
        <v>0.14890500000000001</v>
      </c>
      <c r="F169" s="1">
        <v>18</v>
      </c>
      <c r="G169" s="1">
        <v>182</v>
      </c>
      <c r="H169" s="1">
        <v>0.14336699999999999</v>
      </c>
      <c r="J169" s="1">
        <v>18</v>
      </c>
      <c r="K169" s="1">
        <v>171</v>
      </c>
      <c r="L169" s="1">
        <v>0.48244599999999999</v>
      </c>
    </row>
    <row r="170" spans="2:12" x14ac:dyDescent="0.25">
      <c r="B170" s="1">
        <v>19</v>
      </c>
      <c r="C170" s="1">
        <v>185</v>
      </c>
      <c r="D170" s="1">
        <v>0.16925999999999999</v>
      </c>
      <c r="F170" s="1">
        <v>19</v>
      </c>
      <c r="G170" s="1">
        <v>162</v>
      </c>
      <c r="H170" s="1">
        <v>0.127664</v>
      </c>
      <c r="J170" s="1">
        <v>19</v>
      </c>
      <c r="K170" s="1">
        <v>158</v>
      </c>
      <c r="L170" s="1">
        <v>0.44563700000000001</v>
      </c>
    </row>
    <row r="171" spans="2:12" x14ac:dyDescent="0.25">
      <c r="B171" s="1">
        <v>20</v>
      </c>
      <c r="C171" s="1">
        <v>172</v>
      </c>
      <c r="D171" s="1">
        <v>0.15706999999999999</v>
      </c>
      <c r="F171" s="1">
        <v>20</v>
      </c>
      <c r="G171" s="1">
        <v>183</v>
      </c>
      <c r="H171" s="1">
        <v>0.144038</v>
      </c>
      <c r="J171" s="1">
        <v>20</v>
      </c>
      <c r="K171" s="1">
        <v>170</v>
      </c>
      <c r="L171" s="1">
        <v>0.47929500000000003</v>
      </c>
    </row>
    <row r="172" spans="2:12" x14ac:dyDescent="0.25">
      <c r="B172" s="1">
        <v>21</v>
      </c>
      <c r="C172" s="1">
        <v>174</v>
      </c>
      <c r="D172" s="1">
        <v>0.15908700000000001</v>
      </c>
      <c r="F172" s="1">
        <v>21</v>
      </c>
      <c r="G172" s="1">
        <v>171</v>
      </c>
      <c r="H172" s="1">
        <v>0.134742</v>
      </c>
      <c r="J172" s="1">
        <v>21</v>
      </c>
      <c r="K172" s="1">
        <v>169</v>
      </c>
      <c r="L172" s="1">
        <v>0.48072199999999998</v>
      </c>
    </row>
    <row r="173" spans="2:12" x14ac:dyDescent="0.25">
      <c r="B173" s="1">
        <v>22</v>
      </c>
      <c r="C173" s="1">
        <v>169</v>
      </c>
      <c r="D173" s="1">
        <v>0.154697</v>
      </c>
      <c r="F173" s="1">
        <v>22</v>
      </c>
      <c r="G173" s="1">
        <v>176</v>
      </c>
      <c r="H173" s="1">
        <v>0.13857</v>
      </c>
      <c r="J173" s="1">
        <v>22</v>
      </c>
      <c r="K173" s="1">
        <v>172</v>
      </c>
      <c r="L173" s="1">
        <v>0.481512</v>
      </c>
    </row>
    <row r="174" spans="2:12" x14ac:dyDescent="0.25">
      <c r="B174" s="1">
        <v>23</v>
      </c>
      <c r="C174" s="1">
        <v>184</v>
      </c>
      <c r="D174" s="1">
        <v>0.16825100000000001</v>
      </c>
      <c r="F174" s="1">
        <v>23</v>
      </c>
      <c r="G174" s="1">
        <v>214</v>
      </c>
      <c r="H174" s="1">
        <v>0.16803100000000001</v>
      </c>
      <c r="J174" s="1">
        <v>23</v>
      </c>
      <c r="K174" s="1">
        <v>152</v>
      </c>
      <c r="L174" s="1">
        <v>0.42480200000000001</v>
      </c>
    </row>
    <row r="175" spans="2:12" x14ac:dyDescent="0.25">
      <c r="B175" s="1">
        <v>24</v>
      </c>
      <c r="C175" s="1">
        <v>169</v>
      </c>
      <c r="D175" s="1">
        <v>0.154525</v>
      </c>
      <c r="F175" s="1">
        <v>24</v>
      </c>
      <c r="G175" s="1">
        <v>179</v>
      </c>
      <c r="H175" s="1">
        <v>0.14099900000000001</v>
      </c>
      <c r="J175" s="1">
        <v>24</v>
      </c>
      <c r="K175" s="1">
        <v>162</v>
      </c>
      <c r="L175" s="1">
        <v>0.46894599999999997</v>
      </c>
    </row>
    <row r="176" spans="2:12" x14ac:dyDescent="0.25">
      <c r="B176" s="1">
        <v>25</v>
      </c>
      <c r="C176" s="1">
        <v>207</v>
      </c>
      <c r="D176" s="1">
        <v>0.189276</v>
      </c>
      <c r="F176" s="1">
        <v>25</v>
      </c>
      <c r="G176" s="1">
        <v>164</v>
      </c>
      <c r="H176" s="1">
        <v>0.129299</v>
      </c>
      <c r="J176" s="1">
        <v>25</v>
      </c>
      <c r="K176" s="1">
        <v>173</v>
      </c>
      <c r="L176" s="1">
        <v>0.48812499999999998</v>
      </c>
    </row>
    <row r="177" spans="2:12" x14ac:dyDescent="0.25">
      <c r="B177" s="1">
        <v>26</v>
      </c>
      <c r="C177" s="1">
        <v>174</v>
      </c>
      <c r="D177" s="3">
        <v>0.158967</v>
      </c>
      <c r="F177" s="1">
        <v>26</v>
      </c>
      <c r="G177" s="1">
        <v>178</v>
      </c>
      <c r="H177" s="1">
        <v>0.1401</v>
      </c>
      <c r="J177" s="1">
        <v>26</v>
      </c>
      <c r="K177" s="1">
        <v>155</v>
      </c>
      <c r="L177" s="1">
        <v>0.43864599999999998</v>
      </c>
    </row>
    <row r="178" spans="2:12" x14ac:dyDescent="0.25">
      <c r="B178" s="1">
        <v>27</v>
      </c>
      <c r="C178" s="1">
        <v>186</v>
      </c>
      <c r="D178" s="1">
        <v>0.170213</v>
      </c>
      <c r="F178" s="1">
        <v>27</v>
      </c>
      <c r="G178" s="1">
        <v>173</v>
      </c>
      <c r="H178" s="1">
        <v>0.13649900000000001</v>
      </c>
      <c r="J178" s="1">
        <v>27</v>
      </c>
      <c r="K178" s="1">
        <v>157</v>
      </c>
      <c r="L178" s="1">
        <v>0.44775700000000002</v>
      </c>
    </row>
    <row r="179" spans="2:12" x14ac:dyDescent="0.25">
      <c r="B179" s="1">
        <v>28</v>
      </c>
      <c r="C179" s="1">
        <v>177</v>
      </c>
      <c r="D179" s="1">
        <v>0.161772</v>
      </c>
      <c r="F179" s="1">
        <v>28</v>
      </c>
      <c r="G179" s="1">
        <v>177</v>
      </c>
      <c r="H179" s="1">
        <v>0.13924400000000001</v>
      </c>
      <c r="J179" s="1">
        <v>28</v>
      </c>
      <c r="K179" s="1">
        <v>158</v>
      </c>
      <c r="L179" s="1">
        <v>0.450021</v>
      </c>
    </row>
    <row r="180" spans="2:12" x14ac:dyDescent="0.25">
      <c r="B180" s="1">
        <v>29</v>
      </c>
      <c r="C180" s="1">
        <v>164</v>
      </c>
      <c r="D180" s="1">
        <v>0.149982</v>
      </c>
      <c r="F180" s="1">
        <v>29</v>
      </c>
      <c r="G180" s="1">
        <v>180</v>
      </c>
      <c r="H180" s="1">
        <v>0.14177400000000001</v>
      </c>
      <c r="J180" s="1">
        <v>29</v>
      </c>
      <c r="K180" s="1">
        <v>170</v>
      </c>
      <c r="L180" s="1">
        <v>0.47692699999999999</v>
      </c>
    </row>
    <row r="181" spans="2:12" x14ac:dyDescent="0.25">
      <c r="B181" s="4" t="s">
        <v>6</v>
      </c>
      <c r="C181" s="5">
        <f>GEOMEAN(C151:C180)</f>
        <v>173.92776017878845</v>
      </c>
      <c r="D181" s="6">
        <f>GEOMEAN(D151:D180)</f>
        <v>0.16376390235976723</v>
      </c>
      <c r="F181" s="4" t="s">
        <v>6</v>
      </c>
      <c r="G181" s="5">
        <f>GEOMEAN(G151:G180)</f>
        <v>176.10522901420018</v>
      </c>
      <c r="H181" s="6">
        <f>GEOMEAN(H151:H180)</f>
        <v>0.14069749100139128</v>
      </c>
      <c r="J181" s="4" t="s">
        <v>6</v>
      </c>
      <c r="K181" s="5">
        <f>GEOMEAN(K151:K180)</f>
        <v>166.55968570072028</v>
      </c>
      <c r="L181" s="6">
        <f>GEOMEAN(L151:L180)</f>
        <v>0.47208185712540707</v>
      </c>
    </row>
    <row r="182" spans="2:12" x14ac:dyDescent="0.25">
      <c r="B182" s="4" t="s">
        <v>7</v>
      </c>
      <c r="C182" s="5">
        <f>_xlfn.STDEV.S(C151:C180)</f>
        <v>8.8424264626360589</v>
      </c>
      <c r="D182" s="6">
        <f>_xlfn.STDEV.S(D151:D180)</f>
        <v>3.0809944432381744E-2</v>
      </c>
      <c r="F182" s="4" t="s">
        <v>7</v>
      </c>
      <c r="G182" s="5">
        <f>_xlfn.STDEV.S(G151:G180)</f>
        <v>10.036084321374902</v>
      </c>
      <c r="H182" s="6">
        <f>_xlfn.STDEV.S(H151:H180)</f>
        <v>1.1204284665292986E-2</v>
      </c>
      <c r="J182" s="4" t="s">
        <v>7</v>
      </c>
      <c r="K182" s="5">
        <f>_xlfn.STDEV.S(K151:K180)</f>
        <v>7.7278418869620422</v>
      </c>
      <c r="L182" s="6">
        <f>_xlfn.STDEV.S(L151:L180)</f>
        <v>2.2116691275787741E-2</v>
      </c>
    </row>
    <row r="184" spans="2:12" x14ac:dyDescent="0.25">
      <c r="B184" s="17" t="s">
        <v>20</v>
      </c>
      <c r="C184" s="17"/>
      <c r="D184" s="17"/>
      <c r="F184" s="17" t="s">
        <v>21</v>
      </c>
      <c r="G184" s="17"/>
      <c r="H184" s="17"/>
      <c r="J184" s="17" t="s">
        <v>22</v>
      </c>
      <c r="K184" s="17"/>
      <c r="L184" s="17"/>
    </row>
    <row r="185" spans="2:12" x14ac:dyDescent="0.25">
      <c r="B185" s="17"/>
      <c r="C185" s="17"/>
      <c r="D185" s="17"/>
      <c r="F185" s="17"/>
      <c r="G185" s="17"/>
      <c r="H185" s="17"/>
      <c r="J185" s="17"/>
      <c r="K185" s="17"/>
      <c r="L185" s="17"/>
    </row>
    <row r="186" spans="2:12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  <c r="J186" s="2" t="s">
        <v>3</v>
      </c>
      <c r="K186" s="2" t="s">
        <v>4</v>
      </c>
      <c r="L186" s="2" t="s">
        <v>5</v>
      </c>
    </row>
    <row r="187" spans="2:12" x14ac:dyDescent="0.25">
      <c r="B187" s="1">
        <v>0</v>
      </c>
      <c r="C187" s="1">
        <v>153</v>
      </c>
      <c r="D187" s="1">
        <v>0.40920400000000001</v>
      </c>
      <c r="F187" s="1">
        <v>0</v>
      </c>
      <c r="G187" s="1">
        <v>141</v>
      </c>
      <c r="H187" s="1">
        <v>0.268507</v>
      </c>
      <c r="J187" s="1">
        <v>0</v>
      </c>
      <c r="K187" s="1">
        <v>144</v>
      </c>
      <c r="L187" s="1">
        <v>0.87419199999999997</v>
      </c>
    </row>
    <row r="188" spans="2:12" x14ac:dyDescent="0.25">
      <c r="B188" s="1">
        <v>1</v>
      </c>
      <c r="C188" s="1">
        <v>150</v>
      </c>
      <c r="D188" s="1">
        <v>0.27461400000000002</v>
      </c>
      <c r="F188" s="1">
        <v>1</v>
      </c>
      <c r="G188" s="1">
        <v>147</v>
      </c>
      <c r="H188" s="1">
        <v>0.21573999999999999</v>
      </c>
      <c r="J188" s="1">
        <v>1</v>
      </c>
      <c r="K188" s="1">
        <v>149</v>
      </c>
      <c r="L188" s="1">
        <v>0.84782999999999997</v>
      </c>
    </row>
    <row r="189" spans="2:12" x14ac:dyDescent="0.25">
      <c r="B189" s="1">
        <v>2</v>
      </c>
      <c r="C189" s="1">
        <v>139</v>
      </c>
      <c r="D189" s="3">
        <v>0.25320900000000002</v>
      </c>
      <c r="F189" s="1">
        <v>2</v>
      </c>
      <c r="G189" s="1">
        <v>144</v>
      </c>
      <c r="H189" s="1">
        <v>0.211453</v>
      </c>
      <c r="J189" s="1">
        <v>2</v>
      </c>
      <c r="K189" s="1">
        <v>147</v>
      </c>
      <c r="L189" s="3">
        <v>0.82263799999999998</v>
      </c>
    </row>
    <row r="190" spans="2:12" x14ac:dyDescent="0.25">
      <c r="B190" s="1">
        <v>3</v>
      </c>
      <c r="C190" s="1">
        <v>142</v>
      </c>
      <c r="D190" s="1">
        <v>0.25862200000000002</v>
      </c>
      <c r="F190" s="1">
        <v>3</v>
      </c>
      <c r="G190" s="1">
        <v>146</v>
      </c>
      <c r="H190" s="1">
        <v>0.21429699999999999</v>
      </c>
      <c r="J190" s="1">
        <v>3</v>
      </c>
      <c r="K190" s="1">
        <v>147</v>
      </c>
      <c r="L190" s="1">
        <v>0.83087599999999995</v>
      </c>
    </row>
    <row r="191" spans="2:12" x14ac:dyDescent="0.25">
      <c r="B191" s="1">
        <v>4</v>
      </c>
      <c r="C191" s="1">
        <v>142</v>
      </c>
      <c r="D191" s="1">
        <v>0.25835900000000001</v>
      </c>
      <c r="F191" s="1">
        <v>4</v>
      </c>
      <c r="G191" s="1">
        <v>158</v>
      </c>
      <c r="H191" s="1">
        <v>0.23206599999999999</v>
      </c>
      <c r="J191" s="1">
        <v>4</v>
      </c>
      <c r="K191" s="1">
        <v>148</v>
      </c>
      <c r="L191" s="1">
        <v>0.84528000000000003</v>
      </c>
    </row>
    <row r="192" spans="2:12" x14ac:dyDescent="0.25">
      <c r="B192" s="1">
        <v>5</v>
      </c>
      <c r="C192" s="1">
        <v>145</v>
      </c>
      <c r="D192" s="1">
        <v>0.26338899999999998</v>
      </c>
      <c r="F192" s="1">
        <v>5</v>
      </c>
      <c r="G192" s="1">
        <v>159</v>
      </c>
      <c r="H192" s="1">
        <v>0.23341799999999999</v>
      </c>
      <c r="J192" s="1">
        <v>5</v>
      </c>
      <c r="K192" s="1">
        <v>143</v>
      </c>
      <c r="L192" s="1">
        <v>0.81769899999999995</v>
      </c>
    </row>
    <row r="193" spans="2:12" x14ac:dyDescent="0.25">
      <c r="B193" s="1">
        <v>6</v>
      </c>
      <c r="C193" s="1">
        <v>148</v>
      </c>
      <c r="D193" s="3">
        <v>0.26974100000000001</v>
      </c>
      <c r="F193" s="1">
        <v>6</v>
      </c>
      <c r="G193" s="1">
        <v>155</v>
      </c>
      <c r="H193" s="1">
        <v>0.22756799999999999</v>
      </c>
      <c r="J193" s="1">
        <v>6</v>
      </c>
      <c r="K193" s="1">
        <v>145</v>
      </c>
      <c r="L193" s="1">
        <v>0.83150900000000005</v>
      </c>
    </row>
    <row r="194" spans="2:12" x14ac:dyDescent="0.25">
      <c r="B194" s="1">
        <v>7</v>
      </c>
      <c r="C194" s="1">
        <v>142</v>
      </c>
      <c r="D194" s="1">
        <v>0.25818999999999998</v>
      </c>
      <c r="F194" s="1">
        <v>7</v>
      </c>
      <c r="G194" s="1">
        <v>147</v>
      </c>
      <c r="H194" s="1">
        <v>0.21577099999999999</v>
      </c>
      <c r="J194" s="1">
        <v>7</v>
      </c>
      <c r="K194" s="1">
        <v>145</v>
      </c>
      <c r="L194" s="3">
        <v>0.82062800000000002</v>
      </c>
    </row>
    <row r="195" spans="2:12" x14ac:dyDescent="0.25">
      <c r="B195" s="1">
        <v>8</v>
      </c>
      <c r="C195" s="1">
        <v>146</v>
      </c>
      <c r="D195" s="1">
        <v>0.26536799999999999</v>
      </c>
      <c r="F195" s="1">
        <v>8</v>
      </c>
      <c r="G195" s="1">
        <v>145</v>
      </c>
      <c r="H195" s="1">
        <v>0.21296200000000001</v>
      </c>
      <c r="J195" s="1">
        <v>8</v>
      </c>
      <c r="K195" s="1">
        <v>142</v>
      </c>
      <c r="L195" s="1">
        <v>0.81455599999999995</v>
      </c>
    </row>
    <row r="196" spans="2:12" x14ac:dyDescent="0.25">
      <c r="B196" s="1">
        <v>9</v>
      </c>
      <c r="C196" s="1">
        <v>147</v>
      </c>
      <c r="D196" s="1">
        <v>0.26684200000000002</v>
      </c>
      <c r="F196" s="1">
        <v>9</v>
      </c>
      <c r="G196" s="1">
        <v>146</v>
      </c>
      <c r="H196" s="1">
        <v>0.21437300000000001</v>
      </c>
      <c r="J196" s="1">
        <v>9</v>
      </c>
      <c r="K196" s="1">
        <v>144</v>
      </c>
      <c r="L196" s="1">
        <v>0.81635599999999997</v>
      </c>
    </row>
    <row r="197" spans="2:12" x14ac:dyDescent="0.25">
      <c r="B197" s="1">
        <v>10</v>
      </c>
      <c r="C197" s="1">
        <v>144</v>
      </c>
      <c r="D197" s="3">
        <v>0.26156299999999999</v>
      </c>
      <c r="F197" s="1">
        <v>10</v>
      </c>
      <c r="G197" s="1">
        <v>149</v>
      </c>
      <c r="H197" s="1">
        <v>0.21873999999999999</v>
      </c>
      <c r="J197" s="1">
        <v>10</v>
      </c>
      <c r="K197" s="1">
        <v>142</v>
      </c>
      <c r="L197" s="3">
        <v>0.81671099999999996</v>
      </c>
    </row>
    <row r="198" spans="2:12" x14ac:dyDescent="0.25">
      <c r="B198" s="1">
        <v>11</v>
      </c>
      <c r="C198" s="1">
        <v>148</v>
      </c>
      <c r="D198" s="1">
        <v>0.26866499999999999</v>
      </c>
      <c r="F198" s="1">
        <v>11</v>
      </c>
      <c r="G198" s="1">
        <v>145</v>
      </c>
      <c r="H198" s="1">
        <v>0.21296599999999999</v>
      </c>
      <c r="J198" s="1">
        <v>11</v>
      </c>
      <c r="K198" s="1">
        <v>137</v>
      </c>
      <c r="L198" s="3">
        <v>0.76885599999999998</v>
      </c>
    </row>
    <row r="199" spans="2:12" x14ac:dyDescent="0.25">
      <c r="B199" s="1">
        <v>12</v>
      </c>
      <c r="C199" s="1">
        <v>146</v>
      </c>
      <c r="D199" s="1">
        <v>0.26521299999999998</v>
      </c>
      <c r="F199" s="1">
        <v>12</v>
      </c>
      <c r="G199" s="1">
        <v>150</v>
      </c>
      <c r="H199" s="1">
        <v>0.22017</v>
      </c>
      <c r="J199" s="1">
        <v>12</v>
      </c>
      <c r="K199" s="1">
        <v>140</v>
      </c>
      <c r="L199" s="1">
        <v>0.80840199999999995</v>
      </c>
    </row>
    <row r="200" spans="2:12" x14ac:dyDescent="0.25">
      <c r="B200" s="1">
        <v>13</v>
      </c>
      <c r="C200" s="1">
        <v>154</v>
      </c>
      <c r="D200" s="1">
        <v>0.27979300000000001</v>
      </c>
      <c r="F200" s="1">
        <v>13</v>
      </c>
      <c r="G200" s="1">
        <v>153</v>
      </c>
      <c r="H200" s="1">
        <v>0.22473699999999999</v>
      </c>
      <c r="J200" s="1">
        <v>13</v>
      </c>
      <c r="K200" s="1">
        <v>142</v>
      </c>
      <c r="L200" s="1">
        <v>0.79403100000000004</v>
      </c>
    </row>
    <row r="201" spans="2:12" x14ac:dyDescent="0.25">
      <c r="B201" s="1">
        <v>14</v>
      </c>
      <c r="C201" s="1">
        <v>139</v>
      </c>
      <c r="D201" s="1">
        <v>0.252355</v>
      </c>
      <c r="F201" s="1">
        <v>14</v>
      </c>
      <c r="G201" s="1">
        <v>150</v>
      </c>
      <c r="H201" s="1">
        <v>0.220194</v>
      </c>
      <c r="J201" s="1">
        <v>14</v>
      </c>
      <c r="K201" s="1">
        <v>142</v>
      </c>
      <c r="L201" s="1">
        <v>0.79744300000000001</v>
      </c>
    </row>
    <row r="202" spans="2:12" x14ac:dyDescent="0.25">
      <c r="B202" s="1">
        <v>15</v>
      </c>
      <c r="C202" s="1">
        <v>141</v>
      </c>
      <c r="D202" s="1">
        <v>0.25592399999999998</v>
      </c>
      <c r="F202" s="1">
        <v>15</v>
      </c>
      <c r="G202" s="1">
        <v>151</v>
      </c>
      <c r="H202" s="1">
        <v>0.22181400000000001</v>
      </c>
      <c r="J202" s="1">
        <v>15</v>
      </c>
      <c r="K202" s="1">
        <v>144</v>
      </c>
      <c r="L202" s="1">
        <v>0.81608099999999995</v>
      </c>
    </row>
    <row r="203" spans="2:12" x14ac:dyDescent="0.25">
      <c r="B203" s="1">
        <v>16</v>
      </c>
      <c r="C203" s="1">
        <v>147</v>
      </c>
      <c r="D203" s="1">
        <v>0.26677200000000001</v>
      </c>
      <c r="F203" s="1">
        <v>16</v>
      </c>
      <c r="G203" s="1">
        <v>147</v>
      </c>
      <c r="H203" s="1">
        <v>0.21574499999999999</v>
      </c>
      <c r="J203" s="1">
        <v>16</v>
      </c>
      <c r="K203" s="1">
        <v>150</v>
      </c>
      <c r="L203" s="1">
        <v>0.84095200000000003</v>
      </c>
    </row>
    <row r="204" spans="2:12" x14ac:dyDescent="0.25">
      <c r="B204" s="1">
        <v>17</v>
      </c>
      <c r="C204" s="1">
        <v>143</v>
      </c>
      <c r="D204" s="1">
        <v>0.25973200000000002</v>
      </c>
      <c r="F204" s="1">
        <v>17</v>
      </c>
      <c r="G204" s="1">
        <v>148</v>
      </c>
      <c r="H204" s="1">
        <v>0.21715400000000001</v>
      </c>
      <c r="J204" s="1">
        <v>17</v>
      </c>
      <c r="K204" s="1">
        <v>139</v>
      </c>
      <c r="L204" s="1">
        <v>0.79115899999999995</v>
      </c>
    </row>
    <row r="205" spans="2:12" x14ac:dyDescent="0.25">
      <c r="B205" s="1">
        <v>18</v>
      </c>
      <c r="C205" s="1">
        <v>142</v>
      </c>
      <c r="D205" s="1">
        <v>0.257689</v>
      </c>
      <c r="F205" s="1">
        <v>18</v>
      </c>
      <c r="G205" s="1">
        <v>150</v>
      </c>
      <c r="H205" s="1">
        <v>0.220139</v>
      </c>
      <c r="J205" s="1">
        <v>18</v>
      </c>
      <c r="K205" s="1">
        <v>141</v>
      </c>
      <c r="L205" s="1">
        <v>0.80149199999999998</v>
      </c>
    </row>
    <row r="206" spans="2:12" x14ac:dyDescent="0.25">
      <c r="B206" s="1">
        <v>19</v>
      </c>
      <c r="C206" s="1">
        <v>153</v>
      </c>
      <c r="D206" s="1">
        <v>0.277785</v>
      </c>
      <c r="F206" s="1">
        <v>19</v>
      </c>
      <c r="G206" s="1">
        <v>139</v>
      </c>
      <c r="H206" s="1">
        <v>0.204045</v>
      </c>
      <c r="J206" s="1">
        <v>19</v>
      </c>
      <c r="K206" s="1">
        <v>148</v>
      </c>
      <c r="L206" s="1">
        <v>0.82788399999999995</v>
      </c>
    </row>
    <row r="207" spans="2:12" x14ac:dyDescent="0.25">
      <c r="B207" s="1">
        <v>20</v>
      </c>
      <c r="C207" s="1">
        <v>143</v>
      </c>
      <c r="D207" s="1">
        <v>0.259683</v>
      </c>
      <c r="F207" s="1">
        <v>20</v>
      </c>
      <c r="G207" s="1">
        <v>138</v>
      </c>
      <c r="H207" s="1">
        <v>0.20250299999999999</v>
      </c>
      <c r="J207" s="1">
        <v>20</v>
      </c>
      <c r="K207" s="1">
        <v>145</v>
      </c>
      <c r="L207" s="1">
        <v>0.82444300000000004</v>
      </c>
    </row>
    <row r="208" spans="2:12" x14ac:dyDescent="0.25">
      <c r="B208" s="1">
        <v>21</v>
      </c>
      <c r="C208" s="1">
        <v>147</v>
      </c>
      <c r="D208" s="1">
        <v>0.267766</v>
      </c>
      <c r="F208" s="1">
        <v>21</v>
      </c>
      <c r="G208" s="1">
        <v>146</v>
      </c>
      <c r="H208" s="1">
        <v>0.21437100000000001</v>
      </c>
      <c r="J208" s="1">
        <v>21</v>
      </c>
      <c r="K208" s="1">
        <v>143</v>
      </c>
      <c r="L208" s="1">
        <v>0.797879</v>
      </c>
    </row>
    <row r="209" spans="2:12" x14ac:dyDescent="0.25">
      <c r="B209" s="1">
        <v>22</v>
      </c>
      <c r="C209" s="1">
        <v>145</v>
      </c>
      <c r="D209" s="1">
        <v>0.26326500000000003</v>
      </c>
      <c r="F209" s="1">
        <v>22</v>
      </c>
      <c r="G209" s="1">
        <v>152</v>
      </c>
      <c r="H209" s="1">
        <v>0.223132</v>
      </c>
      <c r="J209" s="1">
        <v>22</v>
      </c>
      <c r="K209" s="1">
        <v>138</v>
      </c>
      <c r="L209" s="1">
        <v>0.773814</v>
      </c>
    </row>
    <row r="210" spans="2:12" x14ac:dyDescent="0.25">
      <c r="B210" s="1">
        <v>23</v>
      </c>
      <c r="C210" s="1">
        <v>143</v>
      </c>
      <c r="D210" s="1">
        <v>0.259745</v>
      </c>
      <c r="F210" s="1">
        <v>23</v>
      </c>
      <c r="G210" s="1">
        <v>155</v>
      </c>
      <c r="H210" s="1">
        <v>0.227575</v>
      </c>
      <c r="J210" s="1">
        <v>23</v>
      </c>
      <c r="K210" s="1">
        <v>144</v>
      </c>
      <c r="L210" s="1">
        <v>0.80593400000000004</v>
      </c>
    </row>
    <row r="211" spans="2:12" x14ac:dyDescent="0.25">
      <c r="B211" s="1">
        <v>24</v>
      </c>
      <c r="C211" s="1">
        <v>146</v>
      </c>
      <c r="D211" s="1">
        <v>0.265071</v>
      </c>
      <c r="F211" s="1">
        <v>24</v>
      </c>
      <c r="G211" s="1">
        <v>146</v>
      </c>
      <c r="H211" s="1">
        <v>0.21429300000000001</v>
      </c>
      <c r="J211" s="1">
        <v>24</v>
      </c>
      <c r="K211" s="1">
        <v>150</v>
      </c>
      <c r="L211" s="1">
        <v>0.85999700000000001</v>
      </c>
    </row>
    <row r="212" spans="2:12" x14ac:dyDescent="0.25">
      <c r="B212" s="1">
        <v>25</v>
      </c>
      <c r="C212" s="1">
        <v>148</v>
      </c>
      <c r="D212" s="3">
        <v>0.26891100000000001</v>
      </c>
      <c r="F212" s="1">
        <v>25</v>
      </c>
      <c r="G212" s="1">
        <v>152</v>
      </c>
      <c r="H212" s="1">
        <v>0.22320899999999999</v>
      </c>
      <c r="J212" s="1">
        <v>25</v>
      </c>
      <c r="K212" s="1">
        <v>148</v>
      </c>
      <c r="L212" s="1">
        <v>0.83563299999999996</v>
      </c>
    </row>
    <row r="213" spans="2:12" x14ac:dyDescent="0.25">
      <c r="B213" s="1">
        <v>26</v>
      </c>
      <c r="C213" s="1">
        <v>151</v>
      </c>
      <c r="D213" s="1">
        <v>0.274171</v>
      </c>
      <c r="F213" s="1">
        <v>26</v>
      </c>
      <c r="G213" s="1">
        <v>151</v>
      </c>
      <c r="H213" s="1">
        <v>0.22158600000000001</v>
      </c>
      <c r="J213" s="1">
        <v>26</v>
      </c>
      <c r="K213" s="1">
        <v>145</v>
      </c>
      <c r="L213" s="1">
        <v>0.81046399999999996</v>
      </c>
    </row>
    <row r="214" spans="2:12" x14ac:dyDescent="0.25">
      <c r="B214" s="1">
        <v>27</v>
      </c>
      <c r="C214" s="1">
        <v>143</v>
      </c>
      <c r="D214" s="1">
        <v>0.259907</v>
      </c>
      <c r="F214" s="1">
        <v>27</v>
      </c>
      <c r="G214" s="1">
        <v>149</v>
      </c>
      <c r="H214" s="1">
        <v>0.218671</v>
      </c>
      <c r="J214" s="1">
        <v>27</v>
      </c>
      <c r="K214" s="1">
        <v>145</v>
      </c>
      <c r="L214" s="1">
        <v>0.83488700000000005</v>
      </c>
    </row>
    <row r="215" spans="2:12" x14ac:dyDescent="0.25">
      <c r="B215" s="1">
        <v>28</v>
      </c>
      <c r="C215" s="1">
        <v>150</v>
      </c>
      <c r="D215" s="1">
        <v>0.27249499999999999</v>
      </c>
      <c r="F215" s="1">
        <v>28</v>
      </c>
      <c r="G215" s="1">
        <v>141</v>
      </c>
      <c r="H215" s="1">
        <v>0.20685700000000001</v>
      </c>
      <c r="J215" s="1">
        <v>28</v>
      </c>
      <c r="K215" s="1">
        <v>144</v>
      </c>
      <c r="L215" s="1">
        <v>0.81317099999999998</v>
      </c>
    </row>
    <row r="216" spans="2:12" x14ac:dyDescent="0.25">
      <c r="B216" s="1">
        <v>29</v>
      </c>
      <c r="C216" s="1">
        <v>142</v>
      </c>
      <c r="D216" s="1">
        <v>0.257969</v>
      </c>
      <c r="F216" s="1">
        <v>29</v>
      </c>
      <c r="G216" s="1">
        <v>146</v>
      </c>
      <c r="H216" s="1">
        <v>0.21435199999999999</v>
      </c>
      <c r="J216" s="1">
        <v>29</v>
      </c>
      <c r="K216" s="1">
        <v>138</v>
      </c>
      <c r="L216" s="1">
        <v>0.78349599999999997</v>
      </c>
    </row>
    <row r="217" spans="2:12" x14ac:dyDescent="0.25">
      <c r="B217" s="4" t="s">
        <v>6</v>
      </c>
      <c r="C217" s="5">
        <f>GEOMEAN(C187:C216)</f>
        <v>145.57933400388043</v>
      </c>
      <c r="D217" s="6">
        <f>GEOMEAN(D187:D216)</f>
        <v>0.26802595293122472</v>
      </c>
      <c r="F217" s="4" t="s">
        <v>6</v>
      </c>
      <c r="G217" s="5">
        <f>GEOMEAN(G187:G216)</f>
        <v>148.11652042914127</v>
      </c>
      <c r="H217" s="6">
        <f>GEOMEAN(H187:H216)</f>
        <v>0.21933386212629805</v>
      </c>
      <c r="J217" s="4" t="s">
        <v>6</v>
      </c>
      <c r="K217" s="5">
        <f>GEOMEAN(K187:K216)</f>
        <v>143.92522171807263</v>
      </c>
      <c r="L217" s="6">
        <f>GEOMEAN(L187:L216)</f>
        <v>0.81714097422222765</v>
      </c>
    </row>
    <row r="218" spans="2:12" x14ac:dyDescent="0.25">
      <c r="B218" s="4" t="s">
        <v>7</v>
      </c>
      <c r="C218" s="5">
        <f>_xlfn.STDEV.S(C187:C216)</f>
        <v>4.0469940597362175</v>
      </c>
      <c r="D218" s="6">
        <f>_xlfn.STDEV.S(D187:D216)</f>
        <v>2.736816254391013E-2</v>
      </c>
      <c r="F218" s="4" t="s">
        <v>7</v>
      </c>
      <c r="G218" s="5">
        <f>_xlfn.STDEV.S(G187:G216)</f>
        <v>5.0610071234338596</v>
      </c>
      <c r="H218" s="6">
        <f>_xlfn.STDEV.S(H187:H216)</f>
        <v>1.1698238887792558E-2</v>
      </c>
      <c r="J218" s="4" t="s">
        <v>7</v>
      </c>
      <c r="K218" s="5">
        <f>_xlfn.STDEV.S(K187:K216)</f>
        <v>3.5084462946294122</v>
      </c>
      <c r="L218" s="6">
        <f>_xlfn.STDEV.S(L187:L216)</f>
        <v>2.3836135606843157E-2</v>
      </c>
    </row>
  </sheetData>
  <mergeCells count="21">
    <mergeCell ref="B2:L3"/>
    <mergeCell ref="E4:E5"/>
    <mergeCell ref="I4:I5"/>
    <mergeCell ref="B76:D77"/>
    <mergeCell ref="B112:D113"/>
    <mergeCell ref="B148:D149"/>
    <mergeCell ref="B184:D185"/>
    <mergeCell ref="B4:D5"/>
    <mergeCell ref="B40:D41"/>
    <mergeCell ref="F184:H185"/>
    <mergeCell ref="F4:H5"/>
    <mergeCell ref="F40:H41"/>
    <mergeCell ref="F76:H77"/>
    <mergeCell ref="F112:H113"/>
    <mergeCell ref="F148:H149"/>
    <mergeCell ref="J184:L185"/>
    <mergeCell ref="J4:L5"/>
    <mergeCell ref="J40:L41"/>
    <mergeCell ref="J76:L77"/>
    <mergeCell ref="J112:L113"/>
    <mergeCell ref="J148:L14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zoomScaleNormal="100" workbookViewId="0">
      <selection activeCell="R31" sqref="R31"/>
    </sheetView>
  </sheetViews>
  <sheetFormatPr baseColWidth="10" defaultColWidth="10.5703125" defaultRowHeight="15" x14ac:dyDescent="0.25"/>
  <cols>
    <col min="2" max="2" width="14.140625" customWidth="1"/>
    <col min="3" max="3" width="12.7109375" customWidth="1"/>
    <col min="4" max="4" width="9.140625" customWidth="1"/>
    <col min="5" max="6" width="15.140625" customWidth="1"/>
    <col min="8" max="8" width="12.42578125" customWidth="1"/>
    <col min="9" max="9" width="10.85546875" customWidth="1"/>
    <col min="10" max="10" width="10.28515625" customWidth="1"/>
    <col min="11" max="12" width="15.28515625" customWidth="1"/>
    <col min="15" max="15" width="10.28515625" customWidth="1"/>
    <col min="16" max="16" width="9.42578125" customWidth="1"/>
    <col min="17" max="18" width="13.5703125" customWidth="1"/>
    <col min="20" max="20" width="11.85546875" customWidth="1"/>
    <col min="21" max="21" width="16.28515625" customWidth="1"/>
    <col min="22" max="23" width="15.42578125" customWidth="1"/>
  </cols>
  <sheetData>
    <row r="4" spans="2:18" ht="18.75" customHeight="1" x14ac:dyDescent="0.25">
      <c r="B4" s="17" t="s">
        <v>23</v>
      </c>
      <c r="C4" s="17"/>
      <c r="D4" s="17"/>
      <c r="E4" s="17"/>
      <c r="F4" s="17"/>
      <c r="H4" s="17" t="s">
        <v>24</v>
      </c>
      <c r="I4" s="17"/>
      <c r="J4" s="17"/>
      <c r="K4" s="17"/>
      <c r="L4" s="17"/>
      <c r="N4" s="17" t="s">
        <v>25</v>
      </c>
      <c r="O4" s="17"/>
      <c r="P4" s="17"/>
      <c r="Q4" s="17"/>
      <c r="R4" s="17"/>
    </row>
    <row r="5" spans="2:18" ht="18.75" customHeight="1" x14ac:dyDescent="0.25">
      <c r="B5" s="17"/>
      <c r="C5" s="17"/>
      <c r="D5" s="17"/>
      <c r="E5" s="17"/>
      <c r="F5" s="17"/>
      <c r="H5" s="17"/>
      <c r="I5" s="17"/>
      <c r="J5" s="17"/>
      <c r="K5" s="17"/>
      <c r="L5" s="17"/>
      <c r="N5" s="17"/>
      <c r="O5" s="17"/>
      <c r="P5" s="17"/>
      <c r="Q5" s="17"/>
      <c r="R5" s="17"/>
    </row>
    <row r="6" spans="2:18" x14ac:dyDescent="0.25">
      <c r="B6" s="2" t="s">
        <v>26</v>
      </c>
      <c r="C6" s="18" t="s">
        <v>4</v>
      </c>
      <c r="D6" s="18"/>
      <c r="E6" s="18" t="s">
        <v>5</v>
      </c>
      <c r="F6" s="18"/>
      <c r="H6" s="2" t="s">
        <v>26</v>
      </c>
      <c r="I6" s="18" t="s">
        <v>4</v>
      </c>
      <c r="J6" s="18"/>
      <c r="K6" s="18" t="s">
        <v>5</v>
      </c>
      <c r="L6" s="18"/>
      <c r="N6" s="2" t="s">
        <v>26</v>
      </c>
      <c r="O6" s="18" t="s">
        <v>4</v>
      </c>
      <c r="P6" s="18"/>
      <c r="Q6" s="18" t="s">
        <v>5</v>
      </c>
      <c r="R6" s="18"/>
    </row>
    <row r="7" spans="2:18" x14ac:dyDescent="0.25">
      <c r="B7" s="11">
        <v>32</v>
      </c>
      <c r="C7" s="9">
        <v>681</v>
      </c>
      <c r="D7" s="9" t="s">
        <v>27</v>
      </c>
      <c r="E7" s="10">
        <v>0.181787</v>
      </c>
      <c r="F7" s="9" t="s">
        <v>28</v>
      </c>
      <c r="H7" s="11">
        <v>32</v>
      </c>
      <c r="I7" s="9">
        <v>733</v>
      </c>
      <c r="J7" s="9" t="s">
        <v>29</v>
      </c>
      <c r="K7" s="10">
        <v>0.18560099999999999</v>
      </c>
      <c r="L7" s="9" t="s">
        <v>30</v>
      </c>
      <c r="N7" s="11">
        <v>32</v>
      </c>
      <c r="O7" s="9">
        <v>552</v>
      </c>
      <c r="P7" s="9" t="s">
        <v>31</v>
      </c>
      <c r="Q7" s="10">
        <v>9.3276999999999999E-2</v>
      </c>
      <c r="R7" s="9" t="s">
        <v>32</v>
      </c>
    </row>
    <row r="8" spans="2:18" x14ac:dyDescent="0.25">
      <c r="B8" s="11">
        <v>64</v>
      </c>
      <c r="C8" s="9">
        <v>437</v>
      </c>
      <c r="D8" s="9" t="s">
        <v>33</v>
      </c>
      <c r="E8" s="10">
        <v>0.12829299999999999</v>
      </c>
      <c r="F8" s="9" t="s">
        <v>34</v>
      </c>
      <c r="H8" s="11">
        <v>64</v>
      </c>
      <c r="I8" s="9">
        <v>440</v>
      </c>
      <c r="J8" s="9" t="s">
        <v>35</v>
      </c>
      <c r="K8" s="10">
        <v>0.123805</v>
      </c>
      <c r="L8" s="9" t="s">
        <v>36</v>
      </c>
      <c r="N8" s="11">
        <v>64</v>
      </c>
      <c r="O8" s="9">
        <v>376</v>
      </c>
      <c r="P8" s="9" t="s">
        <v>37</v>
      </c>
      <c r="Q8" s="10">
        <v>0.127558</v>
      </c>
      <c r="R8" s="9" t="s">
        <v>38</v>
      </c>
    </row>
    <row r="9" spans="2:18" x14ac:dyDescent="0.25">
      <c r="B9" s="11">
        <v>128</v>
      </c>
      <c r="C9" s="9">
        <v>300</v>
      </c>
      <c r="D9" s="9" t="s">
        <v>39</v>
      </c>
      <c r="E9" s="10">
        <v>0.11192100000000001</v>
      </c>
      <c r="F9" s="9" t="s">
        <v>40</v>
      </c>
      <c r="H9" s="11">
        <v>128</v>
      </c>
      <c r="I9" s="9">
        <v>297</v>
      </c>
      <c r="J9" s="9" t="s">
        <v>41</v>
      </c>
      <c r="K9" s="10">
        <v>9.3605999999999995E-2</v>
      </c>
      <c r="L9" s="9" t="s">
        <v>42</v>
      </c>
      <c r="N9" s="11">
        <v>128</v>
      </c>
      <c r="O9" s="9">
        <v>256</v>
      </c>
      <c r="P9" s="9" t="s">
        <v>43</v>
      </c>
      <c r="Q9" s="10">
        <v>0.18005599999999999</v>
      </c>
      <c r="R9" s="9" t="s">
        <v>44</v>
      </c>
    </row>
    <row r="10" spans="2:18" x14ac:dyDescent="0.25">
      <c r="B10" s="11">
        <v>256</v>
      </c>
      <c r="C10" s="9">
        <v>220</v>
      </c>
      <c r="D10" s="9" t="s">
        <v>45</v>
      </c>
      <c r="E10" s="10">
        <v>0.114678</v>
      </c>
      <c r="F10" s="9" t="s">
        <v>46</v>
      </c>
      <c r="H10" s="11">
        <v>256</v>
      </c>
      <c r="I10" s="9">
        <v>221</v>
      </c>
      <c r="J10" s="9" t="s">
        <v>47</v>
      </c>
      <c r="K10" s="10">
        <v>9.9356E-2</v>
      </c>
      <c r="L10" s="9" t="s">
        <v>48</v>
      </c>
      <c r="N10" s="11">
        <v>256</v>
      </c>
      <c r="O10" s="9">
        <v>201</v>
      </c>
      <c r="P10" s="9" t="s">
        <v>49</v>
      </c>
      <c r="Q10" s="10">
        <v>0.28071400000000002</v>
      </c>
      <c r="R10" s="9" t="s">
        <v>50</v>
      </c>
    </row>
    <row r="11" spans="2:18" x14ac:dyDescent="0.25">
      <c r="B11" s="11">
        <v>512</v>
      </c>
      <c r="C11" s="9">
        <v>174</v>
      </c>
      <c r="D11" s="9" t="s">
        <v>51</v>
      </c>
      <c r="E11" s="10">
        <v>0.16376399999999999</v>
      </c>
      <c r="F11" s="9" t="s">
        <v>52</v>
      </c>
      <c r="H11" s="11">
        <v>512</v>
      </c>
      <c r="I11" s="9">
        <v>176</v>
      </c>
      <c r="J11" s="9" t="s">
        <v>49</v>
      </c>
      <c r="K11" s="10">
        <v>0.14069699999999999</v>
      </c>
      <c r="L11" s="9" t="s">
        <v>53</v>
      </c>
      <c r="N11" s="11">
        <v>512</v>
      </c>
      <c r="O11" s="9">
        <v>167</v>
      </c>
      <c r="P11" s="9" t="s">
        <v>54</v>
      </c>
      <c r="Q11" s="10">
        <v>0.472082</v>
      </c>
      <c r="R11" s="9" t="s">
        <v>55</v>
      </c>
    </row>
    <row r="12" spans="2:18" x14ac:dyDescent="0.25">
      <c r="B12" s="11">
        <v>1024</v>
      </c>
      <c r="C12" s="9">
        <v>147</v>
      </c>
      <c r="D12" s="9" t="s">
        <v>56</v>
      </c>
      <c r="E12" s="10">
        <v>0.26802599999999999</v>
      </c>
      <c r="F12" s="9" t="s">
        <v>57</v>
      </c>
      <c r="H12" s="11">
        <v>1024</v>
      </c>
      <c r="I12" s="9">
        <v>148</v>
      </c>
      <c r="J12" s="9" t="s">
        <v>58</v>
      </c>
      <c r="K12" s="10">
        <v>0.218141</v>
      </c>
      <c r="L12" s="9" t="s">
        <v>59</v>
      </c>
      <c r="N12" s="11">
        <v>1024</v>
      </c>
      <c r="O12" s="9">
        <v>144</v>
      </c>
      <c r="P12" s="9" t="s">
        <v>56</v>
      </c>
      <c r="Q12" s="10">
        <v>0.81714100000000001</v>
      </c>
      <c r="R12" s="9" t="s">
        <v>60</v>
      </c>
    </row>
    <row r="13" spans="2:18" x14ac:dyDescent="0.25">
      <c r="H13" s="1"/>
      <c r="I13" s="1"/>
      <c r="J13" s="1"/>
      <c r="K13" s="1"/>
    </row>
    <row r="14" spans="2:18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8" x14ac:dyDescent="0.25">
      <c r="I15" s="1"/>
      <c r="J15" s="1"/>
    </row>
    <row r="19" ht="15" customHeight="1" x14ac:dyDescent="0.25"/>
    <row r="20" ht="15" customHeight="1" x14ac:dyDescent="0.25"/>
    <row r="34" spans="7:7" x14ac:dyDescent="0.25">
      <c r="G34" s="7"/>
    </row>
  </sheetData>
  <mergeCells count="9">
    <mergeCell ref="B4:F5"/>
    <mergeCell ref="H4:L5"/>
    <mergeCell ref="N4:R5"/>
    <mergeCell ref="C6:D6"/>
    <mergeCell ref="E6:F6"/>
    <mergeCell ref="I6:J6"/>
    <mergeCell ref="K6:L6"/>
    <mergeCell ref="O6:P6"/>
    <mergeCell ref="Q6:R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6.42578125" style="1" customWidth="1"/>
    <col min="3" max="3" width="20.7109375" style="1" customWidth="1"/>
    <col min="4" max="4" width="18.5703125" style="1" customWidth="1"/>
    <col min="5" max="5" width="9.140625" style="1"/>
    <col min="6" max="7" width="18.28515625" style="1" customWidth="1"/>
    <col min="8" max="8" width="18.5703125" style="3" customWidth="1"/>
    <col min="9" max="9" width="9.140625" style="1"/>
    <col min="10" max="10" width="18" style="1" customWidth="1"/>
    <col min="11" max="11" width="18.140625" style="1" customWidth="1"/>
    <col min="12" max="12" width="18.42578125" style="3" customWidth="1"/>
    <col min="13" max="13" width="9.5703125" style="1" bestFit="1" customWidth="1"/>
    <col min="14" max="16384" width="9.140625" style="1"/>
  </cols>
  <sheetData>
    <row r="2" spans="2:12" x14ac:dyDescent="0.25">
      <c r="B2" s="17" t="s">
        <v>171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x14ac:dyDescent="0.25">
      <c r="B4" s="17" t="s">
        <v>0</v>
      </c>
      <c r="C4" s="17"/>
      <c r="D4" s="17"/>
      <c r="E4" s="17"/>
      <c r="F4" s="17" t="s">
        <v>1</v>
      </c>
      <c r="G4" s="17"/>
      <c r="H4" s="17"/>
      <c r="I4" s="17"/>
      <c r="J4" s="17" t="s">
        <v>2</v>
      </c>
      <c r="K4" s="17"/>
      <c r="L4" s="17"/>
    </row>
    <row r="5" spans="2:12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25">
      <c r="B6" s="2" t="s">
        <v>3</v>
      </c>
      <c r="C6" s="2" t="s">
        <v>4</v>
      </c>
      <c r="D6" s="12" t="s">
        <v>5</v>
      </c>
      <c r="E6" s="16"/>
      <c r="F6" s="2" t="s">
        <v>3</v>
      </c>
      <c r="G6" s="2" t="s">
        <v>4</v>
      </c>
      <c r="H6" s="12" t="s">
        <v>5</v>
      </c>
      <c r="I6" s="16"/>
      <c r="J6" s="2" t="s">
        <v>3</v>
      </c>
      <c r="K6" s="2" t="s">
        <v>4</v>
      </c>
      <c r="L6" s="12" t="s">
        <v>5</v>
      </c>
    </row>
    <row r="7" spans="2:12" x14ac:dyDescent="0.25">
      <c r="B7" s="1">
        <v>0</v>
      </c>
      <c r="C7" s="1">
        <v>1593</v>
      </c>
      <c r="D7" s="3">
        <v>0.95182100000000003</v>
      </c>
      <c r="F7" s="1">
        <v>0</v>
      </c>
      <c r="G7" s="1">
        <v>1542</v>
      </c>
      <c r="H7" s="1">
        <v>0.81318800000000002</v>
      </c>
      <c r="J7" s="1">
        <v>0</v>
      </c>
      <c r="K7" s="1">
        <v>1137</v>
      </c>
      <c r="L7" s="3">
        <v>0.40756399999999998</v>
      </c>
    </row>
    <row r="8" spans="2:12" x14ac:dyDescent="0.25">
      <c r="B8" s="1">
        <v>1</v>
      </c>
      <c r="C8" s="1">
        <v>1269</v>
      </c>
      <c r="D8" s="3">
        <v>0.60812200000000005</v>
      </c>
      <c r="F8" s="1">
        <v>1</v>
      </c>
      <c r="G8" s="1">
        <v>1307</v>
      </c>
      <c r="H8" s="1">
        <v>0.644293</v>
      </c>
      <c r="J8" s="1">
        <v>1</v>
      </c>
      <c r="K8" s="1">
        <v>1181</v>
      </c>
      <c r="L8" s="3">
        <v>0.392735</v>
      </c>
    </row>
    <row r="9" spans="2:12" x14ac:dyDescent="0.25">
      <c r="B9" s="1">
        <v>2</v>
      </c>
      <c r="C9" s="1">
        <v>1390</v>
      </c>
      <c r="D9" s="3">
        <v>0.665852</v>
      </c>
      <c r="F9" s="1">
        <v>2</v>
      </c>
      <c r="G9" s="1">
        <v>2264</v>
      </c>
      <c r="H9" s="1">
        <v>1.1069770000000001</v>
      </c>
      <c r="J9" s="1">
        <v>2</v>
      </c>
      <c r="K9" s="1">
        <v>1304</v>
      </c>
      <c r="L9" s="3">
        <v>0.408217</v>
      </c>
    </row>
    <row r="10" spans="2:12" x14ac:dyDescent="0.25">
      <c r="B10" s="1">
        <v>3</v>
      </c>
      <c r="C10" s="1">
        <v>1212</v>
      </c>
      <c r="D10" s="3">
        <v>0.57906999999999997</v>
      </c>
      <c r="F10" s="1">
        <v>3</v>
      </c>
      <c r="G10" s="1">
        <v>1667</v>
      </c>
      <c r="H10" s="1">
        <v>0.81745500000000004</v>
      </c>
      <c r="J10" s="1">
        <v>3</v>
      </c>
      <c r="K10" s="1">
        <v>1102</v>
      </c>
      <c r="L10" s="3">
        <v>0.36016599999999999</v>
      </c>
    </row>
    <row r="11" spans="2:12" x14ac:dyDescent="0.25">
      <c r="B11" s="1">
        <v>4</v>
      </c>
      <c r="C11" s="1">
        <v>1748</v>
      </c>
      <c r="D11" s="3">
        <v>0.83294500000000005</v>
      </c>
      <c r="F11" s="1">
        <v>4</v>
      </c>
      <c r="G11" s="1">
        <v>1483</v>
      </c>
      <c r="H11" s="1">
        <v>0.72857099999999997</v>
      </c>
      <c r="J11" s="1">
        <v>4</v>
      </c>
      <c r="K11" s="1">
        <v>1085</v>
      </c>
      <c r="L11" s="3">
        <v>0.34955000000000003</v>
      </c>
    </row>
    <row r="12" spans="2:12" x14ac:dyDescent="0.25">
      <c r="B12" s="1">
        <v>5</v>
      </c>
      <c r="C12" s="1">
        <v>1429</v>
      </c>
      <c r="D12" s="3">
        <v>0.68134399999999995</v>
      </c>
      <c r="F12" s="1">
        <v>5</v>
      </c>
      <c r="G12" s="1">
        <v>1262</v>
      </c>
      <c r="H12" s="1">
        <v>0.62212699999999999</v>
      </c>
      <c r="J12" s="1">
        <v>5</v>
      </c>
      <c r="K12" s="1">
        <v>1214</v>
      </c>
      <c r="L12" s="3">
        <v>0.38469700000000001</v>
      </c>
    </row>
    <row r="13" spans="2:12" x14ac:dyDescent="0.25">
      <c r="B13" s="1">
        <v>6</v>
      </c>
      <c r="C13" s="1">
        <v>1696</v>
      </c>
      <c r="D13" s="3">
        <v>0.81240400000000002</v>
      </c>
      <c r="F13" s="1">
        <v>6</v>
      </c>
      <c r="G13" s="1">
        <v>1780</v>
      </c>
      <c r="H13" s="1">
        <v>0.87217</v>
      </c>
      <c r="J13" s="1">
        <v>6</v>
      </c>
      <c r="K13" s="1">
        <v>975</v>
      </c>
      <c r="L13" s="3">
        <v>0.32030700000000001</v>
      </c>
    </row>
    <row r="14" spans="2:12" x14ac:dyDescent="0.25">
      <c r="B14" s="1">
        <v>7</v>
      </c>
      <c r="C14" s="1">
        <v>1245</v>
      </c>
      <c r="D14" s="3">
        <v>0.59411199999999997</v>
      </c>
      <c r="F14" s="1">
        <v>7</v>
      </c>
      <c r="G14" s="1">
        <v>1440</v>
      </c>
      <c r="H14" s="1">
        <v>0.70840599999999998</v>
      </c>
      <c r="J14" s="1">
        <v>7</v>
      </c>
      <c r="K14" s="1">
        <v>1128</v>
      </c>
      <c r="L14" s="3">
        <v>0.36456899999999998</v>
      </c>
    </row>
    <row r="15" spans="2:12" x14ac:dyDescent="0.25">
      <c r="B15" s="1">
        <v>8</v>
      </c>
      <c r="C15" s="1">
        <v>1783</v>
      </c>
      <c r="D15" s="3">
        <v>0.84968399999999999</v>
      </c>
      <c r="F15" s="1">
        <v>8</v>
      </c>
      <c r="G15" s="1">
        <v>1376</v>
      </c>
      <c r="H15" s="1">
        <v>0.67760500000000001</v>
      </c>
      <c r="J15" s="1">
        <v>8</v>
      </c>
      <c r="K15" s="1">
        <v>1089</v>
      </c>
      <c r="L15" s="3">
        <v>0.34902</v>
      </c>
    </row>
    <row r="16" spans="2:12" x14ac:dyDescent="0.25">
      <c r="B16" s="1">
        <v>9</v>
      </c>
      <c r="C16" s="1">
        <v>1234</v>
      </c>
      <c r="D16" s="3">
        <v>0.58847300000000002</v>
      </c>
      <c r="F16" s="1">
        <v>9</v>
      </c>
      <c r="G16" s="1">
        <v>1181</v>
      </c>
      <c r="H16" s="1">
        <v>0.58274199999999998</v>
      </c>
      <c r="J16" s="1">
        <v>9</v>
      </c>
      <c r="K16" s="1">
        <v>1254</v>
      </c>
      <c r="L16" s="3">
        <v>0.40111000000000002</v>
      </c>
    </row>
    <row r="17" spans="2:12" x14ac:dyDescent="0.25">
      <c r="B17" s="1">
        <v>10</v>
      </c>
      <c r="C17" s="1">
        <v>1696</v>
      </c>
      <c r="D17" s="3">
        <v>0.807674</v>
      </c>
      <c r="F17" s="1">
        <v>10</v>
      </c>
      <c r="G17" s="1">
        <v>1334</v>
      </c>
      <c r="H17" s="1">
        <v>0.65669699999999998</v>
      </c>
      <c r="J17" s="1">
        <v>10</v>
      </c>
      <c r="K17" s="1">
        <v>1358</v>
      </c>
      <c r="L17" s="3">
        <v>0.42091000000000001</v>
      </c>
    </row>
    <row r="18" spans="2:12" x14ac:dyDescent="0.25">
      <c r="B18" s="1">
        <v>11</v>
      </c>
      <c r="C18" s="1">
        <v>1511</v>
      </c>
      <c r="D18" s="3">
        <v>0.72006599999999998</v>
      </c>
      <c r="F18" s="1">
        <v>11</v>
      </c>
      <c r="G18" s="1">
        <v>1453</v>
      </c>
      <c r="H18" s="1">
        <v>0.71435999999999999</v>
      </c>
      <c r="J18" s="1">
        <v>11</v>
      </c>
      <c r="K18" s="1">
        <v>1340</v>
      </c>
      <c r="L18" s="3">
        <v>0.41452099999999997</v>
      </c>
    </row>
    <row r="19" spans="2:12" x14ac:dyDescent="0.25">
      <c r="B19" s="1">
        <v>12</v>
      </c>
      <c r="C19" s="1">
        <v>2041</v>
      </c>
      <c r="D19" s="3">
        <v>0.97124900000000003</v>
      </c>
      <c r="F19" s="1">
        <v>12</v>
      </c>
      <c r="G19" s="1">
        <v>1630</v>
      </c>
      <c r="H19" s="1">
        <v>0.80030500000000004</v>
      </c>
      <c r="J19" s="1">
        <v>12</v>
      </c>
      <c r="K19" s="1">
        <v>1100</v>
      </c>
      <c r="L19" s="3">
        <v>0.35466199999999998</v>
      </c>
    </row>
    <row r="20" spans="2:12" x14ac:dyDescent="0.25">
      <c r="B20" s="1">
        <v>13</v>
      </c>
      <c r="C20" s="1">
        <v>1714</v>
      </c>
      <c r="D20" s="3">
        <v>0.81628800000000001</v>
      </c>
      <c r="F20" s="1">
        <v>13</v>
      </c>
      <c r="G20" s="1">
        <v>1789</v>
      </c>
      <c r="H20" s="1">
        <v>0.87693500000000002</v>
      </c>
      <c r="J20" s="1">
        <v>13</v>
      </c>
      <c r="K20" s="1">
        <v>1061</v>
      </c>
      <c r="L20" s="3">
        <v>0.34806500000000001</v>
      </c>
    </row>
    <row r="21" spans="2:12" x14ac:dyDescent="0.25">
      <c r="B21" s="1">
        <v>14</v>
      </c>
      <c r="C21" s="1">
        <v>1485</v>
      </c>
      <c r="D21" s="3">
        <v>0.70513499999999996</v>
      </c>
      <c r="F21" s="1">
        <v>14</v>
      </c>
      <c r="G21" s="1">
        <v>1416</v>
      </c>
      <c r="H21" s="1">
        <v>0.69689000000000001</v>
      </c>
      <c r="J21" s="1">
        <v>14</v>
      </c>
      <c r="K21" s="1">
        <v>1238</v>
      </c>
      <c r="L21" s="3">
        <v>0.39267099999999999</v>
      </c>
    </row>
    <row r="22" spans="2:12" x14ac:dyDescent="0.25">
      <c r="B22" s="1">
        <v>15</v>
      </c>
      <c r="C22" s="1">
        <v>1617</v>
      </c>
      <c r="D22" s="3">
        <v>0.76562300000000005</v>
      </c>
      <c r="F22" s="1">
        <v>15</v>
      </c>
      <c r="G22" s="1">
        <v>1188</v>
      </c>
      <c r="H22" s="1">
        <v>0.58678900000000001</v>
      </c>
      <c r="J22" s="1">
        <v>15</v>
      </c>
      <c r="K22" s="1">
        <v>1014</v>
      </c>
      <c r="L22" s="3">
        <v>0.33255299999999999</v>
      </c>
    </row>
    <row r="23" spans="2:12" x14ac:dyDescent="0.25">
      <c r="B23" s="1">
        <v>16</v>
      </c>
      <c r="C23" s="1">
        <v>1419</v>
      </c>
      <c r="D23" s="3">
        <v>0.67252800000000001</v>
      </c>
      <c r="F23" s="1">
        <v>16</v>
      </c>
      <c r="G23" s="1">
        <v>1374</v>
      </c>
      <c r="H23" s="1">
        <v>0.67596500000000004</v>
      </c>
      <c r="J23" s="1">
        <v>16</v>
      </c>
      <c r="K23" s="1">
        <v>1272</v>
      </c>
      <c r="L23" s="3">
        <v>0.40053</v>
      </c>
    </row>
    <row r="24" spans="2:12" x14ac:dyDescent="0.25">
      <c r="B24" s="1">
        <v>17</v>
      </c>
      <c r="C24" s="1">
        <v>1296</v>
      </c>
      <c r="D24" s="3">
        <v>0.61460499999999996</v>
      </c>
      <c r="F24" s="1">
        <v>17</v>
      </c>
      <c r="G24" s="1">
        <v>1703</v>
      </c>
      <c r="H24" s="1">
        <v>0.83504500000000004</v>
      </c>
      <c r="J24" s="1">
        <v>17</v>
      </c>
      <c r="K24" s="1">
        <v>1179</v>
      </c>
      <c r="L24" s="3">
        <v>0.37629600000000002</v>
      </c>
    </row>
    <row r="25" spans="2:12" x14ac:dyDescent="0.25">
      <c r="B25" s="1">
        <v>18</v>
      </c>
      <c r="C25" s="1">
        <v>1561</v>
      </c>
      <c r="D25" s="3">
        <v>0.73985900000000004</v>
      </c>
      <c r="F25" s="1">
        <v>18</v>
      </c>
      <c r="G25" s="1">
        <v>1605</v>
      </c>
      <c r="H25" s="1">
        <v>0.78793800000000003</v>
      </c>
      <c r="J25" s="1">
        <v>18</v>
      </c>
      <c r="K25" s="1">
        <v>1048</v>
      </c>
      <c r="L25" s="3">
        <v>0.34007900000000002</v>
      </c>
    </row>
    <row r="26" spans="2:12" x14ac:dyDescent="0.25">
      <c r="B26" s="1">
        <v>19</v>
      </c>
      <c r="C26" s="1">
        <v>1329</v>
      </c>
      <c r="D26" s="3">
        <v>0.63053999999999999</v>
      </c>
      <c r="F26" s="1">
        <v>19</v>
      </c>
      <c r="G26" s="1">
        <v>1405</v>
      </c>
      <c r="H26" s="1">
        <v>0.69135100000000005</v>
      </c>
      <c r="J26" s="1">
        <v>19</v>
      </c>
      <c r="K26" s="1">
        <v>1081</v>
      </c>
      <c r="L26" s="3">
        <v>0.35084100000000001</v>
      </c>
    </row>
    <row r="27" spans="2:12" ht="15" customHeight="1" x14ac:dyDescent="0.25">
      <c r="B27" s="1">
        <v>20</v>
      </c>
      <c r="C27" s="1">
        <v>1677</v>
      </c>
      <c r="D27" s="3">
        <v>0.79406699999999997</v>
      </c>
      <c r="F27" s="1">
        <v>20</v>
      </c>
      <c r="G27" s="1">
        <v>1811</v>
      </c>
      <c r="H27" s="1">
        <v>0.887513</v>
      </c>
      <c r="J27" s="1">
        <v>20</v>
      </c>
      <c r="K27" s="1">
        <v>1118</v>
      </c>
      <c r="L27" s="3">
        <v>0.36</v>
      </c>
    </row>
    <row r="28" spans="2:12" ht="15" customHeight="1" x14ac:dyDescent="0.25">
      <c r="B28" s="1">
        <v>21</v>
      </c>
      <c r="C28" s="1">
        <v>1234</v>
      </c>
      <c r="D28" s="3">
        <v>0.58522399999999997</v>
      </c>
      <c r="F28" s="1">
        <v>21</v>
      </c>
      <c r="G28" s="1">
        <v>1597</v>
      </c>
      <c r="H28" s="1">
        <v>0.78420000000000001</v>
      </c>
      <c r="J28" s="1">
        <v>21</v>
      </c>
      <c r="K28" s="1">
        <v>1247</v>
      </c>
      <c r="L28" s="3">
        <v>0.39166800000000002</v>
      </c>
    </row>
    <row r="29" spans="2:12" x14ac:dyDescent="0.25">
      <c r="B29" s="1">
        <v>22</v>
      </c>
      <c r="C29" s="1">
        <v>1708</v>
      </c>
      <c r="D29" s="3">
        <v>0.80853699999999995</v>
      </c>
      <c r="F29" s="1">
        <v>22</v>
      </c>
      <c r="G29" s="1">
        <v>1393</v>
      </c>
      <c r="H29" s="1">
        <v>0.68498899999999996</v>
      </c>
      <c r="J29" s="1">
        <v>22</v>
      </c>
      <c r="K29" s="1">
        <v>1151</v>
      </c>
      <c r="L29" s="3">
        <v>0.36635499999999999</v>
      </c>
    </row>
    <row r="30" spans="2:12" x14ac:dyDescent="0.25">
      <c r="B30" s="1">
        <v>23</v>
      </c>
      <c r="C30" s="1">
        <v>1228</v>
      </c>
      <c r="D30" s="3">
        <v>0.58206000000000002</v>
      </c>
      <c r="F30" s="1">
        <v>23</v>
      </c>
      <c r="G30" s="1">
        <v>1529</v>
      </c>
      <c r="H30" s="1">
        <v>0.750691</v>
      </c>
      <c r="J30" s="1">
        <v>23</v>
      </c>
      <c r="K30" s="1">
        <v>1073</v>
      </c>
      <c r="L30" s="3">
        <v>0.34647600000000001</v>
      </c>
    </row>
    <row r="31" spans="2:12" x14ac:dyDescent="0.25">
      <c r="B31" s="1">
        <v>24</v>
      </c>
      <c r="C31" s="1">
        <v>1295</v>
      </c>
      <c r="D31" s="3">
        <v>0.61414000000000002</v>
      </c>
      <c r="F31" s="1">
        <v>24</v>
      </c>
      <c r="G31" s="1">
        <v>1931</v>
      </c>
      <c r="H31" s="1">
        <v>0.94443699999999997</v>
      </c>
      <c r="J31" s="1">
        <v>24</v>
      </c>
      <c r="K31" s="1">
        <v>1245</v>
      </c>
      <c r="L31" s="3">
        <v>0.39426899999999998</v>
      </c>
    </row>
    <row r="32" spans="2:12" x14ac:dyDescent="0.25">
      <c r="B32" s="1">
        <v>25</v>
      </c>
      <c r="C32" s="1">
        <v>1641</v>
      </c>
      <c r="D32" s="3">
        <v>0.77736700000000003</v>
      </c>
      <c r="F32" s="1">
        <v>25</v>
      </c>
      <c r="G32" s="1">
        <v>1483</v>
      </c>
      <c r="H32" s="1">
        <v>0.72819400000000001</v>
      </c>
      <c r="J32" s="1">
        <v>25</v>
      </c>
      <c r="K32" s="1">
        <v>1199</v>
      </c>
      <c r="L32" s="3">
        <v>0.38454100000000002</v>
      </c>
    </row>
    <row r="33" spans="2:12" x14ac:dyDescent="0.25">
      <c r="B33" s="1">
        <v>26</v>
      </c>
      <c r="C33" s="1">
        <v>1456</v>
      </c>
      <c r="D33" s="3">
        <v>0.69019900000000001</v>
      </c>
      <c r="F33" s="1">
        <v>26</v>
      </c>
      <c r="G33" s="1">
        <v>1452</v>
      </c>
      <c r="H33" s="1">
        <v>0.71393499999999999</v>
      </c>
      <c r="J33" s="1">
        <v>26</v>
      </c>
      <c r="K33" s="1">
        <v>1062</v>
      </c>
      <c r="L33" s="3">
        <v>0.34494900000000001</v>
      </c>
    </row>
    <row r="34" spans="2:12" x14ac:dyDescent="0.25">
      <c r="B34" s="1">
        <v>27</v>
      </c>
      <c r="C34" s="1">
        <v>1477</v>
      </c>
      <c r="D34" s="3">
        <v>0.69995499999999999</v>
      </c>
      <c r="F34" s="1">
        <v>27</v>
      </c>
      <c r="G34" s="1">
        <v>1207</v>
      </c>
      <c r="H34" s="1">
        <v>0.59556200000000004</v>
      </c>
      <c r="J34" s="1">
        <v>27</v>
      </c>
      <c r="K34" s="1">
        <v>1107</v>
      </c>
      <c r="L34" s="3">
        <v>0.35441</v>
      </c>
    </row>
    <row r="35" spans="2:12" x14ac:dyDescent="0.25">
      <c r="B35" s="1">
        <v>28</v>
      </c>
      <c r="C35" s="1">
        <v>1456</v>
      </c>
      <c r="D35" s="3">
        <v>0.68971800000000005</v>
      </c>
      <c r="F35" s="1">
        <v>28</v>
      </c>
      <c r="G35" s="1">
        <v>1220</v>
      </c>
      <c r="H35" s="1">
        <v>0.601553</v>
      </c>
      <c r="J35" s="1">
        <v>28</v>
      </c>
      <c r="K35" s="1">
        <v>1163</v>
      </c>
      <c r="L35" s="3">
        <v>0.369203</v>
      </c>
    </row>
    <row r="36" spans="2:12" x14ac:dyDescent="0.25">
      <c r="B36" s="1">
        <v>29</v>
      </c>
      <c r="C36" s="1">
        <v>1422</v>
      </c>
      <c r="D36" s="3">
        <v>0.67406699999999997</v>
      </c>
      <c r="F36" s="1">
        <v>29</v>
      </c>
      <c r="G36" s="1">
        <v>1501</v>
      </c>
      <c r="H36" s="1">
        <v>0.73728199999999999</v>
      </c>
      <c r="J36" s="1">
        <v>29</v>
      </c>
      <c r="K36" s="1">
        <v>1212</v>
      </c>
      <c r="L36" s="3">
        <v>0.38627499999999998</v>
      </c>
    </row>
    <row r="37" spans="2:12" x14ac:dyDescent="0.25">
      <c r="B37" s="4" t="s">
        <v>6</v>
      </c>
      <c r="C37" s="5">
        <f>GEOMEAN(C7:C36)</f>
        <v>1481.9312529041413</v>
      </c>
      <c r="D37" s="6">
        <f>GEOMEAN(D7:D36)</f>
        <v>0.70994052876594871</v>
      </c>
      <c r="F37" s="4" t="s">
        <v>6</v>
      </c>
      <c r="G37" s="5">
        <f>GEOMEAN(G7:G36)</f>
        <v>1493.5272976682204</v>
      </c>
      <c r="H37" s="6">
        <f>GEOMEAN(H7:H36)</f>
        <v>0.73582294093421341</v>
      </c>
      <c r="J37" s="4" t="s">
        <v>6</v>
      </c>
      <c r="K37" s="5">
        <f>GEOMEAN(K7:K36)</f>
        <v>1154.085766390973</v>
      </c>
      <c r="L37" s="6">
        <f>GEOMEAN(L7:L36)</f>
        <v>0.37132673114482218</v>
      </c>
    </row>
    <row r="38" spans="2:12" x14ac:dyDescent="0.25">
      <c r="B38" s="4" t="s">
        <v>7</v>
      </c>
      <c r="C38" s="5">
        <f>_xlfn.STDEV.S(C7:C36)</f>
        <v>206.86837394326648</v>
      </c>
      <c r="D38" s="6">
        <f>_xlfn.STDEV.S(D7:D36)</f>
        <v>0.10749224465238978</v>
      </c>
      <c r="F38" s="4" t="s">
        <v>7</v>
      </c>
      <c r="G38" s="5">
        <f>_xlfn.STDEV.S(G7:G36)</f>
        <v>241.11346353708731</v>
      </c>
      <c r="H38" s="6">
        <f>_xlfn.STDEV.S(H7:H36)</f>
        <v>0.11721026513745345</v>
      </c>
      <c r="J38" s="4" t="s">
        <v>7</v>
      </c>
      <c r="K38" s="5">
        <f>_xlfn.STDEV.S(K7:K36)</f>
        <v>96.052194862642438</v>
      </c>
      <c r="L38" s="6">
        <f>_xlfn.STDEV.S(L7:L36)</f>
        <v>2.6515483415713269E-2</v>
      </c>
    </row>
    <row r="39" spans="2:12" x14ac:dyDescent="0.25">
      <c r="L39" s="1"/>
    </row>
    <row r="40" spans="2:12" x14ac:dyDescent="0.25">
      <c r="B40" s="17" t="s">
        <v>8</v>
      </c>
      <c r="C40" s="17"/>
      <c r="D40" s="17"/>
      <c r="F40" s="17" t="s">
        <v>9</v>
      </c>
      <c r="G40" s="17"/>
      <c r="H40" s="17"/>
      <c r="J40" s="17" t="s">
        <v>10</v>
      </c>
      <c r="K40" s="17"/>
      <c r="L40" s="17"/>
    </row>
    <row r="41" spans="2:12" x14ac:dyDescent="0.25">
      <c r="B41" s="17"/>
      <c r="C41" s="17"/>
      <c r="D41" s="17"/>
      <c r="F41" s="17"/>
      <c r="G41" s="17"/>
      <c r="H41" s="17"/>
      <c r="J41" s="17"/>
      <c r="K41" s="17"/>
      <c r="L41" s="17"/>
    </row>
    <row r="42" spans="2:12" x14ac:dyDescent="0.25">
      <c r="B42" s="2" t="s">
        <v>3</v>
      </c>
      <c r="C42" s="2" t="s">
        <v>4</v>
      </c>
      <c r="D42" s="12" t="s">
        <v>5</v>
      </c>
      <c r="F42" s="2" t="s">
        <v>3</v>
      </c>
      <c r="G42" s="2" t="s">
        <v>4</v>
      </c>
      <c r="H42" s="12" t="s">
        <v>5</v>
      </c>
      <c r="J42" s="2" t="s">
        <v>3</v>
      </c>
      <c r="K42" s="2" t="s">
        <v>4</v>
      </c>
      <c r="L42" s="12" t="s">
        <v>5</v>
      </c>
    </row>
    <row r="43" spans="2:12" x14ac:dyDescent="0.25">
      <c r="B43" s="1">
        <v>0</v>
      </c>
      <c r="C43" s="8">
        <v>951</v>
      </c>
      <c r="D43" s="3">
        <v>0.65340799999999999</v>
      </c>
      <c r="F43" s="1">
        <v>0</v>
      </c>
      <c r="G43" s="1">
        <v>977</v>
      </c>
      <c r="H43" s="1">
        <v>0.65348399999999995</v>
      </c>
      <c r="J43" s="1">
        <v>0</v>
      </c>
      <c r="K43" s="8">
        <v>856</v>
      </c>
      <c r="L43" s="3">
        <v>0.59179199999999998</v>
      </c>
    </row>
    <row r="44" spans="2:12" x14ac:dyDescent="0.25">
      <c r="B44" s="1">
        <v>1</v>
      </c>
      <c r="C44" s="1">
        <v>963</v>
      </c>
      <c r="D44" s="3">
        <v>0.510301</v>
      </c>
      <c r="F44" s="1">
        <v>1</v>
      </c>
      <c r="G44" s="1">
        <v>1030</v>
      </c>
      <c r="H44" s="1">
        <v>0.55443200000000004</v>
      </c>
      <c r="J44" s="1">
        <v>1</v>
      </c>
      <c r="K44" s="1">
        <v>780</v>
      </c>
      <c r="L44" s="3">
        <v>0.53633200000000003</v>
      </c>
    </row>
    <row r="45" spans="2:12" x14ac:dyDescent="0.25">
      <c r="B45" s="1">
        <v>2</v>
      </c>
      <c r="C45" s="1">
        <v>907</v>
      </c>
      <c r="D45" s="3">
        <v>0.48006300000000002</v>
      </c>
      <c r="F45" s="1">
        <v>2</v>
      </c>
      <c r="G45" s="1">
        <v>1592</v>
      </c>
      <c r="H45" s="1">
        <v>0.85025399999999995</v>
      </c>
      <c r="J45" s="1">
        <v>2</v>
      </c>
      <c r="K45" s="1">
        <v>789</v>
      </c>
      <c r="L45" s="3">
        <v>0.53187499999999999</v>
      </c>
    </row>
    <row r="46" spans="2:12" x14ac:dyDescent="0.25">
      <c r="B46" s="1">
        <v>3</v>
      </c>
      <c r="C46" s="1">
        <v>833</v>
      </c>
      <c r="D46" s="3">
        <v>0.44198500000000002</v>
      </c>
      <c r="F46" s="1">
        <v>3</v>
      </c>
      <c r="G46" s="1">
        <v>922</v>
      </c>
      <c r="H46" s="1">
        <v>0.49812899999999999</v>
      </c>
      <c r="J46" s="1">
        <v>3</v>
      </c>
      <c r="K46" s="1">
        <v>862</v>
      </c>
      <c r="L46" s="3">
        <v>0.56578700000000004</v>
      </c>
    </row>
    <row r="47" spans="2:12" x14ac:dyDescent="0.25">
      <c r="B47" s="1">
        <v>4</v>
      </c>
      <c r="C47" s="1">
        <v>869</v>
      </c>
      <c r="D47" s="3">
        <v>0.46029399999999998</v>
      </c>
      <c r="F47" s="1">
        <v>4</v>
      </c>
      <c r="G47" s="1">
        <v>1032</v>
      </c>
      <c r="H47" s="1">
        <v>0.55571800000000005</v>
      </c>
      <c r="J47" s="1">
        <v>4</v>
      </c>
      <c r="K47" s="1">
        <v>890</v>
      </c>
      <c r="L47" s="3">
        <v>0.55647100000000005</v>
      </c>
    </row>
    <row r="48" spans="2:12" x14ac:dyDescent="0.25">
      <c r="B48" s="1">
        <v>5</v>
      </c>
      <c r="C48" s="1">
        <v>873</v>
      </c>
      <c r="D48" s="3">
        <v>0.46131699999999998</v>
      </c>
      <c r="F48" s="1">
        <v>5</v>
      </c>
      <c r="G48" s="1">
        <v>910</v>
      </c>
      <c r="H48" s="1">
        <v>0.49138900000000002</v>
      </c>
      <c r="J48" s="1">
        <v>5</v>
      </c>
      <c r="K48" s="1">
        <v>837</v>
      </c>
      <c r="L48" s="3">
        <v>0.52869999999999995</v>
      </c>
    </row>
    <row r="49" spans="2:12" x14ac:dyDescent="0.25">
      <c r="B49" s="1">
        <v>6</v>
      </c>
      <c r="C49" s="1">
        <v>909</v>
      </c>
      <c r="D49" s="3">
        <v>0.48152699999999998</v>
      </c>
      <c r="F49" s="1">
        <v>6</v>
      </c>
      <c r="G49" s="1">
        <v>874</v>
      </c>
      <c r="H49" s="1">
        <v>0.47233399999999998</v>
      </c>
      <c r="J49" s="1">
        <v>6</v>
      </c>
      <c r="K49" s="1">
        <v>920</v>
      </c>
      <c r="L49" s="3">
        <v>0.58039700000000005</v>
      </c>
    </row>
    <row r="50" spans="2:12" x14ac:dyDescent="0.25">
      <c r="B50" s="1">
        <v>7</v>
      </c>
      <c r="C50" s="1">
        <v>981</v>
      </c>
      <c r="D50" s="3">
        <v>0.51840900000000001</v>
      </c>
      <c r="F50" s="1">
        <v>7</v>
      </c>
      <c r="G50" s="1">
        <v>838</v>
      </c>
      <c r="H50" s="1">
        <v>0.45301400000000003</v>
      </c>
      <c r="J50" s="1">
        <v>7</v>
      </c>
      <c r="K50" s="1">
        <v>703</v>
      </c>
      <c r="L50" s="3">
        <v>0.46811399999999997</v>
      </c>
    </row>
    <row r="51" spans="2:12" x14ac:dyDescent="0.25">
      <c r="B51" s="1">
        <v>8</v>
      </c>
      <c r="C51" s="1">
        <v>840</v>
      </c>
      <c r="D51" s="3">
        <v>0.44500899999999999</v>
      </c>
      <c r="F51" s="1">
        <v>8</v>
      </c>
      <c r="G51" s="1">
        <v>1002</v>
      </c>
      <c r="H51" s="1">
        <v>0.53995099999999996</v>
      </c>
      <c r="J51" s="1">
        <v>8</v>
      </c>
      <c r="K51" s="1">
        <v>737</v>
      </c>
      <c r="L51" s="3">
        <v>0.48762299999999997</v>
      </c>
    </row>
    <row r="52" spans="2:12" x14ac:dyDescent="0.25">
      <c r="B52" s="1">
        <v>9</v>
      </c>
      <c r="C52" s="1">
        <v>848</v>
      </c>
      <c r="D52" s="3">
        <v>0.44789000000000001</v>
      </c>
      <c r="F52" s="1">
        <v>9</v>
      </c>
      <c r="G52" s="1">
        <v>777</v>
      </c>
      <c r="H52" s="1">
        <v>0.42151499999999997</v>
      </c>
      <c r="J52" s="1">
        <v>9</v>
      </c>
      <c r="K52" s="1">
        <v>702</v>
      </c>
      <c r="L52" s="3">
        <v>0.45581500000000003</v>
      </c>
    </row>
    <row r="53" spans="2:12" x14ac:dyDescent="0.25">
      <c r="B53" s="1">
        <v>10</v>
      </c>
      <c r="C53" s="1">
        <v>990</v>
      </c>
      <c r="D53" s="3">
        <v>0.52234599999999998</v>
      </c>
      <c r="F53" s="1">
        <v>10</v>
      </c>
      <c r="G53" s="1">
        <v>1045</v>
      </c>
      <c r="H53" s="1">
        <v>0.56245000000000001</v>
      </c>
      <c r="J53" s="1">
        <v>10</v>
      </c>
      <c r="K53" s="1">
        <v>754</v>
      </c>
      <c r="L53" s="3">
        <v>0.48622399999999999</v>
      </c>
    </row>
    <row r="54" spans="2:12" x14ac:dyDescent="0.25">
      <c r="B54" s="1">
        <v>11</v>
      </c>
      <c r="C54" s="1">
        <v>1013</v>
      </c>
      <c r="D54" s="3">
        <v>0.53476299999999999</v>
      </c>
      <c r="F54" s="1">
        <v>11</v>
      </c>
      <c r="G54" s="1">
        <v>922</v>
      </c>
      <c r="H54" s="1">
        <v>0.49748399999999998</v>
      </c>
      <c r="J54" s="1">
        <v>11</v>
      </c>
      <c r="K54" s="1">
        <v>835</v>
      </c>
      <c r="L54" s="3">
        <v>0.53459500000000004</v>
      </c>
    </row>
    <row r="55" spans="2:12" x14ac:dyDescent="0.25">
      <c r="B55" s="1">
        <v>12</v>
      </c>
      <c r="C55" s="1">
        <v>859</v>
      </c>
      <c r="D55" s="3">
        <v>0.453731</v>
      </c>
      <c r="F55" s="1">
        <v>12</v>
      </c>
      <c r="G55" s="1">
        <v>966</v>
      </c>
      <c r="H55" s="1">
        <v>0.52036700000000002</v>
      </c>
      <c r="J55" s="1">
        <v>12</v>
      </c>
      <c r="K55" s="1">
        <v>824</v>
      </c>
      <c r="L55" s="3">
        <v>0.51683299999999999</v>
      </c>
    </row>
    <row r="56" spans="2:12" x14ac:dyDescent="0.25">
      <c r="B56" s="1">
        <v>13</v>
      </c>
      <c r="C56" s="1">
        <v>978</v>
      </c>
      <c r="D56" s="3">
        <v>0.51607899999999995</v>
      </c>
      <c r="F56" s="1">
        <v>13</v>
      </c>
      <c r="G56" s="1">
        <v>856</v>
      </c>
      <c r="H56" s="1">
        <v>0.46283999999999997</v>
      </c>
      <c r="J56" s="1">
        <v>13</v>
      </c>
      <c r="K56" s="1">
        <v>720</v>
      </c>
      <c r="L56" s="3">
        <v>0.473883</v>
      </c>
    </row>
    <row r="57" spans="2:12" x14ac:dyDescent="0.25">
      <c r="B57" s="1">
        <v>14</v>
      </c>
      <c r="C57" s="1">
        <v>1215</v>
      </c>
      <c r="D57" s="3">
        <v>0.64061900000000005</v>
      </c>
      <c r="F57" s="1">
        <v>14</v>
      </c>
      <c r="G57" s="1">
        <v>865</v>
      </c>
      <c r="H57" s="1">
        <v>0.46770200000000001</v>
      </c>
      <c r="J57" s="1">
        <v>14</v>
      </c>
      <c r="K57" s="1">
        <v>659</v>
      </c>
      <c r="L57" s="3">
        <v>0.44203799999999999</v>
      </c>
    </row>
    <row r="58" spans="2:12" x14ac:dyDescent="0.25">
      <c r="B58" s="1">
        <v>15</v>
      </c>
      <c r="C58" s="1">
        <v>1434</v>
      </c>
      <c r="D58" s="3">
        <v>0.75566599999999995</v>
      </c>
      <c r="F58" s="1">
        <v>15</v>
      </c>
      <c r="G58" s="1">
        <v>1249</v>
      </c>
      <c r="H58" s="1">
        <v>0.66969800000000002</v>
      </c>
      <c r="J58" s="1">
        <v>15</v>
      </c>
      <c r="K58" s="1">
        <v>697</v>
      </c>
      <c r="L58" s="3">
        <v>0.46366499999999999</v>
      </c>
    </row>
    <row r="59" spans="2:12" x14ac:dyDescent="0.25">
      <c r="B59" s="1">
        <v>16</v>
      </c>
      <c r="C59" s="1">
        <v>874</v>
      </c>
      <c r="D59" s="3">
        <v>0.46166800000000002</v>
      </c>
      <c r="F59" s="1">
        <v>16</v>
      </c>
      <c r="G59" s="1">
        <v>1040</v>
      </c>
      <c r="H59" s="1">
        <v>0.55954899999999996</v>
      </c>
      <c r="J59" s="1">
        <v>16</v>
      </c>
      <c r="K59" s="1">
        <v>711</v>
      </c>
      <c r="L59" s="3">
        <v>0.461864</v>
      </c>
    </row>
    <row r="60" spans="2:12" x14ac:dyDescent="0.25">
      <c r="B60" s="1">
        <v>17</v>
      </c>
      <c r="C60" s="1">
        <v>914</v>
      </c>
      <c r="D60" s="3">
        <v>0.48241499999999998</v>
      </c>
      <c r="F60" s="1">
        <v>17</v>
      </c>
      <c r="G60" s="1">
        <v>1080</v>
      </c>
      <c r="H60" s="1">
        <v>0.58062999999999998</v>
      </c>
      <c r="J60" s="1">
        <v>17</v>
      </c>
      <c r="K60" s="1">
        <v>722</v>
      </c>
      <c r="L60" s="3">
        <v>0.48183399999999998</v>
      </c>
    </row>
    <row r="61" spans="2:12" x14ac:dyDescent="0.25">
      <c r="B61" s="1">
        <v>18</v>
      </c>
      <c r="C61" s="1">
        <v>945</v>
      </c>
      <c r="D61" s="3">
        <v>0.49904100000000001</v>
      </c>
      <c r="F61" s="1">
        <v>18</v>
      </c>
      <c r="G61" s="1">
        <v>882</v>
      </c>
      <c r="H61" s="1">
        <v>0.47595199999999999</v>
      </c>
      <c r="J61" s="1">
        <v>18</v>
      </c>
      <c r="K61" s="1">
        <v>760</v>
      </c>
      <c r="L61" s="3">
        <v>0.48904799999999998</v>
      </c>
    </row>
    <row r="62" spans="2:12" x14ac:dyDescent="0.25">
      <c r="B62" s="1">
        <v>19</v>
      </c>
      <c r="C62" s="1">
        <v>889</v>
      </c>
      <c r="D62" s="3">
        <v>0.46948600000000001</v>
      </c>
      <c r="F62" s="1">
        <v>19</v>
      </c>
      <c r="G62" s="1">
        <v>1053</v>
      </c>
      <c r="H62" s="1">
        <v>0.56639799999999996</v>
      </c>
      <c r="J62" s="1">
        <v>19</v>
      </c>
      <c r="K62" s="1">
        <v>757</v>
      </c>
      <c r="L62" s="3">
        <v>0.49730200000000002</v>
      </c>
    </row>
    <row r="63" spans="2:12" x14ac:dyDescent="0.25">
      <c r="B63" s="1">
        <v>20</v>
      </c>
      <c r="C63" s="1">
        <v>983</v>
      </c>
      <c r="D63" s="3">
        <v>0.51922199999999996</v>
      </c>
      <c r="F63" s="1">
        <v>20</v>
      </c>
      <c r="G63" s="1">
        <v>913</v>
      </c>
      <c r="H63" s="1">
        <v>0.49277399999999999</v>
      </c>
      <c r="J63" s="1">
        <v>20</v>
      </c>
      <c r="K63" s="1">
        <v>713</v>
      </c>
      <c r="L63" s="3">
        <v>0.47018599999999999</v>
      </c>
    </row>
    <row r="64" spans="2:12" x14ac:dyDescent="0.25">
      <c r="B64" s="1">
        <v>21</v>
      </c>
      <c r="C64" s="1">
        <v>780</v>
      </c>
      <c r="D64" s="3">
        <v>0.412379</v>
      </c>
      <c r="F64" s="1">
        <v>21</v>
      </c>
      <c r="G64" s="1">
        <v>927</v>
      </c>
      <c r="H64" s="1">
        <v>0.50064399999999998</v>
      </c>
      <c r="J64" s="1">
        <v>21</v>
      </c>
      <c r="K64" s="1">
        <v>782</v>
      </c>
      <c r="L64" s="3">
        <v>0.51185599999999998</v>
      </c>
    </row>
    <row r="65" spans="2:12" x14ac:dyDescent="0.25">
      <c r="B65" s="1">
        <v>22</v>
      </c>
      <c r="C65" s="1">
        <v>917</v>
      </c>
      <c r="D65" s="3">
        <v>0.48425600000000002</v>
      </c>
      <c r="F65" s="1">
        <v>22</v>
      </c>
      <c r="G65" s="1">
        <v>991</v>
      </c>
      <c r="H65" s="1">
        <v>0.53415000000000001</v>
      </c>
      <c r="J65" s="1">
        <v>22</v>
      </c>
      <c r="K65" s="1">
        <v>701</v>
      </c>
      <c r="L65" s="3">
        <v>0.45967000000000002</v>
      </c>
    </row>
    <row r="66" spans="2:12" x14ac:dyDescent="0.25">
      <c r="B66" s="1">
        <v>23</v>
      </c>
      <c r="C66" s="1">
        <v>845</v>
      </c>
      <c r="D66" s="3">
        <v>0.44636799999999999</v>
      </c>
      <c r="F66" s="1">
        <v>23</v>
      </c>
      <c r="G66" s="1">
        <v>852</v>
      </c>
      <c r="H66" s="1">
        <v>0.46026600000000001</v>
      </c>
      <c r="J66" s="1">
        <v>23</v>
      </c>
      <c r="K66" s="1">
        <v>729</v>
      </c>
      <c r="L66" s="3">
        <v>0.48629800000000001</v>
      </c>
    </row>
    <row r="67" spans="2:12" x14ac:dyDescent="0.25">
      <c r="B67" s="1">
        <v>24</v>
      </c>
      <c r="C67" s="1">
        <v>988</v>
      </c>
      <c r="D67" s="3">
        <v>0.52186699999999997</v>
      </c>
      <c r="F67" s="1">
        <v>24</v>
      </c>
      <c r="G67" s="1">
        <v>857</v>
      </c>
      <c r="H67" s="1">
        <v>0.46336300000000002</v>
      </c>
      <c r="J67" s="1">
        <v>24</v>
      </c>
      <c r="K67" s="1">
        <v>701</v>
      </c>
      <c r="L67" s="3">
        <v>0.46353100000000003</v>
      </c>
    </row>
    <row r="68" spans="2:12" x14ac:dyDescent="0.25">
      <c r="B68" s="1">
        <v>25</v>
      </c>
      <c r="C68" s="1">
        <v>991</v>
      </c>
      <c r="D68" s="3">
        <v>0.52306600000000003</v>
      </c>
      <c r="F68" s="1">
        <v>25</v>
      </c>
      <c r="G68" s="1">
        <v>872</v>
      </c>
      <c r="H68" s="1">
        <v>0.47129500000000002</v>
      </c>
      <c r="J68" s="1">
        <v>25</v>
      </c>
      <c r="K68" s="1">
        <v>723</v>
      </c>
      <c r="L68" s="3">
        <v>0.47451399999999999</v>
      </c>
    </row>
    <row r="69" spans="2:12" x14ac:dyDescent="0.25">
      <c r="B69" s="1">
        <v>26</v>
      </c>
      <c r="C69" s="1">
        <v>789</v>
      </c>
      <c r="D69" s="3">
        <v>0.41687200000000002</v>
      </c>
      <c r="F69" s="1">
        <v>26</v>
      </c>
      <c r="G69" s="1">
        <v>901</v>
      </c>
      <c r="H69" s="1">
        <v>0.48678100000000002</v>
      </c>
      <c r="J69" s="1">
        <v>26</v>
      </c>
      <c r="K69" s="1">
        <v>721</v>
      </c>
      <c r="L69" s="3">
        <v>0.47344799999999998</v>
      </c>
    </row>
    <row r="70" spans="2:12" x14ac:dyDescent="0.25">
      <c r="B70" s="1">
        <v>27</v>
      </c>
      <c r="C70" s="1">
        <v>767</v>
      </c>
      <c r="D70" s="3">
        <v>0.405582</v>
      </c>
      <c r="F70" s="1">
        <v>27</v>
      </c>
      <c r="G70" s="1">
        <v>848</v>
      </c>
      <c r="H70" s="1">
        <v>0.45863999999999999</v>
      </c>
      <c r="J70" s="1">
        <v>27</v>
      </c>
      <c r="K70" s="1">
        <v>732</v>
      </c>
      <c r="L70" s="3">
        <v>0.48445500000000002</v>
      </c>
    </row>
    <row r="71" spans="2:12" x14ac:dyDescent="0.25">
      <c r="B71" s="1">
        <v>28</v>
      </c>
      <c r="C71" s="1">
        <v>811</v>
      </c>
      <c r="D71" s="3">
        <v>0.42841899999999999</v>
      </c>
      <c r="F71" s="1">
        <v>28</v>
      </c>
      <c r="G71" s="1">
        <v>846</v>
      </c>
      <c r="H71" s="1">
        <v>0.45763199999999998</v>
      </c>
      <c r="J71" s="1">
        <v>28</v>
      </c>
      <c r="K71" s="1">
        <v>822</v>
      </c>
      <c r="L71" s="3">
        <v>0.51867700000000005</v>
      </c>
    </row>
    <row r="72" spans="2:12" x14ac:dyDescent="0.25">
      <c r="B72" s="1">
        <v>29</v>
      </c>
      <c r="C72" s="1">
        <v>931</v>
      </c>
      <c r="D72" s="3">
        <v>0.49131000000000002</v>
      </c>
      <c r="F72" s="1">
        <v>29</v>
      </c>
      <c r="G72" s="1">
        <v>875</v>
      </c>
      <c r="H72" s="1">
        <v>0.472659</v>
      </c>
      <c r="J72" s="1">
        <v>29</v>
      </c>
      <c r="K72" s="1">
        <v>920</v>
      </c>
      <c r="L72" s="3">
        <v>0.57813400000000004</v>
      </c>
    </row>
    <row r="73" spans="2:12" x14ac:dyDescent="0.25">
      <c r="B73" s="4" t="s">
        <v>6</v>
      </c>
      <c r="C73" s="5">
        <f>GEOMEAN(C43:C72)</f>
        <v>921.93733606325202</v>
      </c>
      <c r="D73" s="6">
        <f>GEOMEAN(D43:D72)</f>
        <v>0.49145444017396889</v>
      </c>
      <c r="F73" s="4" t="s">
        <v>6</v>
      </c>
      <c r="G73" s="5">
        <f>GEOMEAN(G43:G72)</f>
        <v>949.9820427644745</v>
      </c>
      <c r="H73" s="6">
        <f>GEOMEAN(H43:H72)</f>
        <v>0.51612271545824717</v>
      </c>
      <c r="J73" s="4" t="s">
        <v>6</v>
      </c>
      <c r="K73" s="5">
        <f>GEOMEAN(K43:K72)</f>
        <v>765.55382845069676</v>
      </c>
      <c r="L73" s="6">
        <f>GEOMEAN(L43:L72)</f>
        <v>0.50076971819303306</v>
      </c>
    </row>
    <row r="74" spans="2:12" x14ac:dyDescent="0.25">
      <c r="B74" s="4" t="s">
        <v>7</v>
      </c>
      <c r="C74" s="5">
        <f>_xlfn.STDEV.S(C43:C72)</f>
        <v>130.65766887856842</v>
      </c>
      <c r="D74" s="6">
        <f>_xlfn.STDEV.S(D43:D72)</f>
        <v>7.4653255158074763E-2</v>
      </c>
      <c r="F74" s="4" t="s">
        <v>7</v>
      </c>
      <c r="G74" s="5">
        <f>_xlfn.STDEV.S(G43:G72)</f>
        <v>154.18247138620734</v>
      </c>
      <c r="H74" s="6">
        <f>_xlfn.STDEV.S(H43:H72)</f>
        <v>8.4879191576040361E-2</v>
      </c>
      <c r="J74" s="4" t="s">
        <v>7</v>
      </c>
      <c r="K74" s="5">
        <f>_xlfn.STDEV.S(K43:K72)</f>
        <v>71.271933506445066</v>
      </c>
      <c r="L74" s="6">
        <f>_xlfn.STDEV.S(L43:L72)</f>
        <v>4.139278577530426E-2</v>
      </c>
    </row>
    <row r="75" spans="2:12" x14ac:dyDescent="0.25">
      <c r="L75" s="1"/>
    </row>
    <row r="76" spans="2:12" x14ac:dyDescent="0.25">
      <c r="B76" s="17" t="s">
        <v>11</v>
      </c>
      <c r="C76" s="17"/>
      <c r="D76" s="17"/>
      <c r="F76" s="17" t="s">
        <v>12</v>
      </c>
      <c r="G76" s="17"/>
      <c r="H76" s="17"/>
      <c r="J76" s="17" t="s">
        <v>13</v>
      </c>
      <c r="K76" s="17"/>
      <c r="L76" s="17"/>
    </row>
    <row r="77" spans="2:12" x14ac:dyDescent="0.25">
      <c r="B77" s="17"/>
      <c r="C77" s="17"/>
      <c r="D77" s="17"/>
      <c r="F77" s="17"/>
      <c r="G77" s="17"/>
      <c r="H77" s="17"/>
      <c r="J77" s="17"/>
      <c r="K77" s="17"/>
      <c r="L77" s="17"/>
    </row>
    <row r="78" spans="2:12" x14ac:dyDescent="0.25">
      <c r="B78" s="2" t="s">
        <v>3</v>
      </c>
      <c r="C78" s="2" t="s">
        <v>4</v>
      </c>
      <c r="D78" s="12" t="s">
        <v>5</v>
      </c>
      <c r="F78" s="2" t="s">
        <v>3</v>
      </c>
      <c r="G78" s="2" t="s">
        <v>4</v>
      </c>
      <c r="H78" s="12" t="s">
        <v>5</v>
      </c>
      <c r="J78" s="2" t="s">
        <v>3</v>
      </c>
      <c r="K78" s="2" t="s">
        <v>4</v>
      </c>
      <c r="L78" s="12" t="s">
        <v>5</v>
      </c>
    </row>
    <row r="79" spans="2:12" x14ac:dyDescent="0.25">
      <c r="B79" s="1">
        <v>0</v>
      </c>
      <c r="C79" s="8">
        <v>618</v>
      </c>
      <c r="D79" s="3">
        <v>0.601607</v>
      </c>
      <c r="F79" s="1">
        <v>0</v>
      </c>
      <c r="G79" s="1">
        <v>558</v>
      </c>
      <c r="H79" s="1">
        <v>0.46789799999999998</v>
      </c>
      <c r="J79" s="1">
        <v>0</v>
      </c>
      <c r="K79" s="8">
        <v>528</v>
      </c>
      <c r="L79" s="3">
        <v>0.81225400000000003</v>
      </c>
    </row>
    <row r="80" spans="2:12" x14ac:dyDescent="0.25">
      <c r="B80" s="1">
        <v>1</v>
      </c>
      <c r="C80" s="1">
        <v>565</v>
      </c>
      <c r="D80" s="3">
        <v>0.39100000000000001</v>
      </c>
      <c r="F80" s="1">
        <v>1</v>
      </c>
      <c r="G80" s="1">
        <v>689</v>
      </c>
      <c r="H80" s="1">
        <v>0.41212100000000002</v>
      </c>
      <c r="J80" s="1">
        <v>1</v>
      </c>
      <c r="K80" s="1">
        <v>566</v>
      </c>
      <c r="L80" s="3">
        <v>0.820048</v>
      </c>
    </row>
    <row r="81" spans="2:12" x14ac:dyDescent="0.25">
      <c r="B81" s="1">
        <v>2</v>
      </c>
      <c r="C81" s="1">
        <v>678</v>
      </c>
      <c r="D81" s="3">
        <v>0.468802</v>
      </c>
      <c r="F81" s="1">
        <v>2</v>
      </c>
      <c r="G81" s="1">
        <v>636</v>
      </c>
      <c r="H81" s="1">
        <v>0.38109300000000002</v>
      </c>
      <c r="J81" s="1">
        <v>2</v>
      </c>
      <c r="K81" s="1">
        <v>603</v>
      </c>
      <c r="L81" s="3">
        <v>0.84642399999999995</v>
      </c>
    </row>
    <row r="82" spans="2:12" x14ac:dyDescent="0.25">
      <c r="B82" s="1">
        <v>3</v>
      </c>
      <c r="C82" s="1">
        <v>611</v>
      </c>
      <c r="D82" s="3">
        <v>0.42301</v>
      </c>
      <c r="F82" s="1">
        <v>3</v>
      </c>
      <c r="G82" s="1">
        <v>642</v>
      </c>
      <c r="H82" s="1">
        <v>0.385048</v>
      </c>
      <c r="J82" s="1">
        <v>3</v>
      </c>
      <c r="K82" s="1">
        <v>542</v>
      </c>
      <c r="L82" s="3">
        <v>0.79712499999999997</v>
      </c>
    </row>
    <row r="83" spans="2:12" x14ac:dyDescent="0.25">
      <c r="B83" s="1">
        <v>4</v>
      </c>
      <c r="C83" s="1">
        <v>850</v>
      </c>
      <c r="D83" s="3">
        <v>0.58704100000000004</v>
      </c>
      <c r="F83" s="1">
        <v>4</v>
      </c>
      <c r="G83" s="1">
        <v>579</v>
      </c>
      <c r="H83" s="1">
        <v>0.34856100000000001</v>
      </c>
      <c r="J83" s="1">
        <v>4</v>
      </c>
      <c r="K83" s="1">
        <v>512</v>
      </c>
      <c r="L83" s="3">
        <v>0.74785100000000004</v>
      </c>
    </row>
    <row r="84" spans="2:12" x14ac:dyDescent="0.25">
      <c r="B84" s="1">
        <v>5</v>
      </c>
      <c r="C84" s="1">
        <v>617</v>
      </c>
      <c r="D84" s="3">
        <v>0.42687599999999998</v>
      </c>
      <c r="F84" s="1">
        <v>5</v>
      </c>
      <c r="G84" s="1">
        <v>650</v>
      </c>
      <c r="H84" s="1">
        <v>0.38906600000000002</v>
      </c>
      <c r="J84" s="1">
        <v>5</v>
      </c>
      <c r="K84" s="1">
        <v>556</v>
      </c>
      <c r="L84" s="3">
        <v>0.80342899999999995</v>
      </c>
    </row>
    <row r="85" spans="2:12" x14ac:dyDescent="0.25">
      <c r="B85" s="1">
        <v>6</v>
      </c>
      <c r="C85" s="1">
        <v>763</v>
      </c>
      <c r="D85" s="3">
        <v>0.52732500000000004</v>
      </c>
      <c r="F85" s="1">
        <v>6</v>
      </c>
      <c r="G85" s="1">
        <v>708</v>
      </c>
      <c r="H85" s="1">
        <v>0.42336400000000002</v>
      </c>
      <c r="J85" s="1">
        <v>6</v>
      </c>
      <c r="K85" s="1">
        <v>549</v>
      </c>
      <c r="L85" s="3">
        <v>0.80119499999999999</v>
      </c>
    </row>
    <row r="86" spans="2:12" x14ac:dyDescent="0.25">
      <c r="B86" s="1">
        <v>7</v>
      </c>
      <c r="C86" s="1">
        <v>559</v>
      </c>
      <c r="D86" s="3">
        <v>0.386712</v>
      </c>
      <c r="F86" s="1">
        <v>7</v>
      </c>
      <c r="G86" s="1">
        <v>597</v>
      </c>
      <c r="H86" s="1">
        <v>0.35860999999999998</v>
      </c>
      <c r="J86" s="1">
        <v>7</v>
      </c>
      <c r="K86" s="1">
        <v>499</v>
      </c>
      <c r="L86" s="3">
        <v>0.74133499999999997</v>
      </c>
    </row>
    <row r="87" spans="2:12" x14ac:dyDescent="0.25">
      <c r="B87" s="1">
        <v>8</v>
      </c>
      <c r="C87" s="1">
        <v>598</v>
      </c>
      <c r="D87" s="3">
        <v>0.41229500000000002</v>
      </c>
      <c r="F87" s="1">
        <v>8</v>
      </c>
      <c r="G87" s="1">
        <v>572</v>
      </c>
      <c r="H87" s="1">
        <v>0.34362900000000002</v>
      </c>
      <c r="J87" s="1">
        <v>8</v>
      </c>
      <c r="K87" s="1">
        <v>525</v>
      </c>
      <c r="L87" s="3">
        <v>0.77353099999999997</v>
      </c>
    </row>
    <row r="88" spans="2:12" x14ac:dyDescent="0.25">
      <c r="B88" s="1">
        <v>9</v>
      </c>
      <c r="C88" s="1">
        <v>598</v>
      </c>
      <c r="D88" s="3">
        <v>0.41152899999999998</v>
      </c>
      <c r="F88" s="1">
        <v>9</v>
      </c>
      <c r="G88" s="1">
        <v>648</v>
      </c>
      <c r="H88" s="1">
        <v>0.38888</v>
      </c>
      <c r="J88" s="1">
        <v>9</v>
      </c>
      <c r="K88" s="1">
        <v>506</v>
      </c>
      <c r="L88" s="3">
        <v>0.75348300000000001</v>
      </c>
    </row>
    <row r="89" spans="2:12" x14ac:dyDescent="0.25">
      <c r="B89" s="1">
        <v>10</v>
      </c>
      <c r="C89" s="1">
        <v>606</v>
      </c>
      <c r="D89" s="3">
        <v>0.41686699999999999</v>
      </c>
      <c r="F89" s="1">
        <v>10</v>
      </c>
      <c r="G89" s="1">
        <v>639</v>
      </c>
      <c r="H89" s="1">
        <v>0.38321499999999997</v>
      </c>
      <c r="J89" s="1">
        <v>10</v>
      </c>
      <c r="K89" s="1">
        <v>509</v>
      </c>
      <c r="L89" s="3">
        <v>0.73912699999999998</v>
      </c>
    </row>
    <row r="90" spans="2:12" x14ac:dyDescent="0.25">
      <c r="B90" s="1">
        <v>11</v>
      </c>
      <c r="C90" s="1">
        <v>596</v>
      </c>
      <c r="D90" s="3">
        <v>0.41025400000000001</v>
      </c>
      <c r="F90" s="1">
        <v>11</v>
      </c>
      <c r="G90" s="1">
        <v>624</v>
      </c>
      <c r="H90" s="1">
        <v>0.373695</v>
      </c>
      <c r="J90" s="1">
        <v>11</v>
      </c>
      <c r="K90" s="1">
        <v>652</v>
      </c>
      <c r="L90" s="3">
        <v>0.91700700000000002</v>
      </c>
    </row>
    <row r="91" spans="2:12" x14ac:dyDescent="0.25">
      <c r="B91" s="1">
        <v>12</v>
      </c>
      <c r="C91" s="1">
        <v>575</v>
      </c>
      <c r="D91" s="3">
        <v>0.39565299999999998</v>
      </c>
      <c r="F91" s="1">
        <v>12</v>
      </c>
      <c r="G91" s="1">
        <v>657</v>
      </c>
      <c r="H91" s="1">
        <v>0.39347500000000002</v>
      </c>
      <c r="J91" s="1">
        <v>12</v>
      </c>
      <c r="K91" s="1">
        <v>540</v>
      </c>
      <c r="L91" s="3">
        <v>0.78353099999999998</v>
      </c>
    </row>
    <row r="92" spans="2:12" x14ac:dyDescent="0.25">
      <c r="B92" s="1">
        <v>13</v>
      </c>
      <c r="C92" s="1">
        <v>617</v>
      </c>
      <c r="D92" s="3">
        <v>0.42470599999999997</v>
      </c>
      <c r="F92" s="1">
        <v>13</v>
      </c>
      <c r="G92" s="1">
        <v>662</v>
      </c>
      <c r="H92" s="1">
        <v>0.39635100000000001</v>
      </c>
      <c r="J92" s="1">
        <v>13</v>
      </c>
      <c r="K92" s="1">
        <v>598</v>
      </c>
      <c r="L92" s="3">
        <v>0.85685599999999995</v>
      </c>
    </row>
    <row r="93" spans="2:12" x14ac:dyDescent="0.25">
      <c r="B93" s="1">
        <v>14</v>
      </c>
      <c r="C93" s="1">
        <v>585</v>
      </c>
      <c r="D93" s="3">
        <v>0.40263700000000002</v>
      </c>
      <c r="F93" s="1">
        <v>14</v>
      </c>
      <c r="G93" s="1">
        <v>648</v>
      </c>
      <c r="H93" s="1">
        <v>0.38811400000000001</v>
      </c>
      <c r="J93" s="1">
        <v>14</v>
      </c>
      <c r="K93" s="1">
        <v>543</v>
      </c>
      <c r="L93" s="3">
        <v>0.78943600000000003</v>
      </c>
    </row>
    <row r="94" spans="2:12" x14ac:dyDescent="0.25">
      <c r="B94" s="1">
        <v>15</v>
      </c>
      <c r="C94" s="1">
        <v>647</v>
      </c>
      <c r="D94" s="3">
        <v>0.44551099999999999</v>
      </c>
      <c r="F94" s="1">
        <v>15</v>
      </c>
      <c r="G94" s="1">
        <v>666</v>
      </c>
      <c r="H94" s="1">
        <v>0.39876899999999998</v>
      </c>
      <c r="J94" s="1">
        <v>15</v>
      </c>
      <c r="K94" s="1">
        <v>643</v>
      </c>
      <c r="L94" s="3">
        <v>0.89237999999999995</v>
      </c>
    </row>
    <row r="95" spans="2:12" x14ac:dyDescent="0.25">
      <c r="B95" s="1">
        <v>16</v>
      </c>
      <c r="C95" s="1">
        <v>729</v>
      </c>
      <c r="D95" s="3">
        <v>0.501718</v>
      </c>
      <c r="F95" s="1">
        <v>16</v>
      </c>
      <c r="G95" s="1">
        <v>605</v>
      </c>
      <c r="H95" s="1">
        <v>0.36284</v>
      </c>
      <c r="J95" s="1">
        <v>16</v>
      </c>
      <c r="K95" s="1">
        <v>541</v>
      </c>
      <c r="L95" s="3">
        <v>0.79253700000000005</v>
      </c>
    </row>
    <row r="96" spans="2:12" x14ac:dyDescent="0.25">
      <c r="B96" s="1">
        <v>17</v>
      </c>
      <c r="C96" s="1">
        <v>635</v>
      </c>
      <c r="D96" s="3">
        <v>0.43748799999999999</v>
      </c>
      <c r="F96" s="1">
        <v>17</v>
      </c>
      <c r="G96" s="1">
        <v>623</v>
      </c>
      <c r="H96" s="1">
        <v>0.374249</v>
      </c>
      <c r="J96" s="1">
        <v>17</v>
      </c>
      <c r="K96" s="1">
        <v>549</v>
      </c>
      <c r="L96" s="3">
        <v>0.80307799999999996</v>
      </c>
    </row>
    <row r="97" spans="2:12" x14ac:dyDescent="0.25">
      <c r="B97" s="1">
        <v>18</v>
      </c>
      <c r="C97" s="1">
        <v>631</v>
      </c>
      <c r="D97" s="3">
        <v>0.43434899999999999</v>
      </c>
      <c r="F97" s="1">
        <v>18</v>
      </c>
      <c r="G97" s="1">
        <v>641</v>
      </c>
      <c r="H97" s="1">
        <v>0.38440200000000002</v>
      </c>
      <c r="J97" s="1">
        <v>18</v>
      </c>
      <c r="K97" s="1">
        <v>579</v>
      </c>
      <c r="L97" s="3">
        <v>0.82971399999999995</v>
      </c>
    </row>
    <row r="98" spans="2:12" x14ac:dyDescent="0.25">
      <c r="B98" s="1">
        <v>19</v>
      </c>
      <c r="C98" s="1">
        <v>669</v>
      </c>
      <c r="D98" s="3">
        <v>0.460646</v>
      </c>
      <c r="F98" s="1">
        <v>19</v>
      </c>
      <c r="G98" s="1">
        <v>716</v>
      </c>
      <c r="H98" s="1">
        <v>0.42800100000000002</v>
      </c>
      <c r="J98" s="1">
        <v>19</v>
      </c>
      <c r="K98" s="1">
        <v>570</v>
      </c>
      <c r="L98" s="3">
        <v>0.82958500000000002</v>
      </c>
    </row>
    <row r="99" spans="2:12" x14ac:dyDescent="0.25">
      <c r="B99" s="1">
        <v>20</v>
      </c>
      <c r="C99" s="1">
        <v>642</v>
      </c>
      <c r="D99" s="3">
        <v>0.44216800000000001</v>
      </c>
      <c r="F99" s="1">
        <v>20</v>
      </c>
      <c r="G99" s="1">
        <v>588</v>
      </c>
      <c r="H99" s="1">
        <v>0.35391400000000001</v>
      </c>
      <c r="J99" s="1">
        <v>20</v>
      </c>
      <c r="K99" s="1">
        <v>529</v>
      </c>
      <c r="L99" s="3">
        <v>0.772864</v>
      </c>
    </row>
    <row r="100" spans="2:12" x14ac:dyDescent="0.25">
      <c r="B100" s="1">
        <v>21</v>
      </c>
      <c r="C100" s="1">
        <v>659</v>
      </c>
      <c r="D100" s="3">
        <v>0.45380799999999999</v>
      </c>
      <c r="F100" s="1">
        <v>21</v>
      </c>
      <c r="G100" s="1">
        <v>703</v>
      </c>
      <c r="H100" s="1">
        <v>0.42008499999999999</v>
      </c>
      <c r="J100" s="1">
        <v>21</v>
      </c>
      <c r="K100" s="1">
        <v>681</v>
      </c>
      <c r="L100" s="3">
        <v>0.96010799999999996</v>
      </c>
    </row>
    <row r="101" spans="2:12" x14ac:dyDescent="0.25">
      <c r="B101" s="1">
        <v>22</v>
      </c>
      <c r="C101" s="1">
        <v>657</v>
      </c>
      <c r="D101" s="3">
        <v>0.45247700000000002</v>
      </c>
      <c r="F101" s="1">
        <v>22</v>
      </c>
      <c r="G101" s="1">
        <v>697</v>
      </c>
      <c r="H101" s="1">
        <v>0.416711</v>
      </c>
      <c r="J101" s="1">
        <v>22</v>
      </c>
      <c r="K101" s="1">
        <v>621</v>
      </c>
      <c r="L101" s="3">
        <v>0.87498299999999996</v>
      </c>
    </row>
    <row r="102" spans="2:12" x14ac:dyDescent="0.25">
      <c r="B102" s="1">
        <v>23</v>
      </c>
      <c r="C102" s="1">
        <v>548</v>
      </c>
      <c r="D102" s="3">
        <v>0.37786399999999998</v>
      </c>
      <c r="F102" s="1">
        <v>23</v>
      </c>
      <c r="G102" s="1">
        <v>634</v>
      </c>
      <c r="H102" s="1">
        <v>0.38019199999999997</v>
      </c>
      <c r="J102" s="1">
        <v>23</v>
      </c>
      <c r="K102" s="1">
        <v>508</v>
      </c>
      <c r="L102" s="3">
        <v>0.76158099999999995</v>
      </c>
    </row>
    <row r="103" spans="2:12" x14ac:dyDescent="0.25">
      <c r="B103" s="1">
        <v>24</v>
      </c>
      <c r="C103" s="1">
        <v>675</v>
      </c>
      <c r="D103" s="3">
        <v>0.46478799999999998</v>
      </c>
      <c r="F103" s="1">
        <v>24</v>
      </c>
      <c r="G103" s="1">
        <v>611</v>
      </c>
      <c r="H103" s="1">
        <v>0.36651600000000001</v>
      </c>
      <c r="J103" s="1">
        <v>24</v>
      </c>
      <c r="K103" s="1">
        <v>556</v>
      </c>
      <c r="L103" s="3">
        <v>0.806365</v>
      </c>
    </row>
    <row r="104" spans="2:12" x14ac:dyDescent="0.25">
      <c r="B104" s="1">
        <v>25</v>
      </c>
      <c r="C104" s="1">
        <v>595</v>
      </c>
      <c r="D104" s="3">
        <v>0.40989100000000001</v>
      </c>
      <c r="F104" s="1">
        <v>25</v>
      </c>
      <c r="G104" s="1">
        <v>639</v>
      </c>
      <c r="H104" s="1">
        <v>0.38329800000000003</v>
      </c>
      <c r="J104" s="1">
        <v>25</v>
      </c>
      <c r="K104" s="1">
        <v>576</v>
      </c>
      <c r="L104" s="3">
        <v>0.827206</v>
      </c>
    </row>
    <row r="105" spans="2:12" x14ac:dyDescent="0.25">
      <c r="B105" s="1">
        <v>26</v>
      </c>
      <c r="C105" s="1">
        <v>629</v>
      </c>
      <c r="D105" s="3">
        <v>0.43342599999999998</v>
      </c>
      <c r="F105" s="1">
        <v>26</v>
      </c>
      <c r="G105" s="1">
        <v>641</v>
      </c>
      <c r="H105" s="1">
        <v>0.38388499999999998</v>
      </c>
      <c r="J105" s="1">
        <v>26</v>
      </c>
      <c r="K105" s="1">
        <v>552</v>
      </c>
      <c r="L105" s="3">
        <v>0.79691100000000004</v>
      </c>
    </row>
    <row r="106" spans="2:12" x14ac:dyDescent="0.25">
      <c r="B106" s="1">
        <v>27</v>
      </c>
      <c r="C106" s="1">
        <v>586</v>
      </c>
      <c r="D106" s="3">
        <v>0.40379599999999999</v>
      </c>
      <c r="F106" s="1">
        <v>27</v>
      </c>
      <c r="G106" s="1">
        <v>646</v>
      </c>
      <c r="H106" s="1">
        <v>0.38719599999999998</v>
      </c>
      <c r="J106" s="1">
        <v>27</v>
      </c>
      <c r="K106" s="1">
        <v>569</v>
      </c>
      <c r="L106" s="3">
        <v>0.81542700000000001</v>
      </c>
    </row>
    <row r="107" spans="2:12" x14ac:dyDescent="0.25">
      <c r="B107" s="1">
        <v>28</v>
      </c>
      <c r="C107" s="1">
        <v>634</v>
      </c>
      <c r="D107" s="3">
        <v>0.43652299999999999</v>
      </c>
      <c r="F107" s="1">
        <v>28</v>
      </c>
      <c r="G107" s="1">
        <v>621</v>
      </c>
      <c r="H107" s="1">
        <v>0.372338</v>
      </c>
      <c r="J107" s="1">
        <v>28</v>
      </c>
      <c r="K107" s="1">
        <v>574</v>
      </c>
      <c r="L107" s="3">
        <v>0.80053200000000002</v>
      </c>
    </row>
    <row r="108" spans="2:12" x14ac:dyDescent="0.25">
      <c r="B108" s="1">
        <v>29</v>
      </c>
      <c r="C108" s="1">
        <v>659</v>
      </c>
      <c r="D108" s="3">
        <v>0.45369500000000001</v>
      </c>
      <c r="F108" s="1">
        <v>29</v>
      </c>
      <c r="G108" s="1">
        <v>649</v>
      </c>
      <c r="H108" s="1">
        <v>0.38905699999999999</v>
      </c>
      <c r="J108" s="1">
        <v>29</v>
      </c>
      <c r="K108" s="1">
        <v>504</v>
      </c>
      <c r="L108" s="3">
        <v>0.75071299999999996</v>
      </c>
    </row>
    <row r="109" spans="2:12" x14ac:dyDescent="0.25">
      <c r="B109" s="4" t="s">
        <v>6</v>
      </c>
      <c r="C109" s="5">
        <f>GEOMEAN(C79:C108)</f>
        <v>631.64294264696241</v>
      </c>
      <c r="D109" s="6">
        <f>GEOMEAN(D79:D108)</f>
        <v>0.44044986933023189</v>
      </c>
      <c r="F109" s="4" t="s">
        <v>6</v>
      </c>
      <c r="G109" s="5">
        <f>GEOMEAN(G79:G108)</f>
        <v>638.46987019571202</v>
      </c>
      <c r="H109" s="6">
        <f>GEOMEAN(H79:H108)</f>
        <v>0.38701382424306535</v>
      </c>
      <c r="J109" s="4" t="s">
        <v>6</v>
      </c>
      <c r="K109" s="5">
        <f>GEOMEAN(K79:K108)</f>
        <v>557.61090318081642</v>
      </c>
      <c r="L109" s="6">
        <f>GEOMEAN(L79:L108)</f>
        <v>0.8083592820017993</v>
      </c>
    </row>
    <row r="110" spans="2:12" x14ac:dyDescent="0.25">
      <c r="B110" s="4" t="s">
        <v>7</v>
      </c>
      <c r="C110" s="5">
        <f>_xlfn.STDEV.S(C79:C108)</f>
        <v>62.388926588935156</v>
      </c>
      <c r="D110" s="6">
        <f>_xlfn.STDEV.S(D79:D108)</f>
        <v>5.2451072408044738E-2</v>
      </c>
      <c r="F110" s="4" t="s">
        <v>7</v>
      </c>
      <c r="G110" s="5">
        <f>_xlfn.STDEV.S(G79:G108)</f>
        <v>39.156171252133895</v>
      </c>
      <c r="H110" s="6">
        <f>_xlfn.STDEV.S(H79:H108)</f>
        <v>2.584042062664749E-2</v>
      </c>
      <c r="J110" s="4" t="s">
        <v>7</v>
      </c>
      <c r="K110" s="5">
        <f>_xlfn.STDEV.S(K79:K108)</f>
        <v>45.610293252452486</v>
      </c>
      <c r="L110" s="6">
        <f>_xlfn.STDEV.S(L79:L108)</f>
        <v>5.1567728951350957E-2</v>
      </c>
    </row>
    <row r="111" spans="2:12" x14ac:dyDescent="0.25">
      <c r="L111" s="1"/>
    </row>
    <row r="112" spans="2:12" x14ac:dyDescent="0.25">
      <c r="B112" s="17" t="s">
        <v>14</v>
      </c>
      <c r="C112" s="17"/>
      <c r="D112" s="17"/>
      <c r="F112" s="17" t="s">
        <v>15</v>
      </c>
      <c r="G112" s="17"/>
      <c r="H112" s="17"/>
      <c r="J112" s="17" t="s">
        <v>16</v>
      </c>
      <c r="K112" s="17"/>
      <c r="L112" s="17"/>
    </row>
    <row r="113" spans="2:12" x14ac:dyDescent="0.25">
      <c r="B113" s="17"/>
      <c r="C113" s="17"/>
      <c r="D113" s="17"/>
      <c r="F113" s="17"/>
      <c r="G113" s="17"/>
      <c r="H113" s="17"/>
      <c r="J113" s="17"/>
      <c r="K113" s="17"/>
      <c r="L113" s="17"/>
    </row>
    <row r="114" spans="2:12" x14ac:dyDescent="0.25">
      <c r="B114" s="2" t="s">
        <v>3</v>
      </c>
      <c r="C114" s="2" t="s">
        <v>4</v>
      </c>
      <c r="D114" s="12" t="s">
        <v>5</v>
      </c>
      <c r="F114" s="2" t="s">
        <v>3</v>
      </c>
      <c r="G114" s="2" t="s">
        <v>4</v>
      </c>
      <c r="H114" s="12" t="s">
        <v>5</v>
      </c>
      <c r="J114" s="2" t="s">
        <v>3</v>
      </c>
      <c r="K114" s="2" t="s">
        <v>4</v>
      </c>
      <c r="L114" s="12" t="s">
        <v>5</v>
      </c>
    </row>
    <row r="115" spans="2:12" x14ac:dyDescent="0.25">
      <c r="B115" s="1">
        <v>0</v>
      </c>
      <c r="C115" s="8">
        <v>519</v>
      </c>
      <c r="D115" s="3">
        <v>0.65072300000000005</v>
      </c>
      <c r="F115" s="1">
        <v>0</v>
      </c>
      <c r="G115" s="1">
        <v>474</v>
      </c>
      <c r="H115" s="1">
        <v>0.52416300000000005</v>
      </c>
      <c r="J115" s="1">
        <v>0</v>
      </c>
      <c r="K115" s="8">
        <v>414</v>
      </c>
      <c r="L115" s="3">
        <v>1.183111</v>
      </c>
    </row>
    <row r="116" spans="2:12" x14ac:dyDescent="0.25">
      <c r="B116" s="1">
        <v>1</v>
      </c>
      <c r="C116" s="1">
        <v>462</v>
      </c>
      <c r="D116" s="3">
        <v>0.47106599999999998</v>
      </c>
      <c r="F116" s="1">
        <v>1</v>
      </c>
      <c r="G116" s="1">
        <v>442</v>
      </c>
      <c r="H116" s="1">
        <v>0.37780000000000002</v>
      </c>
      <c r="J116" s="1">
        <v>1</v>
      </c>
      <c r="K116" s="1">
        <v>437</v>
      </c>
      <c r="L116" s="3">
        <v>1.1999379999999999</v>
      </c>
    </row>
    <row r="117" spans="2:12" x14ac:dyDescent="0.25">
      <c r="B117" s="1">
        <v>2</v>
      </c>
      <c r="C117" s="1">
        <v>476</v>
      </c>
      <c r="D117" s="3">
        <v>0.48566100000000001</v>
      </c>
      <c r="F117" s="1">
        <v>2</v>
      </c>
      <c r="G117" s="1">
        <v>469</v>
      </c>
      <c r="H117" s="1">
        <v>0.399391</v>
      </c>
      <c r="J117" s="1">
        <v>2</v>
      </c>
      <c r="K117" s="1">
        <v>438</v>
      </c>
      <c r="L117" s="3">
        <v>1.1902159999999999</v>
      </c>
    </row>
    <row r="118" spans="2:12" x14ac:dyDescent="0.25">
      <c r="B118" s="1">
        <v>3</v>
      </c>
      <c r="C118" s="1">
        <v>470</v>
      </c>
      <c r="D118" s="3">
        <v>0.47984599999999999</v>
      </c>
      <c r="F118" s="1">
        <v>3</v>
      </c>
      <c r="G118" s="1">
        <v>449</v>
      </c>
      <c r="H118" s="1">
        <v>0.38328299999999998</v>
      </c>
      <c r="J118" s="1">
        <v>3</v>
      </c>
      <c r="K118" s="1">
        <v>409</v>
      </c>
      <c r="L118" s="3">
        <v>1.1079650000000001</v>
      </c>
    </row>
    <row r="119" spans="2:12" x14ac:dyDescent="0.25">
      <c r="B119" s="1">
        <v>4</v>
      </c>
      <c r="C119" s="1">
        <v>467</v>
      </c>
      <c r="D119" s="3">
        <v>0.47626299999999999</v>
      </c>
      <c r="F119" s="1">
        <v>4</v>
      </c>
      <c r="G119" s="1">
        <v>458</v>
      </c>
      <c r="H119" s="1">
        <v>0.39008999999999999</v>
      </c>
      <c r="J119" s="1">
        <v>4</v>
      </c>
      <c r="K119" s="1">
        <v>428</v>
      </c>
      <c r="L119" s="3">
        <v>1.132412</v>
      </c>
    </row>
    <row r="120" spans="2:12" x14ac:dyDescent="0.25">
      <c r="B120" s="1">
        <v>5</v>
      </c>
      <c r="C120" s="1">
        <v>517</v>
      </c>
      <c r="D120" s="3">
        <v>0.52714799999999995</v>
      </c>
      <c r="F120" s="1">
        <v>5</v>
      </c>
      <c r="G120" s="1">
        <v>507</v>
      </c>
      <c r="H120" s="1">
        <v>0.43140200000000001</v>
      </c>
      <c r="J120" s="1">
        <v>5</v>
      </c>
      <c r="K120" s="1">
        <v>400</v>
      </c>
      <c r="L120" s="3">
        <v>1.1093139999999999</v>
      </c>
    </row>
    <row r="121" spans="2:12" x14ac:dyDescent="0.25">
      <c r="B121" s="1">
        <v>6</v>
      </c>
      <c r="C121" s="1">
        <v>461</v>
      </c>
      <c r="D121" s="3">
        <v>0.47036600000000001</v>
      </c>
      <c r="F121" s="1">
        <v>6</v>
      </c>
      <c r="G121" s="1">
        <v>452</v>
      </c>
      <c r="H121" s="1">
        <v>0.38583299999999998</v>
      </c>
      <c r="J121" s="1">
        <v>6</v>
      </c>
      <c r="K121" s="1">
        <v>455</v>
      </c>
      <c r="L121" s="3">
        <v>1.198717</v>
      </c>
    </row>
    <row r="122" spans="2:12" x14ac:dyDescent="0.25">
      <c r="B122" s="1">
        <v>7</v>
      </c>
      <c r="C122" s="1">
        <v>431</v>
      </c>
      <c r="D122" s="3">
        <v>0.439772</v>
      </c>
      <c r="F122" s="1">
        <v>7</v>
      </c>
      <c r="G122" s="1">
        <v>531</v>
      </c>
      <c r="H122" s="1">
        <v>0.45058999999999999</v>
      </c>
      <c r="J122" s="1">
        <v>7</v>
      </c>
      <c r="K122" s="1">
        <v>399</v>
      </c>
      <c r="L122" s="3">
        <v>1.1026260000000001</v>
      </c>
    </row>
    <row r="123" spans="2:12" x14ac:dyDescent="0.25">
      <c r="B123" s="1">
        <v>8</v>
      </c>
      <c r="C123" s="1">
        <v>429</v>
      </c>
      <c r="D123" s="3">
        <v>0.437056</v>
      </c>
      <c r="F123" s="1">
        <v>8</v>
      </c>
      <c r="G123" s="1">
        <v>448</v>
      </c>
      <c r="H123" s="1">
        <v>0.38181100000000001</v>
      </c>
      <c r="J123" s="1">
        <v>8</v>
      </c>
      <c r="K123" s="1">
        <v>435</v>
      </c>
      <c r="L123" s="3">
        <v>1.179794</v>
      </c>
    </row>
    <row r="124" spans="2:12" x14ac:dyDescent="0.25">
      <c r="B124" s="1">
        <v>9</v>
      </c>
      <c r="C124" s="1">
        <v>469</v>
      </c>
      <c r="D124" s="3">
        <v>0.47678500000000001</v>
      </c>
      <c r="F124" s="1">
        <v>9</v>
      </c>
      <c r="G124" s="1">
        <v>458</v>
      </c>
      <c r="H124" s="1">
        <v>0.390733</v>
      </c>
      <c r="J124" s="1">
        <v>9</v>
      </c>
      <c r="K124" s="1">
        <v>392</v>
      </c>
      <c r="L124" s="3">
        <v>1.0865849999999999</v>
      </c>
    </row>
    <row r="125" spans="2:12" x14ac:dyDescent="0.25">
      <c r="B125" s="1">
        <v>10</v>
      </c>
      <c r="C125" s="1">
        <v>471</v>
      </c>
      <c r="D125" s="3">
        <v>0.47841899999999998</v>
      </c>
      <c r="F125" s="1">
        <v>10</v>
      </c>
      <c r="G125" s="1">
        <v>439</v>
      </c>
      <c r="H125" s="1">
        <v>0.37426500000000001</v>
      </c>
      <c r="J125" s="1">
        <v>10</v>
      </c>
      <c r="K125" s="1">
        <v>421</v>
      </c>
      <c r="L125" s="3">
        <v>1.1470670000000001</v>
      </c>
    </row>
    <row r="126" spans="2:12" x14ac:dyDescent="0.25">
      <c r="B126" s="1">
        <v>11</v>
      </c>
      <c r="C126" s="1">
        <v>465</v>
      </c>
      <c r="D126" s="3">
        <v>0.47242299999999998</v>
      </c>
      <c r="F126" s="1">
        <v>11</v>
      </c>
      <c r="G126" s="1">
        <v>494</v>
      </c>
      <c r="H126" s="1">
        <v>0.42040499999999997</v>
      </c>
      <c r="J126" s="1">
        <v>11</v>
      </c>
      <c r="K126" s="1">
        <v>439</v>
      </c>
      <c r="L126" s="3">
        <v>1.1940280000000001</v>
      </c>
    </row>
    <row r="127" spans="2:12" x14ac:dyDescent="0.25">
      <c r="B127" s="1">
        <v>12</v>
      </c>
      <c r="C127" s="1">
        <v>430</v>
      </c>
      <c r="D127" s="3">
        <v>0.43692599999999998</v>
      </c>
      <c r="F127" s="1">
        <v>12</v>
      </c>
      <c r="G127" s="1">
        <v>452</v>
      </c>
      <c r="H127" s="1">
        <v>0.384934</v>
      </c>
      <c r="J127" s="1">
        <v>12</v>
      </c>
      <c r="K127" s="1">
        <v>395</v>
      </c>
      <c r="L127" s="3">
        <v>1.072784</v>
      </c>
    </row>
    <row r="128" spans="2:12" x14ac:dyDescent="0.25">
      <c r="B128" s="1">
        <v>13</v>
      </c>
      <c r="C128" s="1">
        <v>448</v>
      </c>
      <c r="D128" s="3">
        <v>0.45527099999999998</v>
      </c>
      <c r="F128" s="1">
        <v>13</v>
      </c>
      <c r="G128" s="1">
        <v>449</v>
      </c>
      <c r="H128" s="1">
        <v>0.38319999999999999</v>
      </c>
      <c r="J128" s="1">
        <v>13</v>
      </c>
      <c r="K128" s="1">
        <v>428</v>
      </c>
      <c r="L128" s="3">
        <v>1.152666</v>
      </c>
    </row>
    <row r="129" spans="2:12" x14ac:dyDescent="0.25">
      <c r="B129" s="1">
        <v>14</v>
      </c>
      <c r="C129" s="1">
        <v>498</v>
      </c>
      <c r="D129" s="3">
        <v>0.505776</v>
      </c>
      <c r="F129" s="1">
        <v>14</v>
      </c>
      <c r="G129" s="1">
        <v>549</v>
      </c>
      <c r="H129" s="1">
        <v>0.46517999999999998</v>
      </c>
      <c r="J129" s="1">
        <v>14</v>
      </c>
      <c r="K129" s="1">
        <v>408</v>
      </c>
      <c r="L129" s="3">
        <v>1.095618</v>
      </c>
    </row>
    <row r="130" spans="2:12" x14ac:dyDescent="0.25">
      <c r="B130" s="1">
        <v>15</v>
      </c>
      <c r="C130" s="1">
        <v>428</v>
      </c>
      <c r="D130" s="3">
        <v>0.43475799999999998</v>
      </c>
      <c r="F130" s="1">
        <v>15</v>
      </c>
      <c r="G130" s="1">
        <v>460</v>
      </c>
      <c r="H130" s="1">
        <v>0.39238099999999998</v>
      </c>
      <c r="J130" s="1">
        <v>15</v>
      </c>
      <c r="K130" s="1">
        <v>412</v>
      </c>
      <c r="L130" s="3">
        <v>1.1044069999999999</v>
      </c>
    </row>
    <row r="131" spans="2:12" x14ac:dyDescent="0.25">
      <c r="B131" s="1">
        <v>16</v>
      </c>
      <c r="C131" s="1">
        <v>458</v>
      </c>
      <c r="D131" s="3">
        <v>0.46508699999999997</v>
      </c>
      <c r="F131" s="1">
        <v>16</v>
      </c>
      <c r="G131" s="1">
        <v>458</v>
      </c>
      <c r="H131" s="1">
        <v>0.38960600000000001</v>
      </c>
      <c r="J131" s="1">
        <v>16</v>
      </c>
      <c r="K131" s="1">
        <v>415</v>
      </c>
      <c r="L131" s="3">
        <v>1.121488</v>
      </c>
    </row>
    <row r="132" spans="2:12" x14ac:dyDescent="0.25">
      <c r="B132" s="1">
        <v>17</v>
      </c>
      <c r="C132" s="1">
        <v>463</v>
      </c>
      <c r="D132" s="3">
        <v>0.470389</v>
      </c>
      <c r="F132" s="1">
        <v>17</v>
      </c>
      <c r="G132" s="1">
        <v>502</v>
      </c>
      <c r="H132" s="1">
        <v>0.42727599999999999</v>
      </c>
      <c r="J132" s="1">
        <v>17</v>
      </c>
      <c r="K132" s="1">
        <v>420</v>
      </c>
      <c r="L132" s="3">
        <v>1.1479999999999999</v>
      </c>
    </row>
    <row r="133" spans="2:12" x14ac:dyDescent="0.25">
      <c r="B133" s="1">
        <v>18</v>
      </c>
      <c r="C133" s="1">
        <v>422</v>
      </c>
      <c r="D133" s="3">
        <v>0.42899199999999998</v>
      </c>
      <c r="F133" s="1">
        <v>18</v>
      </c>
      <c r="G133" s="1">
        <v>461</v>
      </c>
      <c r="H133" s="1">
        <v>0.39224599999999998</v>
      </c>
      <c r="J133" s="1">
        <v>18</v>
      </c>
      <c r="K133" s="1">
        <v>419</v>
      </c>
      <c r="L133" s="3">
        <v>1.123048</v>
      </c>
    </row>
    <row r="134" spans="2:12" x14ac:dyDescent="0.25">
      <c r="B134" s="1">
        <v>19</v>
      </c>
      <c r="C134" s="1">
        <v>493</v>
      </c>
      <c r="D134" s="3">
        <v>0.50115200000000004</v>
      </c>
      <c r="F134" s="1">
        <v>19</v>
      </c>
      <c r="G134" s="1">
        <v>448</v>
      </c>
      <c r="H134" s="1">
        <v>0.38245899999999999</v>
      </c>
      <c r="J134" s="1">
        <v>19</v>
      </c>
      <c r="K134" s="1">
        <v>448</v>
      </c>
      <c r="L134" s="3">
        <v>1.19716</v>
      </c>
    </row>
    <row r="135" spans="2:12" x14ac:dyDescent="0.25">
      <c r="B135" s="1">
        <v>20</v>
      </c>
      <c r="C135" s="1">
        <v>473</v>
      </c>
      <c r="D135" s="3">
        <v>0.480049</v>
      </c>
      <c r="F135" s="1">
        <v>20</v>
      </c>
      <c r="G135" s="1">
        <v>461</v>
      </c>
      <c r="H135" s="1">
        <v>0.39254099999999997</v>
      </c>
      <c r="J135" s="1">
        <v>20</v>
      </c>
      <c r="K135" s="1">
        <v>416</v>
      </c>
      <c r="L135" s="3">
        <v>1.10073</v>
      </c>
    </row>
    <row r="136" spans="2:12" x14ac:dyDescent="0.25">
      <c r="B136" s="1">
        <v>21</v>
      </c>
      <c r="C136" s="1">
        <v>481</v>
      </c>
      <c r="D136" s="3">
        <v>0.48856100000000002</v>
      </c>
      <c r="F136" s="1">
        <v>21</v>
      </c>
      <c r="G136" s="1">
        <v>444</v>
      </c>
      <c r="H136" s="1">
        <v>0.37871100000000002</v>
      </c>
      <c r="J136" s="1">
        <v>21</v>
      </c>
      <c r="K136" s="1">
        <v>415</v>
      </c>
      <c r="L136" s="3">
        <v>1.115917</v>
      </c>
    </row>
    <row r="137" spans="2:12" x14ac:dyDescent="0.25">
      <c r="B137" s="1">
        <v>22</v>
      </c>
      <c r="C137" s="1">
        <v>439</v>
      </c>
      <c r="D137" s="3">
        <v>0.44588800000000001</v>
      </c>
      <c r="F137" s="1">
        <v>22</v>
      </c>
      <c r="G137" s="1">
        <v>480</v>
      </c>
      <c r="H137" s="1">
        <v>0.40851700000000002</v>
      </c>
      <c r="J137" s="1">
        <v>22</v>
      </c>
      <c r="K137" s="1">
        <v>446</v>
      </c>
      <c r="L137" s="3">
        <v>1.192321</v>
      </c>
    </row>
    <row r="138" spans="2:12" x14ac:dyDescent="0.25">
      <c r="B138" s="1">
        <v>23</v>
      </c>
      <c r="C138" s="1">
        <v>452</v>
      </c>
      <c r="D138" s="3">
        <v>0.45911600000000002</v>
      </c>
      <c r="F138" s="1">
        <v>23</v>
      </c>
      <c r="G138" s="1">
        <v>479</v>
      </c>
      <c r="H138" s="1">
        <v>0.40771099999999999</v>
      </c>
      <c r="J138" s="1">
        <v>23</v>
      </c>
      <c r="K138" s="1">
        <v>415</v>
      </c>
      <c r="L138" s="3">
        <v>1.1194059999999999</v>
      </c>
    </row>
    <row r="139" spans="2:12" x14ac:dyDescent="0.25">
      <c r="B139" s="1">
        <v>24</v>
      </c>
      <c r="C139" s="1">
        <v>430</v>
      </c>
      <c r="D139" s="3">
        <v>0.43692599999999998</v>
      </c>
      <c r="F139" s="1">
        <v>24</v>
      </c>
      <c r="G139" s="1">
        <v>462</v>
      </c>
      <c r="H139" s="1">
        <v>0.39370899999999998</v>
      </c>
      <c r="J139" s="1">
        <v>24</v>
      </c>
      <c r="K139" s="1">
        <v>411</v>
      </c>
      <c r="L139" s="3">
        <v>1.110746</v>
      </c>
    </row>
    <row r="140" spans="2:12" x14ac:dyDescent="0.25">
      <c r="B140" s="1">
        <v>25</v>
      </c>
      <c r="C140" s="1">
        <v>468</v>
      </c>
      <c r="D140" s="3">
        <v>0.475107</v>
      </c>
      <c r="F140" s="1">
        <v>25</v>
      </c>
      <c r="G140" s="1">
        <v>473</v>
      </c>
      <c r="H140" s="1">
        <v>0.40296100000000001</v>
      </c>
      <c r="J140" s="1">
        <v>25</v>
      </c>
      <c r="K140" s="1">
        <v>448</v>
      </c>
      <c r="L140" s="3">
        <v>1.1710119999999999</v>
      </c>
    </row>
    <row r="141" spans="2:12" x14ac:dyDescent="0.25">
      <c r="B141" s="1">
        <v>26</v>
      </c>
      <c r="C141" s="1">
        <v>489</v>
      </c>
      <c r="D141" s="3">
        <v>0.49673299999999998</v>
      </c>
      <c r="F141" s="1">
        <v>26</v>
      </c>
      <c r="G141" s="1">
        <v>511</v>
      </c>
      <c r="H141" s="1">
        <v>0.43393100000000001</v>
      </c>
      <c r="J141" s="1">
        <v>26</v>
      </c>
      <c r="K141" s="1">
        <v>428</v>
      </c>
      <c r="L141" s="3">
        <v>1.161786</v>
      </c>
    </row>
    <row r="142" spans="2:12" x14ac:dyDescent="0.25">
      <c r="B142" s="1">
        <v>27</v>
      </c>
      <c r="C142" s="1">
        <v>441</v>
      </c>
      <c r="D142" s="3">
        <v>0.448075</v>
      </c>
      <c r="F142" s="1">
        <v>27</v>
      </c>
      <c r="G142" s="1">
        <v>423</v>
      </c>
      <c r="H142" s="1">
        <v>0.36132500000000001</v>
      </c>
      <c r="J142" s="1">
        <v>27</v>
      </c>
      <c r="K142" s="1">
        <v>402</v>
      </c>
      <c r="L142" s="3">
        <v>1.101126</v>
      </c>
    </row>
    <row r="143" spans="2:12" x14ac:dyDescent="0.25">
      <c r="B143" s="1">
        <v>28</v>
      </c>
      <c r="C143" s="1">
        <v>555</v>
      </c>
      <c r="D143" s="3">
        <v>0.56347100000000006</v>
      </c>
      <c r="F143" s="1">
        <v>28</v>
      </c>
      <c r="G143" s="1">
        <v>457</v>
      </c>
      <c r="H143" s="1">
        <v>0.38919100000000001</v>
      </c>
      <c r="J143" s="1">
        <v>28</v>
      </c>
      <c r="K143" s="1">
        <v>406</v>
      </c>
      <c r="L143" s="3">
        <v>1.113464</v>
      </c>
    </row>
    <row r="144" spans="2:12" x14ac:dyDescent="0.25">
      <c r="B144" s="1">
        <v>29</v>
      </c>
      <c r="C144" s="1">
        <v>501</v>
      </c>
      <c r="D144" s="3">
        <v>0.50857699999999995</v>
      </c>
      <c r="F144" s="1">
        <v>29</v>
      </c>
      <c r="G144" s="1">
        <v>445</v>
      </c>
      <c r="H144" s="1">
        <v>0.38028499999999998</v>
      </c>
      <c r="J144" s="1">
        <v>29</v>
      </c>
      <c r="K144" s="1">
        <v>415</v>
      </c>
      <c r="L144" s="3">
        <v>1.1122609999999999</v>
      </c>
    </row>
    <row r="145" spans="2:12" x14ac:dyDescent="0.25">
      <c r="B145" s="4" t="s">
        <v>6</v>
      </c>
      <c r="C145" s="5">
        <f>GEOMEAN(C115:C144)</f>
        <v>465.90177021538437</v>
      </c>
      <c r="D145" s="6">
        <f>GEOMEAN(D115:D144)</f>
        <v>0.47712270988324668</v>
      </c>
      <c r="F145" s="4" t="s">
        <v>6</v>
      </c>
      <c r="G145" s="5">
        <f>GEOMEAN(G115:G144)</f>
        <v>467.03652817406788</v>
      </c>
      <c r="H145" s="6">
        <f>GEOMEAN(H115:H144)</f>
        <v>0.40135475913509217</v>
      </c>
      <c r="J145" s="4" t="s">
        <v>6</v>
      </c>
      <c r="K145" s="5">
        <f>GEOMEAN(K115:K144)</f>
        <v>420.14464665156072</v>
      </c>
      <c r="L145" s="6">
        <f>GEOMEAN(L115:L144)</f>
        <v>1.1375417144995976</v>
      </c>
    </row>
    <row r="146" spans="2:12" x14ac:dyDescent="0.25">
      <c r="B146" s="4" t="s">
        <v>7</v>
      </c>
      <c r="C146" s="5">
        <f>_xlfn.STDEV.S(C115:C144)</f>
        <v>30.961303248580716</v>
      </c>
      <c r="D146" s="6">
        <f>_xlfn.STDEV.S(D115:D144)</f>
        <v>4.4045723774278019E-2</v>
      </c>
      <c r="F146" s="4" t="s">
        <v>7</v>
      </c>
      <c r="G146" s="5">
        <f>_xlfn.STDEV.S(G115:G144)</f>
        <v>28.380521894223612</v>
      </c>
      <c r="H146" s="6">
        <f>_xlfn.STDEV.S(H115:H144)</f>
        <v>3.2807681761315051E-2</v>
      </c>
      <c r="J146" s="4" t="s">
        <v>7</v>
      </c>
      <c r="K146" s="5">
        <f>_xlfn.STDEV.S(K115:K144)</f>
        <v>16.802572326331738</v>
      </c>
      <c r="L146" s="6">
        <f>_xlfn.STDEV.S(L115:L144)</f>
        <v>3.9210854227108349E-2</v>
      </c>
    </row>
    <row r="147" spans="2:12" x14ac:dyDescent="0.25">
      <c r="L147" s="1"/>
    </row>
    <row r="148" spans="2:12" x14ac:dyDescent="0.25">
      <c r="B148" s="17" t="s">
        <v>17</v>
      </c>
      <c r="C148" s="17"/>
      <c r="D148" s="17"/>
      <c r="F148" s="17" t="s">
        <v>18</v>
      </c>
      <c r="G148" s="17"/>
      <c r="H148" s="17"/>
      <c r="J148" s="17" t="s">
        <v>19</v>
      </c>
      <c r="K148" s="17"/>
      <c r="L148" s="17"/>
    </row>
    <row r="149" spans="2:12" x14ac:dyDescent="0.25">
      <c r="B149" s="17"/>
      <c r="C149" s="17"/>
      <c r="D149" s="17"/>
      <c r="F149" s="17"/>
      <c r="G149" s="17"/>
      <c r="H149" s="17"/>
      <c r="J149" s="17"/>
      <c r="K149" s="17"/>
      <c r="L149" s="17"/>
    </row>
    <row r="150" spans="2:12" x14ac:dyDescent="0.25">
      <c r="B150" s="2" t="s">
        <v>3</v>
      </c>
      <c r="C150" s="2" t="s">
        <v>4</v>
      </c>
      <c r="D150" s="12" t="s">
        <v>5</v>
      </c>
      <c r="F150" s="2" t="s">
        <v>3</v>
      </c>
      <c r="G150" s="2" t="s">
        <v>4</v>
      </c>
      <c r="H150" s="12" t="s">
        <v>5</v>
      </c>
      <c r="J150" s="2" t="s">
        <v>3</v>
      </c>
      <c r="K150" s="2" t="s">
        <v>4</v>
      </c>
      <c r="L150" s="12" t="s">
        <v>5</v>
      </c>
    </row>
    <row r="151" spans="2:12" x14ac:dyDescent="0.25">
      <c r="B151" s="1">
        <v>0</v>
      </c>
      <c r="C151" s="1">
        <v>401</v>
      </c>
      <c r="D151" s="3">
        <v>0.83414299999999997</v>
      </c>
      <c r="F151" s="1">
        <v>0</v>
      </c>
      <c r="G151" s="1">
        <v>430</v>
      </c>
      <c r="H151" s="1">
        <v>0.72147099999999997</v>
      </c>
      <c r="J151" s="1">
        <v>0</v>
      </c>
      <c r="K151" s="1">
        <v>354</v>
      </c>
      <c r="L151" s="3">
        <v>1.9805809999999999</v>
      </c>
    </row>
    <row r="152" spans="2:12" x14ac:dyDescent="0.25">
      <c r="B152" s="1">
        <v>1</v>
      </c>
      <c r="C152" s="1">
        <v>381</v>
      </c>
      <c r="D152" s="3">
        <v>0.66033600000000003</v>
      </c>
      <c r="F152" s="1">
        <v>1</v>
      </c>
      <c r="G152" s="1">
        <v>358</v>
      </c>
      <c r="H152" s="1">
        <v>0.54606299999999997</v>
      </c>
      <c r="J152" s="1">
        <v>1</v>
      </c>
      <c r="K152" s="1">
        <v>368</v>
      </c>
      <c r="L152" s="3">
        <v>2.0006339999999998</v>
      </c>
    </row>
    <row r="153" spans="2:12" x14ac:dyDescent="0.25">
      <c r="B153" s="1">
        <v>2</v>
      </c>
      <c r="C153" s="1">
        <v>361</v>
      </c>
      <c r="D153" s="3">
        <v>0.62611600000000001</v>
      </c>
      <c r="F153" s="1">
        <v>2</v>
      </c>
      <c r="G153" s="1">
        <v>361</v>
      </c>
      <c r="H153" s="1">
        <v>0.55059499999999995</v>
      </c>
      <c r="J153" s="1">
        <v>2</v>
      </c>
      <c r="K153" s="1">
        <v>354</v>
      </c>
      <c r="L153" s="3">
        <v>1.905424</v>
      </c>
    </row>
    <row r="154" spans="2:12" x14ac:dyDescent="0.25">
      <c r="B154" s="1">
        <v>3</v>
      </c>
      <c r="C154" s="1">
        <v>369</v>
      </c>
      <c r="D154" s="3">
        <v>0.63892899999999997</v>
      </c>
      <c r="F154" s="1">
        <v>3</v>
      </c>
      <c r="G154" s="1">
        <v>377</v>
      </c>
      <c r="H154" s="1">
        <v>0.57469800000000004</v>
      </c>
      <c r="J154" s="1">
        <v>3</v>
      </c>
      <c r="K154" s="1">
        <v>366</v>
      </c>
      <c r="L154" s="3">
        <v>1.9559280000000001</v>
      </c>
    </row>
    <row r="155" spans="2:12" x14ac:dyDescent="0.25">
      <c r="B155" s="1">
        <v>4</v>
      </c>
      <c r="C155" s="1">
        <v>377</v>
      </c>
      <c r="D155" s="3">
        <v>0.65359</v>
      </c>
      <c r="F155" s="1">
        <v>4</v>
      </c>
      <c r="G155" s="1">
        <v>419</v>
      </c>
      <c r="H155" s="1">
        <v>0.63780700000000001</v>
      </c>
      <c r="J155" s="1">
        <v>4</v>
      </c>
      <c r="K155" s="1">
        <v>341</v>
      </c>
      <c r="L155" s="3">
        <v>1.8676459999999999</v>
      </c>
    </row>
    <row r="156" spans="2:12" x14ac:dyDescent="0.25">
      <c r="B156" s="1">
        <v>5</v>
      </c>
      <c r="C156" s="1">
        <v>378</v>
      </c>
      <c r="D156" s="3">
        <v>0.65465200000000001</v>
      </c>
      <c r="F156" s="1">
        <v>5</v>
      </c>
      <c r="G156" s="1">
        <v>368</v>
      </c>
      <c r="H156" s="1">
        <v>0.56094500000000003</v>
      </c>
      <c r="J156" s="1">
        <v>5</v>
      </c>
      <c r="K156" s="1">
        <v>362</v>
      </c>
      <c r="L156" s="3">
        <v>1.9762690000000001</v>
      </c>
    </row>
    <row r="157" spans="2:12" x14ac:dyDescent="0.25">
      <c r="B157" s="1">
        <v>6</v>
      </c>
      <c r="C157" s="1">
        <v>366</v>
      </c>
      <c r="D157" s="3">
        <v>0.63462600000000002</v>
      </c>
      <c r="F157" s="1">
        <v>6</v>
      </c>
      <c r="G157" s="1">
        <v>375</v>
      </c>
      <c r="H157" s="1">
        <v>0.57200399999999996</v>
      </c>
      <c r="J157" s="1">
        <v>6</v>
      </c>
      <c r="K157" s="1">
        <v>355</v>
      </c>
      <c r="L157" s="3">
        <v>1.9174009999999999</v>
      </c>
    </row>
    <row r="158" spans="2:12" x14ac:dyDescent="0.25">
      <c r="B158" s="1">
        <v>7</v>
      </c>
      <c r="C158" s="1">
        <v>362</v>
      </c>
      <c r="D158" s="3">
        <v>0.62735300000000005</v>
      </c>
      <c r="F158" s="1">
        <v>7</v>
      </c>
      <c r="G158" s="1">
        <v>383</v>
      </c>
      <c r="H158" s="1">
        <v>0.58300799999999997</v>
      </c>
      <c r="J158" s="1">
        <v>7</v>
      </c>
      <c r="K158" s="1">
        <v>365</v>
      </c>
      <c r="L158" s="3">
        <v>1.964842</v>
      </c>
    </row>
    <row r="159" spans="2:12" x14ac:dyDescent="0.25">
      <c r="B159" s="1">
        <v>8</v>
      </c>
      <c r="C159" s="1">
        <v>376</v>
      </c>
      <c r="D159" s="3">
        <v>0.651617</v>
      </c>
      <c r="F159" s="1">
        <v>8</v>
      </c>
      <c r="G159" s="1">
        <v>365</v>
      </c>
      <c r="H159" s="1">
        <v>0.55667599999999995</v>
      </c>
      <c r="J159" s="1">
        <v>8</v>
      </c>
      <c r="K159" s="1">
        <v>354</v>
      </c>
      <c r="L159" s="3">
        <v>1.908312</v>
      </c>
    </row>
    <row r="160" spans="2:12" x14ac:dyDescent="0.25">
      <c r="B160" s="1">
        <v>9</v>
      </c>
      <c r="C160" s="1">
        <v>396</v>
      </c>
      <c r="D160" s="3">
        <v>0.684863</v>
      </c>
      <c r="F160" s="1">
        <v>9</v>
      </c>
      <c r="G160" s="1">
        <v>370</v>
      </c>
      <c r="H160" s="1">
        <v>0.56442300000000001</v>
      </c>
      <c r="J160" s="1">
        <v>9</v>
      </c>
      <c r="K160" s="1">
        <v>357</v>
      </c>
      <c r="L160" s="3">
        <v>1.942747</v>
      </c>
    </row>
    <row r="161" spans="2:12" x14ac:dyDescent="0.25">
      <c r="B161" s="1">
        <v>10</v>
      </c>
      <c r="C161" s="1">
        <v>382</v>
      </c>
      <c r="D161" s="3">
        <v>0.66067500000000001</v>
      </c>
      <c r="F161" s="1">
        <v>10</v>
      </c>
      <c r="G161" s="1">
        <v>366</v>
      </c>
      <c r="H161" s="1">
        <v>0.55842400000000003</v>
      </c>
      <c r="J161" s="1">
        <v>10</v>
      </c>
      <c r="K161" s="1">
        <v>370</v>
      </c>
      <c r="L161" s="3">
        <v>1.9994479999999999</v>
      </c>
    </row>
    <row r="162" spans="2:12" x14ac:dyDescent="0.25">
      <c r="B162" s="1">
        <v>11</v>
      </c>
      <c r="C162" s="1">
        <v>403</v>
      </c>
      <c r="D162" s="3">
        <v>0.69656099999999999</v>
      </c>
      <c r="F162" s="1">
        <v>11</v>
      </c>
      <c r="G162" s="1">
        <v>377</v>
      </c>
      <c r="H162" s="1">
        <v>0.57480100000000001</v>
      </c>
      <c r="J162" s="1">
        <v>11</v>
      </c>
      <c r="K162" s="1">
        <v>356</v>
      </c>
      <c r="L162" s="3">
        <v>1.954178</v>
      </c>
    </row>
    <row r="163" spans="2:12" x14ac:dyDescent="0.25">
      <c r="B163" s="1">
        <v>12</v>
      </c>
      <c r="C163" s="1">
        <v>381</v>
      </c>
      <c r="D163" s="3">
        <v>0.65852999999999995</v>
      </c>
      <c r="F163" s="1">
        <v>12</v>
      </c>
      <c r="G163" s="1">
        <v>378</v>
      </c>
      <c r="H163" s="1">
        <v>0.57610700000000004</v>
      </c>
      <c r="J163" s="1">
        <v>12</v>
      </c>
      <c r="K163" s="1">
        <v>343</v>
      </c>
      <c r="L163" s="3">
        <v>1.895618</v>
      </c>
    </row>
    <row r="164" spans="2:12" x14ac:dyDescent="0.25">
      <c r="B164" s="1">
        <v>13</v>
      </c>
      <c r="C164" s="1">
        <v>382</v>
      </c>
      <c r="D164" s="3">
        <v>0.66130900000000004</v>
      </c>
      <c r="F164" s="1">
        <v>13</v>
      </c>
      <c r="G164" s="1">
        <v>365</v>
      </c>
      <c r="H164" s="1">
        <v>0.55671700000000002</v>
      </c>
      <c r="J164" s="1">
        <v>13</v>
      </c>
      <c r="K164" s="1">
        <v>337</v>
      </c>
      <c r="L164" s="3">
        <v>1.849348</v>
      </c>
    </row>
    <row r="165" spans="2:12" x14ac:dyDescent="0.25">
      <c r="B165" s="1">
        <v>14</v>
      </c>
      <c r="C165" s="1">
        <v>355</v>
      </c>
      <c r="D165" s="3">
        <v>0.613923</v>
      </c>
      <c r="F165" s="1">
        <v>14</v>
      </c>
      <c r="G165" s="1">
        <v>375</v>
      </c>
      <c r="H165" s="1">
        <v>0.57190799999999997</v>
      </c>
      <c r="J165" s="1">
        <v>14</v>
      </c>
      <c r="K165" s="1">
        <v>335</v>
      </c>
      <c r="L165" s="3">
        <v>1.8256490000000001</v>
      </c>
    </row>
    <row r="166" spans="2:12" x14ac:dyDescent="0.25">
      <c r="B166" s="1">
        <v>15</v>
      </c>
      <c r="C166" s="1">
        <v>386</v>
      </c>
      <c r="D166" s="3">
        <v>0.66701900000000003</v>
      </c>
      <c r="F166" s="1">
        <v>15</v>
      </c>
      <c r="G166" s="1">
        <v>364</v>
      </c>
      <c r="H166" s="1">
        <v>0.55509799999999998</v>
      </c>
      <c r="J166" s="1">
        <v>15</v>
      </c>
      <c r="K166" s="1">
        <v>356</v>
      </c>
      <c r="L166" s="3">
        <v>1.923227</v>
      </c>
    </row>
    <row r="167" spans="2:12" x14ac:dyDescent="0.25">
      <c r="B167" s="1">
        <v>16</v>
      </c>
      <c r="C167" s="1">
        <v>356</v>
      </c>
      <c r="D167" s="3">
        <v>0.61551100000000003</v>
      </c>
      <c r="F167" s="1">
        <v>16</v>
      </c>
      <c r="G167" s="1">
        <v>383</v>
      </c>
      <c r="H167" s="1">
        <v>0.58409699999999998</v>
      </c>
      <c r="J167" s="1">
        <v>16</v>
      </c>
      <c r="K167" s="1">
        <v>362</v>
      </c>
      <c r="L167" s="3">
        <v>1.9825010000000001</v>
      </c>
    </row>
    <row r="168" spans="2:12" x14ac:dyDescent="0.25">
      <c r="B168" s="1">
        <v>17</v>
      </c>
      <c r="C168" s="1">
        <v>352</v>
      </c>
      <c r="D168" s="3">
        <v>0.60787199999999997</v>
      </c>
      <c r="F168" s="1">
        <v>17</v>
      </c>
      <c r="G168" s="1">
        <v>382</v>
      </c>
      <c r="H168" s="1">
        <v>0.58187599999999995</v>
      </c>
      <c r="J168" s="1">
        <v>17</v>
      </c>
      <c r="K168" s="1">
        <v>347</v>
      </c>
      <c r="L168" s="3">
        <v>1.921538</v>
      </c>
    </row>
    <row r="169" spans="2:12" x14ac:dyDescent="0.25">
      <c r="B169" s="1">
        <v>18</v>
      </c>
      <c r="C169" s="1">
        <v>368</v>
      </c>
      <c r="D169" s="3">
        <v>0.63608100000000001</v>
      </c>
      <c r="F169" s="1">
        <v>18</v>
      </c>
      <c r="G169" s="1">
        <v>370</v>
      </c>
      <c r="H169" s="1">
        <v>0.56435999999999997</v>
      </c>
      <c r="J169" s="1">
        <v>18</v>
      </c>
      <c r="K169" s="1">
        <v>342</v>
      </c>
      <c r="L169" s="3">
        <v>1.874773</v>
      </c>
    </row>
    <row r="170" spans="2:12" x14ac:dyDescent="0.25">
      <c r="B170" s="1">
        <v>19</v>
      </c>
      <c r="C170" s="1">
        <v>393</v>
      </c>
      <c r="D170" s="3">
        <v>0.67971099999999995</v>
      </c>
      <c r="F170" s="1">
        <v>19</v>
      </c>
      <c r="G170" s="1">
        <v>372</v>
      </c>
      <c r="H170" s="1">
        <v>0.56673499999999999</v>
      </c>
      <c r="J170" s="1">
        <v>19</v>
      </c>
      <c r="K170" s="1">
        <v>342</v>
      </c>
      <c r="L170" s="3">
        <v>1.880501</v>
      </c>
    </row>
    <row r="171" spans="2:12" x14ac:dyDescent="0.25">
      <c r="B171" s="1">
        <v>20</v>
      </c>
      <c r="C171" s="1">
        <v>373</v>
      </c>
      <c r="D171" s="3">
        <v>0.64439000000000002</v>
      </c>
      <c r="F171" s="1">
        <v>20</v>
      </c>
      <c r="G171" s="1">
        <v>379</v>
      </c>
      <c r="H171" s="1">
        <v>0.57822799999999996</v>
      </c>
      <c r="J171" s="1">
        <v>20</v>
      </c>
      <c r="K171" s="1">
        <v>360</v>
      </c>
      <c r="L171" s="3">
        <v>1.9685490000000001</v>
      </c>
    </row>
    <row r="172" spans="2:12" x14ac:dyDescent="0.25">
      <c r="B172" s="1">
        <v>21</v>
      </c>
      <c r="C172" s="1">
        <v>367</v>
      </c>
      <c r="D172" s="3">
        <v>0.63460499999999997</v>
      </c>
      <c r="F172" s="1">
        <v>21</v>
      </c>
      <c r="G172" s="1">
        <v>399</v>
      </c>
      <c r="H172" s="1">
        <v>0.607877</v>
      </c>
      <c r="J172" s="1">
        <v>21</v>
      </c>
      <c r="K172" s="1">
        <v>366</v>
      </c>
      <c r="L172" s="3">
        <v>1.9795</v>
      </c>
    </row>
    <row r="173" spans="2:12" x14ac:dyDescent="0.25">
      <c r="B173" s="1">
        <v>22</v>
      </c>
      <c r="C173" s="1">
        <v>354</v>
      </c>
      <c r="D173" s="3">
        <v>0.61199499999999996</v>
      </c>
      <c r="F173" s="1">
        <v>22</v>
      </c>
      <c r="G173" s="1">
        <v>377</v>
      </c>
      <c r="H173" s="1">
        <v>0.57514500000000002</v>
      </c>
      <c r="J173" s="1">
        <v>22</v>
      </c>
      <c r="K173" s="1">
        <v>362</v>
      </c>
      <c r="L173" s="3">
        <v>2.0053619999999999</v>
      </c>
    </row>
    <row r="174" spans="2:12" x14ac:dyDescent="0.25">
      <c r="B174" s="1">
        <v>23</v>
      </c>
      <c r="C174" s="1">
        <v>352</v>
      </c>
      <c r="D174" s="3">
        <v>0.60896899999999998</v>
      </c>
      <c r="F174" s="1">
        <v>23</v>
      </c>
      <c r="G174" s="1">
        <v>371</v>
      </c>
      <c r="H174" s="1">
        <v>0.56548100000000001</v>
      </c>
      <c r="J174" s="1">
        <v>23</v>
      </c>
      <c r="K174" s="1">
        <v>375</v>
      </c>
      <c r="L174" s="3">
        <v>2.0035270000000001</v>
      </c>
    </row>
    <row r="175" spans="2:12" x14ac:dyDescent="0.25">
      <c r="B175" s="1">
        <v>24</v>
      </c>
      <c r="C175" s="1">
        <v>366</v>
      </c>
      <c r="D175" s="3">
        <v>0.63277700000000003</v>
      </c>
      <c r="F175" s="1">
        <v>24</v>
      </c>
      <c r="G175" s="1">
        <v>362</v>
      </c>
      <c r="H175" s="1">
        <v>0.55241200000000001</v>
      </c>
      <c r="J175" s="1">
        <v>24</v>
      </c>
      <c r="K175" s="1">
        <v>358</v>
      </c>
      <c r="L175" s="3">
        <v>1.943133</v>
      </c>
    </row>
    <row r="176" spans="2:12" x14ac:dyDescent="0.25">
      <c r="B176" s="1">
        <v>25</v>
      </c>
      <c r="C176" s="1">
        <v>360</v>
      </c>
      <c r="D176" s="3">
        <v>0.62248499999999996</v>
      </c>
      <c r="F176" s="1">
        <v>25</v>
      </c>
      <c r="G176" s="1">
        <v>378</v>
      </c>
      <c r="H176" s="1">
        <v>0.57600300000000004</v>
      </c>
      <c r="J176" s="1">
        <v>25</v>
      </c>
      <c r="K176" s="1">
        <v>353</v>
      </c>
      <c r="L176" s="3">
        <v>1.9181619999999999</v>
      </c>
    </row>
    <row r="177" spans="2:12" x14ac:dyDescent="0.25">
      <c r="B177" s="1">
        <v>26</v>
      </c>
      <c r="C177" s="1">
        <v>401</v>
      </c>
      <c r="D177" s="3">
        <v>0.69291000000000003</v>
      </c>
      <c r="F177" s="1">
        <v>26</v>
      </c>
      <c r="G177" s="1">
        <v>368</v>
      </c>
      <c r="H177" s="1">
        <v>0.56157500000000005</v>
      </c>
      <c r="J177" s="1">
        <v>26</v>
      </c>
      <c r="K177" s="1">
        <v>353</v>
      </c>
      <c r="L177" s="3">
        <v>1.8910750000000001</v>
      </c>
    </row>
    <row r="178" spans="2:12" x14ac:dyDescent="0.25">
      <c r="B178" s="1">
        <v>27</v>
      </c>
      <c r="C178" s="1">
        <v>354</v>
      </c>
      <c r="D178" s="3">
        <v>0.61198699999999995</v>
      </c>
      <c r="F178" s="1">
        <v>27</v>
      </c>
      <c r="G178" s="1">
        <v>394</v>
      </c>
      <c r="H178" s="1">
        <v>0.599854</v>
      </c>
      <c r="J178" s="1">
        <v>27</v>
      </c>
      <c r="K178" s="1">
        <v>363</v>
      </c>
      <c r="L178" s="3">
        <v>1.9626790000000001</v>
      </c>
    </row>
    <row r="179" spans="2:12" x14ac:dyDescent="0.25">
      <c r="B179" s="1">
        <v>28</v>
      </c>
      <c r="C179" s="1">
        <v>372</v>
      </c>
      <c r="D179" s="3">
        <v>0.64254800000000001</v>
      </c>
      <c r="F179" s="1">
        <v>28</v>
      </c>
      <c r="G179" s="1">
        <v>363</v>
      </c>
      <c r="H179" s="1">
        <v>0.55388499999999996</v>
      </c>
      <c r="J179" s="1">
        <v>28</v>
      </c>
      <c r="K179" s="1">
        <v>382</v>
      </c>
      <c r="L179" s="3">
        <v>2.0460769999999999</v>
      </c>
    </row>
    <row r="180" spans="2:12" x14ac:dyDescent="0.25">
      <c r="B180" s="1">
        <v>29</v>
      </c>
      <c r="C180" s="1">
        <v>382</v>
      </c>
      <c r="D180" s="3">
        <v>0.66092499999999998</v>
      </c>
      <c r="F180" s="1">
        <v>29</v>
      </c>
      <c r="G180" s="1">
        <v>380</v>
      </c>
      <c r="H180" s="1">
        <v>0.57921400000000001</v>
      </c>
      <c r="J180" s="1">
        <v>29</v>
      </c>
      <c r="K180" s="1">
        <v>360</v>
      </c>
      <c r="L180" s="3">
        <v>1.9489700000000001</v>
      </c>
    </row>
    <row r="181" spans="2:12" x14ac:dyDescent="0.25">
      <c r="B181" s="4" t="s">
        <v>6</v>
      </c>
      <c r="C181" s="5">
        <f>GEOMEAN(C151:C180)</f>
        <v>373.23218258360544</v>
      </c>
      <c r="D181" s="6">
        <f>GEOMEAN(D151:D180)</f>
        <v>0.64967926813929566</v>
      </c>
      <c r="F181" s="4" t="s">
        <v>6</v>
      </c>
      <c r="G181" s="5">
        <f>GEOMEAN(G151:G180)</f>
        <v>376.65450702668431</v>
      </c>
      <c r="H181" s="6">
        <f>GEOMEAN(H151:H180)</f>
        <v>0.57608958377343145</v>
      </c>
      <c r="J181" s="4" t="s">
        <v>6</v>
      </c>
      <c r="K181" s="5">
        <f>GEOMEAN(K151:K180)</f>
        <v>356.4341777475164</v>
      </c>
      <c r="L181" s="6">
        <f>GEOMEAN(L151:L180)</f>
        <v>1.9391125397098041</v>
      </c>
    </row>
    <row r="182" spans="2:12" x14ac:dyDescent="0.25">
      <c r="B182" s="4" t="s">
        <v>7</v>
      </c>
      <c r="C182" s="5">
        <f>_xlfn.STDEV.S(C151:C180)</f>
        <v>15.31898379031116</v>
      </c>
      <c r="D182" s="6">
        <f>_xlfn.STDEV.S(D151:D180)</f>
        <v>4.2633854709311851E-2</v>
      </c>
      <c r="F182" s="4" t="s">
        <v>7</v>
      </c>
      <c r="G182" s="5">
        <f>_xlfn.STDEV.S(G151:G180)</f>
        <v>15.977318693813372</v>
      </c>
      <c r="H182" s="6">
        <f>_xlfn.STDEV.S(H151:H180)</f>
        <v>3.3073521339150813E-2</v>
      </c>
      <c r="J182" s="4" t="s">
        <v>7</v>
      </c>
      <c r="K182" s="5">
        <f>_xlfn.STDEV.S(K151:K180)</f>
        <v>11.050354963872708</v>
      </c>
      <c r="L182" s="6">
        <f>_xlfn.STDEV.S(L151:L180)</f>
        <v>5.1893073165742029E-2</v>
      </c>
    </row>
    <row r="183" spans="2:12" x14ac:dyDescent="0.25">
      <c r="L183" s="1"/>
    </row>
    <row r="184" spans="2:12" x14ac:dyDescent="0.25">
      <c r="B184" s="17" t="s">
        <v>20</v>
      </c>
      <c r="C184" s="17"/>
      <c r="D184" s="17"/>
      <c r="F184" s="17" t="s">
        <v>21</v>
      </c>
      <c r="G184" s="17"/>
      <c r="H184" s="17"/>
      <c r="J184" s="17" t="s">
        <v>22</v>
      </c>
      <c r="K184" s="17"/>
      <c r="L184" s="17"/>
    </row>
    <row r="185" spans="2:12" x14ac:dyDescent="0.25">
      <c r="B185" s="17"/>
      <c r="C185" s="17"/>
      <c r="D185" s="17"/>
      <c r="F185" s="17"/>
      <c r="G185" s="17"/>
      <c r="H185" s="17"/>
      <c r="J185" s="17"/>
      <c r="K185" s="17"/>
      <c r="L185" s="17"/>
    </row>
    <row r="186" spans="2:12" x14ac:dyDescent="0.25">
      <c r="B186" s="2" t="s">
        <v>3</v>
      </c>
      <c r="C186" s="2" t="s">
        <v>4</v>
      </c>
      <c r="D186" s="12" t="s">
        <v>5</v>
      </c>
      <c r="F186" s="2" t="s">
        <v>3</v>
      </c>
      <c r="G186" s="2" t="s">
        <v>4</v>
      </c>
      <c r="H186" s="12" t="s">
        <v>5</v>
      </c>
      <c r="J186" s="2" t="s">
        <v>3</v>
      </c>
      <c r="K186" s="2" t="s">
        <v>4</v>
      </c>
      <c r="L186" s="12" t="s">
        <v>5</v>
      </c>
    </row>
    <row r="187" spans="2:12" x14ac:dyDescent="0.25">
      <c r="B187" s="1">
        <v>0</v>
      </c>
      <c r="C187" s="1">
        <v>320</v>
      </c>
      <c r="D187" s="3">
        <v>1.304684</v>
      </c>
      <c r="F187" s="1">
        <v>0</v>
      </c>
      <c r="G187" s="1">
        <v>316</v>
      </c>
      <c r="H187" s="1">
        <v>1.137613</v>
      </c>
      <c r="J187" s="1">
        <v>0</v>
      </c>
      <c r="K187" s="1">
        <v>313</v>
      </c>
      <c r="L187" s="3">
        <v>3.5964140000000002</v>
      </c>
    </row>
    <row r="188" spans="2:12" x14ac:dyDescent="0.25">
      <c r="B188" s="1">
        <v>1</v>
      </c>
      <c r="C188" s="1">
        <v>321</v>
      </c>
      <c r="D188" s="3">
        <v>1.140298</v>
      </c>
      <c r="F188" s="1">
        <v>1</v>
      </c>
      <c r="G188" s="1">
        <v>306</v>
      </c>
      <c r="H188" s="1">
        <v>1.0476529999999999</v>
      </c>
      <c r="J188" s="1">
        <v>1</v>
      </c>
      <c r="K188" s="1">
        <v>307</v>
      </c>
      <c r="L188" s="3">
        <v>3.330565</v>
      </c>
    </row>
    <row r="189" spans="2:12" x14ac:dyDescent="0.25">
      <c r="B189" s="1">
        <v>2</v>
      </c>
      <c r="C189" s="1">
        <v>316</v>
      </c>
      <c r="D189" s="3">
        <v>1.120431</v>
      </c>
      <c r="F189" s="1">
        <v>2</v>
      </c>
      <c r="G189" s="1">
        <v>307</v>
      </c>
      <c r="H189" s="1">
        <v>1.053283</v>
      </c>
      <c r="J189" s="1">
        <v>2</v>
      </c>
      <c r="K189" s="1">
        <v>294</v>
      </c>
      <c r="L189" s="3">
        <v>3.1932339999999999</v>
      </c>
    </row>
    <row r="190" spans="2:12" x14ac:dyDescent="0.25">
      <c r="B190" s="1">
        <v>3</v>
      </c>
      <c r="C190" s="1">
        <v>325</v>
      </c>
      <c r="D190" s="3">
        <v>1.152228</v>
      </c>
      <c r="F190" s="1">
        <v>3</v>
      </c>
      <c r="G190" s="1">
        <v>303</v>
      </c>
      <c r="H190" s="1">
        <v>1.037374</v>
      </c>
      <c r="J190" s="1">
        <v>3</v>
      </c>
      <c r="K190" s="1">
        <v>292</v>
      </c>
      <c r="L190" s="3">
        <v>3.1868690000000002</v>
      </c>
    </row>
    <row r="191" spans="2:12" x14ac:dyDescent="0.25">
      <c r="B191" s="1">
        <v>4</v>
      </c>
      <c r="C191" s="1">
        <v>310</v>
      </c>
      <c r="D191" s="3">
        <v>1.0990070000000001</v>
      </c>
      <c r="F191" s="1">
        <v>4</v>
      </c>
      <c r="G191" s="1">
        <v>309</v>
      </c>
      <c r="H191" s="1">
        <v>1.059893</v>
      </c>
      <c r="J191" s="1">
        <v>4</v>
      </c>
      <c r="K191" s="1">
        <v>302</v>
      </c>
      <c r="L191" s="3">
        <v>3.2805719999999998</v>
      </c>
    </row>
    <row r="192" spans="2:12" x14ac:dyDescent="0.25">
      <c r="B192" s="1">
        <v>5</v>
      </c>
      <c r="C192" s="1">
        <v>304</v>
      </c>
      <c r="D192" s="3">
        <v>1.0795030000000001</v>
      </c>
      <c r="F192" s="1">
        <v>5</v>
      </c>
      <c r="G192" s="1">
        <v>313</v>
      </c>
      <c r="H192" s="1">
        <v>1.07134</v>
      </c>
      <c r="J192" s="1">
        <v>5</v>
      </c>
      <c r="K192" s="1">
        <v>308</v>
      </c>
      <c r="L192" s="3">
        <v>3.363159</v>
      </c>
    </row>
    <row r="193" spans="2:12" x14ac:dyDescent="0.25">
      <c r="B193" s="1">
        <v>6</v>
      </c>
      <c r="C193" s="1">
        <v>313</v>
      </c>
      <c r="D193" s="3">
        <v>1.1095219999999999</v>
      </c>
      <c r="F193" s="1">
        <v>6</v>
      </c>
      <c r="G193" s="1">
        <v>308</v>
      </c>
      <c r="H193" s="1">
        <v>1.05674</v>
      </c>
      <c r="J193" s="1">
        <v>6</v>
      </c>
      <c r="K193" s="1">
        <v>298</v>
      </c>
      <c r="L193" s="3">
        <v>3.2271550000000002</v>
      </c>
    </row>
    <row r="194" spans="2:12" x14ac:dyDescent="0.25">
      <c r="B194" s="1">
        <v>7</v>
      </c>
      <c r="C194" s="1">
        <v>303</v>
      </c>
      <c r="D194" s="3">
        <v>1.074057</v>
      </c>
      <c r="F194" s="1">
        <v>7</v>
      </c>
      <c r="G194" s="1">
        <v>304</v>
      </c>
      <c r="H194" s="1">
        <v>1.0409440000000001</v>
      </c>
      <c r="J194" s="1">
        <v>7</v>
      </c>
      <c r="K194" s="1">
        <v>302</v>
      </c>
      <c r="L194" s="3">
        <v>3.3362690000000002</v>
      </c>
    </row>
    <row r="195" spans="2:12" x14ac:dyDescent="0.25">
      <c r="B195" s="1">
        <v>8</v>
      </c>
      <c r="C195" s="1">
        <v>300</v>
      </c>
      <c r="D195" s="3">
        <v>1.0639240000000001</v>
      </c>
      <c r="F195" s="1">
        <v>8</v>
      </c>
      <c r="G195" s="1">
        <v>315</v>
      </c>
      <c r="H195" s="1">
        <v>1.080843</v>
      </c>
      <c r="J195" s="1">
        <v>8</v>
      </c>
      <c r="K195" s="1">
        <v>296</v>
      </c>
      <c r="L195" s="3">
        <v>3.2491180000000002</v>
      </c>
    </row>
    <row r="196" spans="2:12" x14ac:dyDescent="0.25">
      <c r="B196" s="1">
        <v>9</v>
      </c>
      <c r="C196" s="1">
        <v>314</v>
      </c>
      <c r="D196" s="3">
        <v>1.1133459999999999</v>
      </c>
      <c r="F196" s="1">
        <v>9</v>
      </c>
      <c r="G196" s="1">
        <v>302</v>
      </c>
      <c r="H196" s="1">
        <v>1.0359860000000001</v>
      </c>
      <c r="J196" s="1">
        <v>9</v>
      </c>
      <c r="K196" s="1">
        <v>302</v>
      </c>
      <c r="L196" s="3">
        <v>3.3004920000000002</v>
      </c>
    </row>
    <row r="197" spans="2:12" x14ac:dyDescent="0.25">
      <c r="B197" s="1">
        <v>10</v>
      </c>
      <c r="C197" s="1">
        <v>315</v>
      </c>
      <c r="D197" s="3">
        <v>1.117043</v>
      </c>
      <c r="F197" s="1">
        <v>10</v>
      </c>
      <c r="G197" s="1">
        <v>306</v>
      </c>
      <c r="H197" s="1">
        <v>1.0496760000000001</v>
      </c>
      <c r="J197" s="1">
        <v>10</v>
      </c>
      <c r="K197" s="1">
        <v>310</v>
      </c>
      <c r="L197" s="3">
        <v>3.413748</v>
      </c>
    </row>
    <row r="198" spans="2:12" x14ac:dyDescent="0.25">
      <c r="B198" s="1">
        <v>11</v>
      </c>
      <c r="C198" s="1">
        <v>306</v>
      </c>
      <c r="D198" s="3">
        <v>1.084549</v>
      </c>
      <c r="F198" s="1">
        <v>11</v>
      </c>
      <c r="G198" s="1">
        <v>311</v>
      </c>
      <c r="H198" s="1">
        <v>1.0645</v>
      </c>
      <c r="J198" s="1">
        <v>11</v>
      </c>
      <c r="K198" s="1">
        <v>297</v>
      </c>
      <c r="L198" s="3">
        <v>3.265212</v>
      </c>
    </row>
    <row r="199" spans="2:12" x14ac:dyDescent="0.25">
      <c r="B199" s="1">
        <v>12</v>
      </c>
      <c r="C199" s="1">
        <v>319</v>
      </c>
      <c r="D199" s="3">
        <v>1.1308800000000001</v>
      </c>
      <c r="F199" s="1">
        <v>12</v>
      </c>
      <c r="G199" s="1">
        <v>303</v>
      </c>
      <c r="H199" s="1">
        <v>1.0392650000000001</v>
      </c>
      <c r="J199" s="1">
        <v>12</v>
      </c>
      <c r="K199" s="1">
        <v>306</v>
      </c>
      <c r="L199" s="3">
        <v>3.3398850000000002</v>
      </c>
    </row>
    <row r="200" spans="2:12" x14ac:dyDescent="0.25">
      <c r="B200" s="1">
        <v>13</v>
      </c>
      <c r="C200" s="1">
        <v>321</v>
      </c>
      <c r="D200" s="3">
        <v>1.139</v>
      </c>
      <c r="F200" s="1">
        <v>13</v>
      </c>
      <c r="G200" s="1">
        <v>311</v>
      </c>
      <c r="H200" s="1">
        <v>1.0642640000000001</v>
      </c>
      <c r="J200" s="1">
        <v>13</v>
      </c>
      <c r="K200" s="1">
        <v>294</v>
      </c>
      <c r="L200" s="3">
        <v>3.2165400000000002</v>
      </c>
    </row>
    <row r="201" spans="2:12" x14ac:dyDescent="0.25">
      <c r="B201" s="1">
        <v>14</v>
      </c>
      <c r="C201" s="1">
        <v>315</v>
      </c>
      <c r="D201" s="3">
        <v>1.1161909999999999</v>
      </c>
      <c r="F201" s="1">
        <v>14</v>
      </c>
      <c r="G201" s="1">
        <v>315</v>
      </c>
      <c r="H201" s="1">
        <v>1.0805260000000001</v>
      </c>
      <c r="J201" s="1">
        <v>14</v>
      </c>
      <c r="K201" s="1">
        <v>303</v>
      </c>
      <c r="L201" s="3">
        <v>3.3176549999999998</v>
      </c>
    </row>
    <row r="202" spans="2:12" x14ac:dyDescent="0.25">
      <c r="B202" s="1">
        <v>15</v>
      </c>
      <c r="C202" s="1">
        <v>307</v>
      </c>
      <c r="D202" s="3">
        <v>1.0879449999999999</v>
      </c>
      <c r="F202" s="1">
        <v>15</v>
      </c>
      <c r="G202" s="1">
        <v>304</v>
      </c>
      <c r="H202" s="1">
        <v>1.0428580000000001</v>
      </c>
      <c r="J202" s="1">
        <v>15</v>
      </c>
      <c r="K202" s="1">
        <v>293</v>
      </c>
      <c r="L202" s="3">
        <v>3.196002</v>
      </c>
    </row>
    <row r="203" spans="2:12" x14ac:dyDescent="0.25">
      <c r="B203" s="1">
        <v>16</v>
      </c>
      <c r="C203" s="1">
        <v>316</v>
      </c>
      <c r="D203" s="3">
        <v>1.121159</v>
      </c>
      <c r="F203" s="1">
        <v>16</v>
      </c>
      <c r="G203" s="1">
        <v>312</v>
      </c>
      <c r="H203" s="1">
        <v>1.0680339999999999</v>
      </c>
      <c r="J203" s="1">
        <v>16</v>
      </c>
      <c r="K203" s="1">
        <v>306</v>
      </c>
      <c r="L203" s="3">
        <v>3.3106870000000002</v>
      </c>
    </row>
    <row r="204" spans="2:12" x14ac:dyDescent="0.25">
      <c r="B204" s="1">
        <v>17</v>
      </c>
      <c r="C204" s="1">
        <v>304</v>
      </c>
      <c r="D204" s="3">
        <v>1.077369</v>
      </c>
      <c r="F204" s="1">
        <v>17</v>
      </c>
      <c r="G204" s="1">
        <v>312</v>
      </c>
      <c r="H204" s="1">
        <v>1.07019</v>
      </c>
      <c r="J204" s="1">
        <v>17</v>
      </c>
      <c r="K204" s="1">
        <v>297</v>
      </c>
      <c r="L204" s="3">
        <v>3.1783830000000002</v>
      </c>
    </row>
    <row r="205" spans="2:12" x14ac:dyDescent="0.25">
      <c r="B205" s="1">
        <v>18</v>
      </c>
      <c r="C205" s="1">
        <v>319</v>
      </c>
      <c r="D205" s="3">
        <v>1.131351</v>
      </c>
      <c r="F205" s="1">
        <v>18</v>
      </c>
      <c r="G205" s="1">
        <v>310</v>
      </c>
      <c r="H205" s="1">
        <v>1.0609150000000001</v>
      </c>
      <c r="J205" s="1">
        <v>18</v>
      </c>
      <c r="K205" s="1">
        <v>297</v>
      </c>
      <c r="L205" s="3">
        <v>3.2444160000000002</v>
      </c>
    </row>
    <row r="206" spans="2:12" x14ac:dyDescent="0.25">
      <c r="B206" s="1">
        <v>19</v>
      </c>
      <c r="C206" s="1">
        <v>307</v>
      </c>
      <c r="D206" s="3">
        <v>1.08734</v>
      </c>
      <c r="F206" s="1">
        <v>19</v>
      </c>
      <c r="G206" s="1">
        <v>319</v>
      </c>
      <c r="H206" s="1">
        <v>1.0941080000000001</v>
      </c>
      <c r="J206" s="1">
        <v>19</v>
      </c>
      <c r="K206" s="1">
        <v>311</v>
      </c>
      <c r="L206" s="3">
        <v>3.414012</v>
      </c>
    </row>
    <row r="207" spans="2:12" x14ac:dyDescent="0.25">
      <c r="B207" s="1">
        <v>20</v>
      </c>
      <c r="C207" s="1">
        <v>315</v>
      </c>
      <c r="D207" s="3">
        <v>1.1169500000000001</v>
      </c>
      <c r="F207" s="1">
        <v>20</v>
      </c>
      <c r="G207" s="1">
        <v>310</v>
      </c>
      <c r="H207" s="1">
        <v>1.060953</v>
      </c>
      <c r="J207" s="1">
        <v>20</v>
      </c>
      <c r="K207" s="1">
        <v>295</v>
      </c>
      <c r="L207" s="3">
        <v>3.2335029999999998</v>
      </c>
    </row>
    <row r="208" spans="2:12" x14ac:dyDescent="0.25">
      <c r="B208" s="1">
        <v>21</v>
      </c>
      <c r="C208" s="1">
        <v>309</v>
      </c>
      <c r="D208" s="3">
        <v>1.095291</v>
      </c>
      <c r="F208" s="1">
        <v>21</v>
      </c>
      <c r="G208" s="1">
        <v>326</v>
      </c>
      <c r="H208" s="1">
        <v>1.1184810000000001</v>
      </c>
      <c r="J208" s="1">
        <v>21</v>
      </c>
      <c r="K208" s="1">
        <v>306</v>
      </c>
      <c r="L208" s="3">
        <v>3.3127599999999999</v>
      </c>
    </row>
    <row r="209" spans="2:12" x14ac:dyDescent="0.25">
      <c r="B209" s="1">
        <v>22</v>
      </c>
      <c r="C209" s="1">
        <v>307</v>
      </c>
      <c r="D209" s="3">
        <v>1.089105</v>
      </c>
      <c r="F209" s="1">
        <v>22</v>
      </c>
      <c r="G209" s="1">
        <v>306</v>
      </c>
      <c r="H209" s="1">
        <v>1.0475019999999999</v>
      </c>
      <c r="J209" s="1">
        <v>22</v>
      </c>
      <c r="K209" s="1">
        <v>307</v>
      </c>
      <c r="L209" s="3">
        <v>3.316875</v>
      </c>
    </row>
    <row r="210" spans="2:12" x14ac:dyDescent="0.25">
      <c r="B210" s="1">
        <v>23</v>
      </c>
      <c r="C210" s="1">
        <v>311</v>
      </c>
      <c r="D210" s="3">
        <v>1.1018939999999999</v>
      </c>
      <c r="F210" s="1">
        <v>23</v>
      </c>
      <c r="G210" s="1">
        <v>301</v>
      </c>
      <c r="H210" s="1">
        <v>1.0325610000000001</v>
      </c>
      <c r="J210" s="1">
        <v>23</v>
      </c>
      <c r="K210" s="1">
        <v>299</v>
      </c>
      <c r="L210" s="3">
        <v>3.2926500000000001</v>
      </c>
    </row>
    <row r="211" spans="2:12" x14ac:dyDescent="0.25">
      <c r="B211" s="1">
        <v>24</v>
      </c>
      <c r="C211" s="1">
        <v>315</v>
      </c>
      <c r="D211" s="3">
        <v>1.121173</v>
      </c>
      <c r="F211" s="1">
        <v>24</v>
      </c>
      <c r="G211" s="1">
        <v>315</v>
      </c>
      <c r="H211" s="1">
        <v>1.080112</v>
      </c>
      <c r="J211" s="1">
        <v>24</v>
      </c>
      <c r="K211" s="1">
        <v>309</v>
      </c>
      <c r="L211" s="3">
        <v>3.4172380000000002</v>
      </c>
    </row>
    <row r="212" spans="2:12" x14ac:dyDescent="0.25">
      <c r="B212" s="1">
        <v>25</v>
      </c>
      <c r="C212" s="1">
        <v>313</v>
      </c>
      <c r="D212" s="3">
        <v>1.1093820000000001</v>
      </c>
      <c r="F212" s="1">
        <v>25</v>
      </c>
      <c r="G212" s="1">
        <v>315</v>
      </c>
      <c r="H212" s="1">
        <v>1.077723</v>
      </c>
      <c r="J212" s="1">
        <v>25</v>
      </c>
      <c r="K212" s="1">
        <v>305</v>
      </c>
      <c r="L212" s="3">
        <v>3.3678979999999998</v>
      </c>
    </row>
    <row r="213" spans="2:12" x14ac:dyDescent="0.25">
      <c r="B213" s="1">
        <v>26</v>
      </c>
      <c r="C213" s="1">
        <v>309</v>
      </c>
      <c r="D213" s="3">
        <v>1.0976220000000001</v>
      </c>
      <c r="F213" s="1">
        <v>26</v>
      </c>
      <c r="G213" s="1">
        <v>318</v>
      </c>
      <c r="H213" s="1">
        <v>1.0905320000000001</v>
      </c>
      <c r="J213" s="1">
        <v>26</v>
      </c>
      <c r="K213" s="1">
        <v>303</v>
      </c>
      <c r="L213" s="3">
        <v>3.2698140000000002</v>
      </c>
    </row>
    <row r="214" spans="2:12" x14ac:dyDescent="0.25">
      <c r="B214" s="1">
        <v>27</v>
      </c>
      <c r="C214" s="1">
        <v>303</v>
      </c>
      <c r="D214" s="3">
        <v>1.076648</v>
      </c>
      <c r="F214" s="1">
        <v>27</v>
      </c>
      <c r="G214" s="1">
        <v>320</v>
      </c>
      <c r="H214" s="1">
        <v>1.095388</v>
      </c>
      <c r="J214" s="1">
        <v>27</v>
      </c>
      <c r="K214" s="1">
        <v>312</v>
      </c>
      <c r="L214" s="3">
        <v>3.4158200000000001</v>
      </c>
    </row>
    <row r="215" spans="2:12" x14ac:dyDescent="0.25">
      <c r="B215" s="1">
        <v>28</v>
      </c>
      <c r="C215" s="1">
        <v>312</v>
      </c>
      <c r="D215" s="3">
        <v>1.106403</v>
      </c>
      <c r="F215" s="1">
        <v>28</v>
      </c>
      <c r="G215" s="1">
        <v>307</v>
      </c>
      <c r="H215" s="1">
        <v>1.053245</v>
      </c>
      <c r="J215" s="1">
        <v>28</v>
      </c>
      <c r="K215" s="1">
        <v>290</v>
      </c>
      <c r="L215" s="3">
        <v>3.1759249999999999</v>
      </c>
    </row>
    <row r="216" spans="2:12" x14ac:dyDescent="0.25">
      <c r="B216" s="1">
        <v>29</v>
      </c>
      <c r="C216" s="1">
        <v>318</v>
      </c>
      <c r="D216" s="3">
        <v>1.1266700000000001</v>
      </c>
      <c r="F216" s="1">
        <v>29</v>
      </c>
      <c r="G216" s="1">
        <v>308</v>
      </c>
      <c r="H216" s="1">
        <v>1.051137</v>
      </c>
      <c r="J216" s="1">
        <v>29</v>
      </c>
      <c r="K216" s="1">
        <v>299</v>
      </c>
      <c r="L216" s="3">
        <v>3.2890299999999999</v>
      </c>
    </row>
    <row r="217" spans="2:12" x14ac:dyDescent="0.25">
      <c r="B217" s="4" t="s">
        <v>6</v>
      </c>
      <c r="C217" s="5">
        <f>GEOMEAN(C187:C216)</f>
        <v>312.17085129077532</v>
      </c>
      <c r="D217" s="6">
        <f>GEOMEAN(D187:D216)</f>
        <v>1.1123068138064531</v>
      </c>
      <c r="F217" s="4" t="s">
        <v>6</v>
      </c>
      <c r="G217" s="5">
        <f>GEOMEAN(G187:G216)</f>
        <v>310.34444241712663</v>
      </c>
      <c r="H217" s="6">
        <f>GEOMEAN(H187:H216)</f>
        <v>1.0651876727928857</v>
      </c>
      <c r="J217" s="4" t="s">
        <v>6</v>
      </c>
      <c r="K217" s="5">
        <f>GEOMEAN(K187:K216)</f>
        <v>301.70006268334265</v>
      </c>
      <c r="L217" s="6">
        <f>GEOMEAN(L187:L216)</f>
        <v>3.3005172623827601</v>
      </c>
    </row>
    <row r="218" spans="2:12" x14ac:dyDescent="0.25">
      <c r="B218" s="4" t="s">
        <v>7</v>
      </c>
      <c r="C218" s="5">
        <f>_xlfn.STDEV.S(C187:C216)</f>
        <v>6.3500384649029602</v>
      </c>
      <c r="D218" s="6">
        <f>_xlfn.STDEV.S(D187:D216)</f>
        <v>4.2353016599873908E-2</v>
      </c>
      <c r="F218" s="4" t="s">
        <v>7</v>
      </c>
      <c r="G218" s="5">
        <f>_xlfn.STDEV.S(G187:G216)</f>
        <v>5.9919486209297608</v>
      </c>
      <c r="H218" s="6">
        <f>_xlfn.STDEV.S(H187:H216)</f>
        <v>2.4448525687844565E-2</v>
      </c>
      <c r="J218" s="4" t="s">
        <v>7</v>
      </c>
      <c r="K218" s="5">
        <f>_xlfn.STDEV.S(K187:K216)</f>
        <v>6.4470433390890092</v>
      </c>
      <c r="L218" s="6">
        <f>_xlfn.STDEV.S(L187:L216)</f>
        <v>9.1806640102426992E-2</v>
      </c>
    </row>
  </sheetData>
  <mergeCells count="21">
    <mergeCell ref="B2:L3"/>
    <mergeCell ref="E4:E5"/>
    <mergeCell ref="I4:I5"/>
    <mergeCell ref="B184:D185"/>
    <mergeCell ref="B4:D5"/>
    <mergeCell ref="B40:D41"/>
    <mergeCell ref="B76:D77"/>
    <mergeCell ref="B112:D113"/>
    <mergeCell ref="B148:D149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tabSelected="1" workbookViewId="0">
      <selection activeCell="R28" sqref="R28"/>
    </sheetView>
  </sheetViews>
  <sheetFormatPr baseColWidth="10" defaultColWidth="10.5703125" defaultRowHeight="15" x14ac:dyDescent="0.25"/>
  <cols>
    <col min="2" max="2" width="13.85546875" customWidth="1"/>
    <col min="3" max="3" width="11.140625" customWidth="1"/>
    <col min="4" max="4" width="10.85546875" customWidth="1"/>
    <col min="5" max="5" width="11.5703125" customWidth="1"/>
    <col min="6" max="6" width="14.5703125" customWidth="1"/>
    <col min="8" max="8" width="12.42578125" customWidth="1"/>
    <col min="9" max="9" width="11.85546875" customWidth="1"/>
    <col min="10" max="10" width="11.42578125" customWidth="1"/>
    <col min="11" max="11" width="12.7109375" customWidth="1"/>
    <col min="12" max="12" width="13.5703125" customWidth="1"/>
    <col min="14" max="14" width="12.42578125" customWidth="1"/>
    <col min="15" max="15" width="12.140625" customWidth="1"/>
    <col min="16" max="16" width="10.28515625" customWidth="1"/>
    <col min="17" max="17" width="14.140625" customWidth="1"/>
    <col min="18" max="18" width="14.28515625" customWidth="1"/>
    <col min="21" max="22" width="16" customWidth="1"/>
    <col min="23" max="23" width="16.42578125" customWidth="1"/>
  </cols>
  <sheetData>
    <row r="4" spans="2:18" ht="15" customHeight="1" x14ac:dyDescent="0.25">
      <c r="B4" s="17" t="s">
        <v>61</v>
      </c>
      <c r="C4" s="17"/>
      <c r="D4" s="17"/>
      <c r="E4" s="17"/>
      <c r="F4" s="17"/>
      <c r="H4" s="17" t="s">
        <v>62</v>
      </c>
      <c r="I4" s="17"/>
      <c r="J4" s="17"/>
      <c r="K4" s="17"/>
      <c r="L4" s="17"/>
      <c r="N4" s="17" t="s">
        <v>63</v>
      </c>
      <c r="O4" s="17"/>
      <c r="P4" s="17"/>
      <c r="Q4" s="17"/>
      <c r="R4" s="17"/>
    </row>
    <row r="5" spans="2:18" ht="15" customHeight="1" x14ac:dyDescent="0.25">
      <c r="B5" s="17"/>
      <c r="C5" s="17"/>
      <c r="D5" s="17"/>
      <c r="E5" s="17"/>
      <c r="F5" s="17"/>
      <c r="H5" s="17"/>
      <c r="I5" s="17"/>
      <c r="J5" s="17"/>
      <c r="K5" s="17"/>
      <c r="L5" s="17"/>
      <c r="N5" s="17"/>
      <c r="O5" s="17"/>
      <c r="P5" s="17"/>
      <c r="Q5" s="17"/>
      <c r="R5" s="17"/>
    </row>
    <row r="6" spans="2:18" x14ac:dyDescent="0.25">
      <c r="B6" s="2" t="s">
        <v>26</v>
      </c>
      <c r="C6" s="18" t="s">
        <v>4</v>
      </c>
      <c r="D6" s="18"/>
      <c r="E6" s="18" t="s">
        <v>5</v>
      </c>
      <c r="F6" s="18"/>
      <c r="H6" s="2" t="s">
        <v>26</v>
      </c>
      <c r="I6" s="18" t="s">
        <v>4</v>
      </c>
      <c r="J6" s="18"/>
      <c r="K6" s="18" t="s">
        <v>5</v>
      </c>
      <c r="L6" s="18"/>
      <c r="N6" s="2" t="s">
        <v>26</v>
      </c>
      <c r="O6" s="18" t="s">
        <v>4</v>
      </c>
      <c r="P6" s="18"/>
      <c r="Q6" s="18" t="s">
        <v>5</v>
      </c>
      <c r="R6" s="18"/>
    </row>
    <row r="7" spans="2:18" x14ac:dyDescent="0.25">
      <c r="B7" s="11">
        <v>32</v>
      </c>
      <c r="C7" s="9">
        <v>1482</v>
      </c>
      <c r="D7" s="9" t="s">
        <v>64</v>
      </c>
      <c r="E7" s="10">
        <v>0.70994100000000004</v>
      </c>
      <c r="F7" s="9" t="s">
        <v>65</v>
      </c>
      <c r="H7" s="11">
        <v>32</v>
      </c>
      <c r="I7" s="9">
        <v>1494</v>
      </c>
      <c r="J7" s="9" t="s">
        <v>66</v>
      </c>
      <c r="K7" s="10">
        <v>0.735823</v>
      </c>
      <c r="L7" s="9" t="s">
        <v>67</v>
      </c>
      <c r="N7" s="11">
        <v>32</v>
      </c>
      <c r="O7" s="9">
        <v>1154</v>
      </c>
      <c r="P7" s="9" t="s">
        <v>68</v>
      </c>
      <c r="Q7" s="10">
        <v>0.37132700000000002</v>
      </c>
      <c r="R7" s="9" t="s">
        <v>69</v>
      </c>
    </row>
    <row r="8" spans="2:18" x14ac:dyDescent="0.25">
      <c r="B8" s="11">
        <v>64</v>
      </c>
      <c r="C8" s="9">
        <v>922</v>
      </c>
      <c r="D8" s="9" t="s">
        <v>70</v>
      </c>
      <c r="E8" s="10">
        <v>0.491454</v>
      </c>
      <c r="F8" s="9" t="s">
        <v>71</v>
      </c>
      <c r="H8" s="11">
        <v>64</v>
      </c>
      <c r="I8" s="9">
        <v>950</v>
      </c>
      <c r="J8" s="9" t="s">
        <v>72</v>
      </c>
      <c r="K8" s="10">
        <v>0.516123</v>
      </c>
      <c r="L8" s="9" t="s">
        <v>73</v>
      </c>
      <c r="N8" s="11">
        <v>64</v>
      </c>
      <c r="O8" s="9">
        <v>766</v>
      </c>
      <c r="P8" s="9" t="s">
        <v>74</v>
      </c>
      <c r="Q8" s="10">
        <v>0.50077000000000005</v>
      </c>
      <c r="R8" s="9" t="s">
        <v>75</v>
      </c>
    </row>
    <row r="9" spans="2:18" x14ac:dyDescent="0.25">
      <c r="B9" s="11">
        <v>128</v>
      </c>
      <c r="C9" s="9">
        <v>632</v>
      </c>
      <c r="D9" s="9" t="s">
        <v>76</v>
      </c>
      <c r="E9" s="10">
        <v>0.44045000000000001</v>
      </c>
      <c r="F9" s="9" t="s">
        <v>77</v>
      </c>
      <c r="H9" s="11">
        <v>128</v>
      </c>
      <c r="I9" s="9">
        <v>638</v>
      </c>
      <c r="J9" s="9" t="s">
        <v>78</v>
      </c>
      <c r="K9" s="10">
        <v>0.38701400000000002</v>
      </c>
      <c r="L9" s="9" t="s">
        <v>79</v>
      </c>
      <c r="N9" s="11">
        <v>128</v>
      </c>
      <c r="O9" s="9">
        <v>558</v>
      </c>
      <c r="P9" s="9" t="s">
        <v>80</v>
      </c>
      <c r="Q9" s="10">
        <v>0.80835900000000005</v>
      </c>
      <c r="R9" s="9" t="s">
        <v>81</v>
      </c>
    </row>
    <row r="10" spans="2:18" x14ac:dyDescent="0.25">
      <c r="B10" s="11">
        <v>256</v>
      </c>
      <c r="C10" s="9">
        <v>466</v>
      </c>
      <c r="D10" s="9" t="s">
        <v>82</v>
      </c>
      <c r="E10" s="10">
        <v>0.47712300000000002</v>
      </c>
      <c r="F10" s="9" t="s">
        <v>83</v>
      </c>
      <c r="H10" s="11">
        <v>256</v>
      </c>
      <c r="I10" s="9">
        <v>467</v>
      </c>
      <c r="J10" s="9" t="s">
        <v>41</v>
      </c>
      <c r="K10" s="10">
        <v>0.40135500000000002</v>
      </c>
      <c r="L10" s="9" t="s">
        <v>84</v>
      </c>
      <c r="N10" s="11">
        <v>256</v>
      </c>
      <c r="O10" s="9">
        <v>420</v>
      </c>
      <c r="P10" s="9" t="s">
        <v>85</v>
      </c>
      <c r="Q10" s="10">
        <v>1.1375420000000001</v>
      </c>
      <c r="R10" s="9" t="s">
        <v>86</v>
      </c>
    </row>
    <row r="11" spans="2:18" x14ac:dyDescent="0.25">
      <c r="B11" s="11">
        <v>512</v>
      </c>
      <c r="C11" s="9">
        <v>373</v>
      </c>
      <c r="D11" s="9" t="s">
        <v>43</v>
      </c>
      <c r="E11" s="10">
        <v>0.64967900000000001</v>
      </c>
      <c r="F11" s="9" t="s">
        <v>87</v>
      </c>
      <c r="H11" s="11">
        <v>512</v>
      </c>
      <c r="I11" s="9">
        <v>377</v>
      </c>
      <c r="J11" s="9" t="s">
        <v>47</v>
      </c>
      <c r="K11" s="9">
        <v>0.57608999999999999</v>
      </c>
      <c r="L11" s="9" t="s">
        <v>88</v>
      </c>
      <c r="N11" s="11">
        <v>512</v>
      </c>
      <c r="O11" s="9">
        <v>356</v>
      </c>
      <c r="P11" s="9" t="s">
        <v>89</v>
      </c>
      <c r="Q11" s="10">
        <v>1.9391130000000001</v>
      </c>
      <c r="R11" s="9" t="s">
        <v>90</v>
      </c>
    </row>
    <row r="12" spans="2:18" x14ac:dyDescent="0.25">
      <c r="B12" s="11">
        <v>1024</v>
      </c>
      <c r="C12" s="9">
        <v>312</v>
      </c>
      <c r="D12" s="9" t="s">
        <v>91</v>
      </c>
      <c r="E12" s="10">
        <v>1.1123069999999999</v>
      </c>
      <c r="F12" s="9" t="s">
        <v>92</v>
      </c>
      <c r="H12" s="11">
        <v>1024</v>
      </c>
      <c r="I12" s="9">
        <v>310</v>
      </c>
      <c r="J12" s="9" t="s">
        <v>93</v>
      </c>
      <c r="K12" s="9">
        <v>1.065188</v>
      </c>
      <c r="L12" s="9" t="s">
        <v>94</v>
      </c>
      <c r="N12" s="11">
        <v>1024</v>
      </c>
      <c r="O12" s="9">
        <v>302</v>
      </c>
      <c r="P12" s="9" t="s">
        <v>91</v>
      </c>
      <c r="Q12" s="10">
        <v>3.3005170000000001</v>
      </c>
      <c r="R12" s="9" t="s">
        <v>95</v>
      </c>
    </row>
    <row r="14" spans="2:18" x14ac:dyDescent="0.25">
      <c r="C14" s="1"/>
      <c r="D14" s="1"/>
      <c r="E14" s="1"/>
      <c r="F14" s="1"/>
      <c r="G14" s="1"/>
      <c r="H14" s="1"/>
      <c r="I14" s="1"/>
      <c r="J14" s="1"/>
      <c r="K14" s="1"/>
      <c r="L14" s="3"/>
      <c r="M14" s="3"/>
    </row>
    <row r="20" ht="15" customHeight="1" x14ac:dyDescent="0.25"/>
    <row r="21" ht="15" customHeight="1" x14ac:dyDescent="0.25"/>
    <row r="34" spans="7:7" x14ac:dyDescent="0.25">
      <c r="G34" s="7"/>
    </row>
  </sheetData>
  <mergeCells count="9">
    <mergeCell ref="B4:F5"/>
    <mergeCell ref="N4:R5"/>
    <mergeCell ref="H4:L5"/>
    <mergeCell ref="Q6:R6"/>
    <mergeCell ref="C6:D6"/>
    <mergeCell ref="I6:J6"/>
    <mergeCell ref="E6:F6"/>
    <mergeCell ref="K6:L6"/>
    <mergeCell ref="O6:P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8.42578125" style="1" customWidth="1"/>
    <col min="3" max="3" width="19.140625" style="1" customWidth="1"/>
    <col min="4" max="4" width="20.28515625" style="1" customWidth="1"/>
    <col min="5" max="5" width="9.140625" style="1"/>
    <col min="6" max="7" width="18.28515625" style="1" customWidth="1"/>
    <col min="8" max="8" width="22" style="1" customWidth="1"/>
    <col min="9" max="9" width="9.140625" style="1"/>
    <col min="10" max="10" width="18" style="1" customWidth="1"/>
    <col min="11" max="11" width="18.140625" style="1" customWidth="1"/>
    <col min="12" max="12" width="18.42578125" style="1" customWidth="1"/>
    <col min="13" max="13" width="9.5703125" style="1" bestFit="1" customWidth="1"/>
    <col min="14" max="16384" width="9.140625" style="1"/>
  </cols>
  <sheetData>
    <row r="2" spans="2:12" x14ac:dyDescent="0.25">
      <c r="B2" s="17" t="s">
        <v>170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x14ac:dyDescent="0.25">
      <c r="B4" s="17" t="s">
        <v>0</v>
      </c>
      <c r="C4" s="17"/>
      <c r="D4" s="17"/>
      <c r="E4" s="17"/>
      <c r="F4" s="17" t="s">
        <v>1</v>
      </c>
      <c r="G4" s="17"/>
      <c r="H4" s="17"/>
      <c r="I4" s="17"/>
      <c r="J4" s="17" t="s">
        <v>2</v>
      </c>
      <c r="K4" s="17"/>
      <c r="L4" s="17"/>
    </row>
    <row r="5" spans="2:12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25">
      <c r="B6" s="2" t="s">
        <v>3</v>
      </c>
      <c r="C6" s="2" t="s">
        <v>4</v>
      </c>
      <c r="D6" s="2" t="s">
        <v>5</v>
      </c>
      <c r="E6" s="16"/>
      <c r="F6" s="2" t="s">
        <v>3</v>
      </c>
      <c r="G6" s="2" t="s">
        <v>4</v>
      </c>
      <c r="H6" s="2" t="s">
        <v>5</v>
      </c>
      <c r="I6" s="16"/>
      <c r="J6" s="2" t="s">
        <v>3</v>
      </c>
      <c r="K6" s="2" t="s">
        <v>4</v>
      </c>
      <c r="L6" s="2" t="s">
        <v>5</v>
      </c>
    </row>
    <row r="7" spans="2:12" x14ac:dyDescent="0.25">
      <c r="B7" s="1">
        <v>0</v>
      </c>
      <c r="C7" s="8">
        <v>2703</v>
      </c>
      <c r="D7" s="3">
        <v>2.582468</v>
      </c>
      <c r="F7" s="1">
        <v>0</v>
      </c>
      <c r="G7" s="1">
        <v>3470</v>
      </c>
      <c r="H7" s="1">
        <v>3.3761049999999999</v>
      </c>
      <c r="J7" s="1">
        <v>0</v>
      </c>
      <c r="K7" s="1">
        <v>3431</v>
      </c>
      <c r="L7" s="3">
        <v>2.0078279999999999</v>
      </c>
    </row>
    <row r="8" spans="2:12" x14ac:dyDescent="0.25">
      <c r="B8" s="1">
        <v>1</v>
      </c>
      <c r="C8" s="1">
        <v>2819</v>
      </c>
      <c r="D8" s="3">
        <v>2.5149059999999999</v>
      </c>
      <c r="F8" s="1">
        <v>1</v>
      </c>
      <c r="G8" s="1">
        <v>2867</v>
      </c>
      <c r="H8" s="1">
        <v>2.712405</v>
      </c>
      <c r="J8" s="1">
        <v>1</v>
      </c>
      <c r="K8" s="1">
        <v>2838</v>
      </c>
      <c r="L8" s="3">
        <v>1.6918629999999999</v>
      </c>
    </row>
    <row r="9" spans="2:12" x14ac:dyDescent="0.25">
      <c r="B9" s="1">
        <v>2</v>
      </c>
      <c r="C9" s="1">
        <v>2835</v>
      </c>
      <c r="D9" s="3">
        <v>2.5283250000000002</v>
      </c>
      <c r="F9" s="1">
        <v>2</v>
      </c>
      <c r="G9" s="1">
        <v>3111</v>
      </c>
      <c r="H9" s="1">
        <v>2.9384000000000001</v>
      </c>
      <c r="J9" s="1">
        <v>2</v>
      </c>
      <c r="K9" s="1">
        <v>2425</v>
      </c>
      <c r="L9" s="3">
        <v>1.4899340000000001</v>
      </c>
    </row>
    <row r="10" spans="2:12" x14ac:dyDescent="0.25">
      <c r="B10" s="1">
        <v>3</v>
      </c>
      <c r="C10" s="1">
        <v>2769</v>
      </c>
      <c r="D10" s="3">
        <v>2.4680740000000001</v>
      </c>
      <c r="F10" s="1">
        <v>3</v>
      </c>
      <c r="G10" s="1">
        <v>2363</v>
      </c>
      <c r="H10" s="1">
        <v>2.2465380000000001</v>
      </c>
      <c r="J10" s="1">
        <v>3</v>
      </c>
      <c r="K10" s="1">
        <v>2921</v>
      </c>
      <c r="L10" s="3">
        <v>1.7201500000000001</v>
      </c>
    </row>
    <row r="11" spans="2:12" x14ac:dyDescent="0.25">
      <c r="B11" s="1">
        <v>4</v>
      </c>
      <c r="C11" s="1">
        <v>3316</v>
      </c>
      <c r="D11" s="3">
        <v>2.9478800000000001</v>
      </c>
      <c r="F11" s="1">
        <v>4</v>
      </c>
      <c r="G11" s="1">
        <v>2794</v>
      </c>
      <c r="H11" s="1">
        <v>2.6438920000000001</v>
      </c>
      <c r="J11" s="1">
        <v>4</v>
      </c>
      <c r="K11" s="1">
        <v>2689</v>
      </c>
      <c r="L11" s="3">
        <v>1.600125</v>
      </c>
    </row>
    <row r="12" spans="2:12" x14ac:dyDescent="0.25">
      <c r="B12" s="1">
        <v>5</v>
      </c>
      <c r="C12" s="1">
        <v>2841</v>
      </c>
      <c r="D12" s="3">
        <v>2.5282079999999998</v>
      </c>
      <c r="F12" s="1">
        <v>5</v>
      </c>
      <c r="G12" s="1">
        <v>4756</v>
      </c>
      <c r="H12" s="1">
        <v>4.4605589999999999</v>
      </c>
      <c r="J12" s="1">
        <v>5</v>
      </c>
      <c r="K12" s="1">
        <v>2625</v>
      </c>
      <c r="L12" s="3">
        <v>1.5905180000000001</v>
      </c>
    </row>
    <row r="13" spans="2:12" x14ac:dyDescent="0.25">
      <c r="B13" s="1">
        <v>6</v>
      </c>
      <c r="C13" s="1">
        <v>2910</v>
      </c>
      <c r="D13" s="3">
        <v>2.5884999999999998</v>
      </c>
      <c r="F13" s="1">
        <v>6</v>
      </c>
      <c r="G13" s="1">
        <v>3568</v>
      </c>
      <c r="H13" s="1">
        <v>3.3617300000000001</v>
      </c>
      <c r="J13" s="1">
        <v>6</v>
      </c>
      <c r="K13" s="1">
        <v>2614</v>
      </c>
      <c r="L13" s="3">
        <v>1.5787469999999999</v>
      </c>
    </row>
    <row r="14" spans="2:12" x14ac:dyDescent="0.25">
      <c r="B14" s="1">
        <v>7</v>
      </c>
      <c r="C14" s="1">
        <v>2897</v>
      </c>
      <c r="D14" s="3">
        <v>2.5780449999999999</v>
      </c>
      <c r="F14" s="1">
        <v>7</v>
      </c>
      <c r="G14" s="1">
        <v>3010</v>
      </c>
      <c r="H14" s="1">
        <v>2.8451369999999998</v>
      </c>
      <c r="J14" s="1">
        <v>7</v>
      </c>
      <c r="K14" s="1">
        <v>2427</v>
      </c>
      <c r="L14" s="3">
        <v>1.482691</v>
      </c>
    </row>
    <row r="15" spans="2:12" x14ac:dyDescent="0.25">
      <c r="B15" s="1">
        <v>8</v>
      </c>
      <c r="C15" s="1">
        <v>3518</v>
      </c>
      <c r="D15" s="3">
        <v>3.1265209999999999</v>
      </c>
      <c r="F15" s="1">
        <v>8</v>
      </c>
      <c r="G15" s="1">
        <v>3599</v>
      </c>
      <c r="H15" s="1">
        <v>3.3885999999999998</v>
      </c>
      <c r="J15" s="1">
        <v>8</v>
      </c>
      <c r="K15" s="1">
        <v>2170</v>
      </c>
      <c r="L15" s="3">
        <v>1.3540920000000001</v>
      </c>
    </row>
    <row r="16" spans="2:12" x14ac:dyDescent="0.25">
      <c r="B16" s="1">
        <v>9</v>
      </c>
      <c r="C16" s="1">
        <v>3405</v>
      </c>
      <c r="D16" s="3">
        <v>3.0281950000000002</v>
      </c>
      <c r="F16" s="1">
        <v>9</v>
      </c>
      <c r="G16" s="1">
        <v>3810</v>
      </c>
      <c r="H16" s="1">
        <v>3.5859809999999999</v>
      </c>
      <c r="J16" s="1">
        <v>9</v>
      </c>
      <c r="K16" s="1">
        <v>2257</v>
      </c>
      <c r="L16" s="3">
        <v>1.401573</v>
      </c>
    </row>
    <row r="17" spans="2:12" x14ac:dyDescent="0.25">
      <c r="B17" s="1">
        <v>10</v>
      </c>
      <c r="C17" s="1">
        <v>2835</v>
      </c>
      <c r="D17" s="1">
        <v>2.5221640000000001</v>
      </c>
      <c r="F17" s="1">
        <v>10</v>
      </c>
      <c r="G17" s="1">
        <v>3098</v>
      </c>
      <c r="H17" s="1">
        <v>2.9265249999999998</v>
      </c>
      <c r="J17" s="1">
        <v>10</v>
      </c>
      <c r="K17" s="1">
        <v>2405</v>
      </c>
      <c r="L17" s="1">
        <v>1.483196</v>
      </c>
    </row>
    <row r="18" spans="2:12" x14ac:dyDescent="0.25">
      <c r="B18" s="1">
        <v>11</v>
      </c>
      <c r="C18" s="1">
        <v>3374</v>
      </c>
      <c r="D18" s="1">
        <v>2.9995059999999998</v>
      </c>
      <c r="F18" s="1">
        <v>11</v>
      </c>
      <c r="G18" s="1">
        <v>3372</v>
      </c>
      <c r="H18" s="1">
        <v>3.1797599999999999</v>
      </c>
      <c r="J18" s="1">
        <v>11</v>
      </c>
      <c r="K18" s="1">
        <v>2515</v>
      </c>
      <c r="L18" s="1">
        <v>1.533236</v>
      </c>
    </row>
    <row r="19" spans="2:12" x14ac:dyDescent="0.25">
      <c r="B19" s="1">
        <v>12</v>
      </c>
      <c r="C19" s="1">
        <v>3507</v>
      </c>
      <c r="D19" s="1">
        <v>3.1169340000000001</v>
      </c>
      <c r="F19" s="1">
        <v>12</v>
      </c>
      <c r="G19" s="1">
        <v>2796</v>
      </c>
      <c r="H19" s="1">
        <v>2.6455009999999999</v>
      </c>
      <c r="J19" s="1">
        <v>12</v>
      </c>
      <c r="K19" s="1">
        <v>2392</v>
      </c>
      <c r="L19" s="1">
        <v>1.4786999999999999</v>
      </c>
    </row>
    <row r="20" spans="2:12" x14ac:dyDescent="0.25">
      <c r="B20" s="1">
        <v>13</v>
      </c>
      <c r="C20" s="1">
        <v>3471</v>
      </c>
      <c r="D20" s="1">
        <v>3.0857749999999999</v>
      </c>
      <c r="F20" s="1">
        <v>13</v>
      </c>
      <c r="G20" s="1">
        <v>3389</v>
      </c>
      <c r="H20" s="1">
        <v>3.1811090000000002</v>
      </c>
      <c r="J20" s="1">
        <v>13</v>
      </c>
      <c r="K20" s="1">
        <v>2567</v>
      </c>
      <c r="L20" s="1">
        <v>1.5445899999999999</v>
      </c>
    </row>
    <row r="21" spans="2:12" x14ac:dyDescent="0.25">
      <c r="B21" s="1">
        <v>14</v>
      </c>
      <c r="C21" s="1">
        <v>2492</v>
      </c>
      <c r="D21" s="1">
        <v>2.219204</v>
      </c>
      <c r="F21" s="1">
        <v>14</v>
      </c>
      <c r="G21" s="1">
        <v>2981</v>
      </c>
      <c r="H21" s="1">
        <v>2.793291</v>
      </c>
      <c r="J21" s="1">
        <v>14</v>
      </c>
      <c r="K21" s="1">
        <v>2813</v>
      </c>
      <c r="L21" s="1">
        <v>1.687797</v>
      </c>
    </row>
    <row r="22" spans="2:12" x14ac:dyDescent="0.25">
      <c r="B22" s="1">
        <v>15</v>
      </c>
      <c r="C22" s="1">
        <v>3008</v>
      </c>
      <c r="D22" s="1">
        <v>2.6764000000000001</v>
      </c>
      <c r="F22" s="1">
        <v>15</v>
      </c>
      <c r="G22" s="1">
        <v>3227</v>
      </c>
      <c r="H22" s="1">
        <v>3.016105</v>
      </c>
      <c r="J22" s="1">
        <v>15</v>
      </c>
      <c r="K22" s="1">
        <v>2408</v>
      </c>
      <c r="L22" s="1">
        <v>1.474891</v>
      </c>
    </row>
    <row r="23" spans="2:12" x14ac:dyDescent="0.25">
      <c r="B23" s="1">
        <v>16</v>
      </c>
      <c r="C23" s="1">
        <v>2854</v>
      </c>
      <c r="D23" s="1">
        <v>2.5408780000000002</v>
      </c>
      <c r="F23" s="1">
        <v>16</v>
      </c>
      <c r="G23" s="1">
        <v>2661</v>
      </c>
      <c r="H23" s="1">
        <v>2.4983</v>
      </c>
      <c r="J23" s="1">
        <v>16</v>
      </c>
      <c r="K23" s="1">
        <v>2522</v>
      </c>
      <c r="L23" s="1">
        <v>1.531674</v>
      </c>
    </row>
    <row r="24" spans="2:12" x14ac:dyDescent="0.25">
      <c r="B24" s="1">
        <v>17</v>
      </c>
      <c r="C24" s="1">
        <v>4241</v>
      </c>
      <c r="D24" s="1">
        <v>3.7673190000000001</v>
      </c>
      <c r="F24" s="1">
        <v>17</v>
      </c>
      <c r="G24" s="1">
        <v>3047</v>
      </c>
      <c r="H24" s="1">
        <v>2.854654</v>
      </c>
      <c r="J24" s="1">
        <v>17</v>
      </c>
      <c r="K24" s="1">
        <v>2182</v>
      </c>
      <c r="L24" s="1">
        <v>1.3600730000000001</v>
      </c>
    </row>
    <row r="25" spans="2:12" x14ac:dyDescent="0.25">
      <c r="B25" s="1">
        <v>18</v>
      </c>
      <c r="C25" s="1">
        <v>2929</v>
      </c>
      <c r="D25" s="1">
        <v>2.6057670000000002</v>
      </c>
      <c r="F25" s="1">
        <v>18</v>
      </c>
      <c r="G25" s="1">
        <v>3269</v>
      </c>
      <c r="H25" s="1">
        <v>3.0569069999999998</v>
      </c>
      <c r="J25" s="1">
        <v>18</v>
      </c>
      <c r="K25" s="1">
        <v>2206</v>
      </c>
      <c r="L25" s="1">
        <v>1.380987</v>
      </c>
    </row>
    <row r="26" spans="2:12" x14ac:dyDescent="0.25">
      <c r="B26" s="1">
        <v>19</v>
      </c>
      <c r="C26" s="1">
        <v>3295</v>
      </c>
      <c r="D26" s="1">
        <v>2.9306899999999998</v>
      </c>
      <c r="F26" s="1">
        <v>19</v>
      </c>
      <c r="G26" s="1">
        <v>2875</v>
      </c>
      <c r="H26" s="1">
        <v>2.6957170000000001</v>
      </c>
      <c r="J26" s="1">
        <v>19</v>
      </c>
      <c r="K26" s="1">
        <v>2385</v>
      </c>
      <c r="L26" s="1">
        <v>1.4676530000000001</v>
      </c>
    </row>
    <row r="27" spans="2:12" ht="15" customHeight="1" x14ac:dyDescent="0.25">
      <c r="B27" s="1">
        <v>20</v>
      </c>
      <c r="C27" s="1">
        <v>2643</v>
      </c>
      <c r="D27" s="1">
        <v>2.3525740000000002</v>
      </c>
      <c r="F27" s="1">
        <v>20</v>
      </c>
      <c r="G27" s="1">
        <v>2711</v>
      </c>
      <c r="H27" s="1">
        <v>2.5434359999999998</v>
      </c>
      <c r="J27" s="1">
        <v>20</v>
      </c>
      <c r="K27" s="1">
        <v>2823</v>
      </c>
      <c r="L27" s="1">
        <v>1.689057</v>
      </c>
    </row>
    <row r="28" spans="2:12" ht="15" customHeight="1" x14ac:dyDescent="0.25">
      <c r="B28" s="1">
        <v>21</v>
      </c>
      <c r="C28" s="1">
        <v>3220</v>
      </c>
      <c r="D28" s="1">
        <v>2.863089</v>
      </c>
      <c r="F28" s="1">
        <v>21</v>
      </c>
      <c r="G28" s="1">
        <v>3138</v>
      </c>
      <c r="H28" s="1">
        <v>2.9373290000000001</v>
      </c>
      <c r="J28" s="1">
        <v>21</v>
      </c>
      <c r="K28" s="1">
        <v>2988</v>
      </c>
      <c r="L28" s="1">
        <v>1.7541800000000001</v>
      </c>
    </row>
    <row r="29" spans="2:12" x14ac:dyDescent="0.25">
      <c r="B29" s="1">
        <v>22</v>
      </c>
      <c r="C29" s="1">
        <v>2797</v>
      </c>
      <c r="D29" s="1">
        <v>2.4900859999999998</v>
      </c>
      <c r="F29" s="1">
        <v>22</v>
      </c>
      <c r="G29" s="1">
        <v>3380</v>
      </c>
      <c r="H29" s="1">
        <v>3.157537</v>
      </c>
      <c r="J29" s="1">
        <v>22</v>
      </c>
      <c r="K29" s="1">
        <v>2387</v>
      </c>
      <c r="L29" s="1">
        <v>1.4697389999999999</v>
      </c>
    </row>
    <row r="30" spans="2:12" x14ac:dyDescent="0.25">
      <c r="B30" s="1">
        <v>23</v>
      </c>
      <c r="C30" s="1">
        <v>3003</v>
      </c>
      <c r="D30" s="1">
        <v>2.671834</v>
      </c>
      <c r="F30" s="1">
        <v>23</v>
      </c>
      <c r="G30" s="1">
        <v>3029</v>
      </c>
      <c r="H30" s="1">
        <v>2.8345150000000001</v>
      </c>
      <c r="J30" s="1">
        <v>23</v>
      </c>
      <c r="K30" s="1">
        <v>2541</v>
      </c>
      <c r="L30" s="1">
        <v>1.5377430000000001</v>
      </c>
    </row>
    <row r="31" spans="2:12" x14ac:dyDescent="0.25">
      <c r="B31" s="1">
        <v>24</v>
      </c>
      <c r="C31" s="1">
        <v>3220</v>
      </c>
      <c r="D31" s="1">
        <v>2.8649339999999999</v>
      </c>
      <c r="F31" s="1">
        <v>24</v>
      </c>
      <c r="G31" s="1">
        <v>2929</v>
      </c>
      <c r="H31" s="1">
        <v>2.7436470000000002</v>
      </c>
      <c r="J31" s="1">
        <v>24</v>
      </c>
      <c r="K31" s="1">
        <v>2471</v>
      </c>
      <c r="L31" s="1">
        <v>1.506122</v>
      </c>
    </row>
    <row r="32" spans="2:12" x14ac:dyDescent="0.25">
      <c r="B32" s="1">
        <v>25</v>
      </c>
      <c r="C32" s="1">
        <v>4137</v>
      </c>
      <c r="D32" s="1">
        <v>3.699821</v>
      </c>
      <c r="F32" s="1">
        <v>25</v>
      </c>
      <c r="G32" s="1">
        <v>4347</v>
      </c>
      <c r="H32" s="1">
        <v>4.0463129999999996</v>
      </c>
      <c r="J32" s="1">
        <v>25</v>
      </c>
      <c r="K32" s="1">
        <v>2585</v>
      </c>
      <c r="L32" s="1">
        <v>1.569585</v>
      </c>
    </row>
    <row r="33" spans="2:12" x14ac:dyDescent="0.25">
      <c r="B33" s="1">
        <v>26</v>
      </c>
      <c r="C33" s="1">
        <v>3949</v>
      </c>
      <c r="D33" s="1">
        <v>3.532511</v>
      </c>
      <c r="F33" s="1">
        <v>26</v>
      </c>
      <c r="G33" s="1">
        <v>3191</v>
      </c>
      <c r="H33" s="1">
        <v>2.9836719999999999</v>
      </c>
      <c r="J33" s="1">
        <v>26</v>
      </c>
      <c r="K33" s="1">
        <v>2150</v>
      </c>
      <c r="L33" s="1">
        <v>1.34633</v>
      </c>
    </row>
    <row r="34" spans="2:12" x14ac:dyDescent="0.25">
      <c r="B34" s="1">
        <v>27</v>
      </c>
      <c r="C34" s="1">
        <v>3005</v>
      </c>
      <c r="D34" s="1">
        <v>2.6923659999999998</v>
      </c>
      <c r="F34" s="1">
        <v>27</v>
      </c>
      <c r="G34" s="1">
        <v>3972</v>
      </c>
      <c r="H34" s="1">
        <v>3.7014279999999999</v>
      </c>
      <c r="J34" s="1">
        <v>27</v>
      </c>
      <c r="K34" s="1">
        <v>2293</v>
      </c>
      <c r="L34" s="1">
        <v>1.4070530000000001</v>
      </c>
    </row>
    <row r="35" spans="2:12" x14ac:dyDescent="0.25">
      <c r="B35" s="1">
        <v>28</v>
      </c>
      <c r="C35" s="1">
        <v>3715</v>
      </c>
      <c r="D35" s="1">
        <v>3.324999</v>
      </c>
      <c r="F35" s="1">
        <v>28</v>
      </c>
      <c r="G35" s="1">
        <v>3658</v>
      </c>
      <c r="H35" s="1">
        <v>3.4136250000000001</v>
      </c>
      <c r="J35" s="1">
        <v>28</v>
      </c>
      <c r="K35" s="1">
        <v>2087</v>
      </c>
      <c r="L35" s="1">
        <v>1.3280639999999999</v>
      </c>
    </row>
    <row r="36" spans="2:12" x14ac:dyDescent="0.25">
      <c r="B36" s="1">
        <v>29</v>
      </c>
      <c r="C36" s="1">
        <v>2898</v>
      </c>
      <c r="D36" s="1">
        <v>2.5978620000000001</v>
      </c>
      <c r="F36" s="1">
        <v>29</v>
      </c>
      <c r="G36" s="1">
        <v>2952</v>
      </c>
      <c r="H36" s="1">
        <v>2.7669869999999999</v>
      </c>
      <c r="J36" s="1">
        <v>29</v>
      </c>
      <c r="K36" s="1">
        <v>2259</v>
      </c>
      <c r="L36" s="1">
        <v>1.397316</v>
      </c>
    </row>
    <row r="37" spans="2:12" x14ac:dyDescent="0.25">
      <c r="B37" s="4" t="s">
        <v>6</v>
      </c>
      <c r="C37" s="5">
        <f>GEOMEAN(C7:C36)</f>
        <v>3125.7674161580439</v>
      </c>
      <c r="D37" s="6">
        <f>GEOMEAN(D7:D36)</f>
        <v>2.7907357735754057</v>
      </c>
      <c r="F37" s="4" t="s">
        <v>6</v>
      </c>
      <c r="G37" s="5">
        <f>GEOMEAN(G7:G36)</f>
        <v>3210.603343173294</v>
      </c>
      <c r="H37" s="6">
        <f>GEOMEAN(H7:H36)</f>
        <v>3.0189793779842669</v>
      </c>
      <c r="J37" s="4" t="s">
        <v>6</v>
      </c>
      <c r="K37" s="5">
        <f>GEOMEAN(K7:K36)</f>
        <v>2497.024913451608</v>
      </c>
      <c r="L37" s="6">
        <f>GEOMEAN(L7:L36)</f>
        <v>1.5223844520637904</v>
      </c>
    </row>
    <row r="38" spans="2:12" x14ac:dyDescent="0.25">
      <c r="B38" s="4" t="s">
        <v>7</v>
      </c>
      <c r="C38" s="5">
        <f>_xlfn.STDEV.S(C7:C36)</f>
        <v>439.77460789264023</v>
      </c>
      <c r="D38" s="6">
        <f>_xlfn.STDEV.S(D7:D36)</f>
        <v>0.38769550393211399</v>
      </c>
      <c r="F38" s="4" t="s">
        <v>7</v>
      </c>
      <c r="G38" s="5">
        <f>_xlfn.STDEV.S(G7:G36)</f>
        <v>504.85343269680538</v>
      </c>
      <c r="H38" s="6">
        <f>_xlfn.STDEV.S(H7:H36)</f>
        <v>0.46892598100215238</v>
      </c>
      <c r="J38" s="4" t="s">
        <v>7</v>
      </c>
      <c r="K38" s="5">
        <f>_xlfn.STDEV.S(K7:K36)</f>
        <v>292.95589091702624</v>
      </c>
      <c r="L38" s="6">
        <f>_xlfn.STDEV.S(L7:L36)</f>
        <v>0.14732605179801689</v>
      </c>
    </row>
    <row r="40" spans="2:12" x14ac:dyDescent="0.25">
      <c r="B40" s="17" t="s">
        <v>8</v>
      </c>
      <c r="C40" s="17"/>
      <c r="D40" s="17"/>
      <c r="F40" s="17" t="s">
        <v>9</v>
      </c>
      <c r="G40" s="17"/>
      <c r="H40" s="17"/>
      <c r="J40" s="17" t="s">
        <v>10</v>
      </c>
      <c r="K40" s="17"/>
      <c r="L40" s="17"/>
    </row>
    <row r="41" spans="2:12" x14ac:dyDescent="0.25">
      <c r="B41" s="17"/>
      <c r="C41" s="17"/>
      <c r="D41" s="17"/>
      <c r="F41" s="17"/>
      <c r="G41" s="17"/>
      <c r="H41" s="17"/>
      <c r="J41" s="17"/>
      <c r="K41" s="17"/>
      <c r="L41" s="17"/>
    </row>
    <row r="42" spans="2:12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  <c r="J42" s="2" t="s">
        <v>3</v>
      </c>
      <c r="K42" s="2" t="s">
        <v>4</v>
      </c>
      <c r="L42" s="2" t="s">
        <v>5</v>
      </c>
    </row>
    <row r="43" spans="2:12" x14ac:dyDescent="0.25">
      <c r="B43" s="1">
        <v>0</v>
      </c>
      <c r="C43" s="8">
        <v>2048</v>
      </c>
      <c r="D43" s="1">
        <v>2.2191540000000001</v>
      </c>
      <c r="F43" s="1">
        <v>0</v>
      </c>
      <c r="G43" s="1">
        <v>2374</v>
      </c>
      <c r="H43" s="1">
        <v>2.5037699999999998</v>
      </c>
      <c r="J43" s="1">
        <v>0</v>
      </c>
      <c r="K43" s="3">
        <v>1671</v>
      </c>
      <c r="L43" s="1">
        <v>2.1690520000000002</v>
      </c>
    </row>
    <row r="44" spans="2:12" x14ac:dyDescent="0.25">
      <c r="B44" s="1">
        <v>1</v>
      </c>
      <c r="C44" s="1">
        <v>1892</v>
      </c>
      <c r="D44" s="3">
        <v>1.915292</v>
      </c>
      <c r="F44" s="1">
        <v>1</v>
      </c>
      <c r="G44" s="1">
        <v>1799</v>
      </c>
      <c r="H44" s="1">
        <v>1.8548549999999999</v>
      </c>
      <c r="J44" s="1">
        <v>1</v>
      </c>
      <c r="K44" s="1">
        <v>1953</v>
      </c>
      <c r="L44" s="1">
        <v>2.379502</v>
      </c>
    </row>
    <row r="45" spans="2:12" x14ac:dyDescent="0.25">
      <c r="B45" s="1">
        <v>2</v>
      </c>
      <c r="C45" s="1">
        <v>2035</v>
      </c>
      <c r="D45" s="3">
        <v>2.0590999999999999</v>
      </c>
      <c r="F45" s="1">
        <v>2</v>
      </c>
      <c r="G45" s="1">
        <v>2147</v>
      </c>
      <c r="H45" s="1">
        <v>2.202099</v>
      </c>
      <c r="J45" s="1">
        <v>2</v>
      </c>
      <c r="K45" s="1">
        <v>1352</v>
      </c>
      <c r="L45" s="3">
        <v>1.737503</v>
      </c>
    </row>
    <row r="46" spans="2:12" x14ac:dyDescent="0.25">
      <c r="B46" s="1">
        <v>3</v>
      </c>
      <c r="C46" s="1">
        <v>1890</v>
      </c>
      <c r="D46" s="3">
        <v>1.915392</v>
      </c>
      <c r="F46" s="1">
        <v>3</v>
      </c>
      <c r="G46" s="1">
        <v>2065</v>
      </c>
      <c r="H46" s="1">
        <v>2.1200100000000002</v>
      </c>
      <c r="J46" s="1">
        <v>3</v>
      </c>
      <c r="K46" s="1">
        <v>2058</v>
      </c>
      <c r="L46" s="1">
        <v>2.4534099999999999</v>
      </c>
    </row>
    <row r="47" spans="2:12" x14ac:dyDescent="0.25">
      <c r="B47" s="1">
        <v>4</v>
      </c>
      <c r="C47" s="1">
        <v>2160</v>
      </c>
      <c r="D47" s="3">
        <v>2.1877059999999999</v>
      </c>
      <c r="F47" s="1">
        <v>4</v>
      </c>
      <c r="G47" s="1">
        <v>1863</v>
      </c>
      <c r="H47" s="1">
        <v>1.9189989999999999</v>
      </c>
      <c r="J47" s="1">
        <v>4</v>
      </c>
      <c r="K47" s="1">
        <v>1706</v>
      </c>
      <c r="L47" s="1">
        <v>2.0870929999999999</v>
      </c>
    </row>
    <row r="48" spans="2:12" x14ac:dyDescent="0.25">
      <c r="B48" s="1">
        <v>5</v>
      </c>
      <c r="C48" s="1">
        <v>1693</v>
      </c>
      <c r="D48" s="3">
        <v>1.723115</v>
      </c>
      <c r="F48" s="1">
        <v>5</v>
      </c>
      <c r="G48" s="1">
        <v>1713</v>
      </c>
      <c r="H48" s="1">
        <v>1.7679879999999999</v>
      </c>
      <c r="J48" s="1">
        <v>5</v>
      </c>
      <c r="K48" s="1">
        <v>1785</v>
      </c>
      <c r="L48" s="1">
        <v>2.2078519999999999</v>
      </c>
    </row>
    <row r="49" spans="2:12" x14ac:dyDescent="0.25">
      <c r="B49" s="1">
        <v>6</v>
      </c>
      <c r="C49" s="1">
        <v>1983</v>
      </c>
      <c r="D49" s="3">
        <v>2.016988</v>
      </c>
      <c r="F49" s="1">
        <v>6</v>
      </c>
      <c r="G49" s="1">
        <v>1835</v>
      </c>
      <c r="H49" s="1">
        <v>1.8887080000000001</v>
      </c>
      <c r="J49" s="1">
        <v>6</v>
      </c>
      <c r="K49" s="1">
        <v>1615</v>
      </c>
      <c r="L49" s="1">
        <v>2.0212759999999999</v>
      </c>
    </row>
    <row r="50" spans="2:12" x14ac:dyDescent="0.25">
      <c r="B50" s="1">
        <v>7</v>
      </c>
      <c r="C50" s="1">
        <v>2142</v>
      </c>
      <c r="D50" s="3">
        <v>2.1758739999999999</v>
      </c>
      <c r="F50" s="1">
        <v>7</v>
      </c>
      <c r="G50" s="1">
        <v>2064</v>
      </c>
      <c r="H50" s="1">
        <v>2.1180819999999998</v>
      </c>
      <c r="J50" s="1">
        <v>7</v>
      </c>
      <c r="K50" s="1">
        <v>1686</v>
      </c>
      <c r="L50" s="1">
        <v>2.066678</v>
      </c>
    </row>
    <row r="51" spans="2:12" x14ac:dyDescent="0.25">
      <c r="B51" s="1">
        <v>8</v>
      </c>
      <c r="C51" s="1">
        <v>2035</v>
      </c>
      <c r="D51" s="3">
        <v>2.061849</v>
      </c>
      <c r="F51" s="1">
        <v>8</v>
      </c>
      <c r="G51" s="1">
        <v>2164</v>
      </c>
      <c r="H51" s="1">
        <v>2.2168489999999998</v>
      </c>
      <c r="J51" s="1">
        <v>8</v>
      </c>
      <c r="K51" s="1">
        <v>1515</v>
      </c>
      <c r="L51" s="1">
        <v>1.9143319999999999</v>
      </c>
    </row>
    <row r="52" spans="2:12" x14ac:dyDescent="0.25">
      <c r="B52" s="1">
        <v>9</v>
      </c>
      <c r="C52" s="1">
        <v>2034</v>
      </c>
      <c r="D52" s="3">
        <v>2.0612360000000001</v>
      </c>
      <c r="F52" s="1">
        <v>9</v>
      </c>
      <c r="G52" s="1">
        <v>1779</v>
      </c>
      <c r="H52" s="1">
        <v>1.8338970000000001</v>
      </c>
      <c r="J52" s="1">
        <v>9</v>
      </c>
      <c r="K52" s="1">
        <v>1373</v>
      </c>
      <c r="L52" s="1">
        <v>1.767949</v>
      </c>
    </row>
    <row r="53" spans="2:12" x14ac:dyDescent="0.25">
      <c r="B53" s="1">
        <v>10</v>
      </c>
      <c r="C53" s="1">
        <v>2053</v>
      </c>
      <c r="D53" s="3">
        <v>2.0798610000000002</v>
      </c>
      <c r="F53" s="1">
        <v>10</v>
      </c>
      <c r="G53" s="1">
        <v>2124</v>
      </c>
      <c r="H53" s="1">
        <v>2.1777660000000001</v>
      </c>
      <c r="J53" s="1">
        <v>10</v>
      </c>
      <c r="K53" s="1">
        <v>1507</v>
      </c>
      <c r="L53" s="3">
        <v>1.9120280000000001</v>
      </c>
    </row>
    <row r="54" spans="2:12" x14ac:dyDescent="0.25">
      <c r="B54" s="1">
        <v>11</v>
      </c>
      <c r="C54" s="1">
        <v>1928</v>
      </c>
      <c r="D54" s="1">
        <v>1.954928</v>
      </c>
      <c r="F54" s="1">
        <v>11</v>
      </c>
      <c r="G54" s="1">
        <v>1787</v>
      </c>
      <c r="H54" s="1">
        <v>1.842322</v>
      </c>
      <c r="J54" s="1">
        <v>11</v>
      </c>
      <c r="K54" s="1">
        <v>1623</v>
      </c>
      <c r="L54" s="1">
        <v>2.0401030000000002</v>
      </c>
    </row>
    <row r="55" spans="2:12" x14ac:dyDescent="0.25">
      <c r="B55" s="1">
        <v>12</v>
      </c>
      <c r="C55" s="1">
        <v>2291</v>
      </c>
      <c r="D55" s="1">
        <v>2.3207010000000001</v>
      </c>
      <c r="F55" s="1">
        <v>12</v>
      </c>
      <c r="G55" s="1">
        <v>2082</v>
      </c>
      <c r="H55" s="1">
        <v>2.135669</v>
      </c>
      <c r="J55" s="1">
        <v>12</v>
      </c>
      <c r="K55" s="1">
        <v>1598</v>
      </c>
      <c r="L55" s="1">
        <v>1.998165</v>
      </c>
    </row>
    <row r="56" spans="2:12" x14ac:dyDescent="0.25">
      <c r="B56" s="1">
        <v>13</v>
      </c>
      <c r="C56" s="1">
        <v>2166</v>
      </c>
      <c r="D56" s="1">
        <v>2.1958510000000002</v>
      </c>
      <c r="F56" s="1">
        <v>13</v>
      </c>
      <c r="G56" s="1">
        <v>1745</v>
      </c>
      <c r="H56" s="1">
        <v>1.8003469999999999</v>
      </c>
      <c r="J56" s="1">
        <v>13</v>
      </c>
      <c r="K56" s="1">
        <v>1503</v>
      </c>
      <c r="L56" s="1">
        <v>1.884145</v>
      </c>
    </row>
    <row r="57" spans="2:12" x14ac:dyDescent="0.25">
      <c r="B57" s="1">
        <v>14</v>
      </c>
      <c r="C57" s="1">
        <v>2252</v>
      </c>
      <c r="D57" s="1">
        <v>2.28057</v>
      </c>
      <c r="F57" s="1">
        <v>14</v>
      </c>
      <c r="G57" s="1">
        <v>1965</v>
      </c>
      <c r="H57" s="1">
        <v>2.0205410000000001</v>
      </c>
      <c r="J57" s="1">
        <v>14</v>
      </c>
      <c r="K57" s="1">
        <v>1785</v>
      </c>
      <c r="L57" s="1">
        <v>2.1866660000000002</v>
      </c>
    </row>
    <row r="58" spans="2:12" x14ac:dyDescent="0.25">
      <c r="B58" s="1">
        <v>15</v>
      </c>
      <c r="C58" s="1">
        <v>1804</v>
      </c>
      <c r="D58" s="1">
        <v>1.8286690000000001</v>
      </c>
      <c r="F58" s="1">
        <v>15</v>
      </c>
      <c r="G58" s="1">
        <v>2138</v>
      </c>
      <c r="H58" s="1">
        <v>2.1926070000000002</v>
      </c>
      <c r="J58" s="1">
        <v>15</v>
      </c>
      <c r="K58" s="1">
        <v>1435</v>
      </c>
      <c r="L58" s="1">
        <v>1.856706</v>
      </c>
    </row>
    <row r="59" spans="2:12" x14ac:dyDescent="0.25">
      <c r="B59" s="1">
        <v>16</v>
      </c>
      <c r="C59" s="1">
        <v>2050</v>
      </c>
      <c r="D59" s="1">
        <v>2.0808589999999998</v>
      </c>
      <c r="F59" s="1">
        <v>16</v>
      </c>
      <c r="G59" s="1">
        <v>2675</v>
      </c>
      <c r="H59" s="1">
        <v>2.7300399999999998</v>
      </c>
      <c r="J59" s="1">
        <v>16</v>
      </c>
      <c r="K59" s="1">
        <v>1910</v>
      </c>
      <c r="L59" s="1">
        <v>2.3199960000000002</v>
      </c>
    </row>
    <row r="60" spans="2:12" x14ac:dyDescent="0.25">
      <c r="B60" s="1">
        <v>17</v>
      </c>
      <c r="C60" s="1">
        <v>1843</v>
      </c>
      <c r="D60" s="1">
        <v>1.878204</v>
      </c>
      <c r="F60" s="1">
        <v>17</v>
      </c>
      <c r="G60" s="1">
        <v>1742</v>
      </c>
      <c r="H60" s="1">
        <v>1.7961069999999999</v>
      </c>
      <c r="J60" s="1">
        <v>17</v>
      </c>
      <c r="K60" s="1">
        <v>1640</v>
      </c>
      <c r="L60" s="1">
        <v>2.030586</v>
      </c>
    </row>
    <row r="61" spans="2:12" x14ac:dyDescent="0.25">
      <c r="B61" s="1">
        <v>18</v>
      </c>
      <c r="C61" s="1">
        <v>2000</v>
      </c>
      <c r="D61" s="1">
        <v>2.0371540000000001</v>
      </c>
      <c r="F61" s="1">
        <v>18</v>
      </c>
      <c r="G61" s="1">
        <v>1934</v>
      </c>
      <c r="H61" s="1">
        <v>1.987441</v>
      </c>
      <c r="J61" s="1">
        <v>18</v>
      </c>
      <c r="K61" s="1">
        <v>1476</v>
      </c>
      <c r="L61" s="1">
        <v>1.9029320000000001</v>
      </c>
    </row>
    <row r="62" spans="2:12" x14ac:dyDescent="0.25">
      <c r="B62" s="1">
        <v>19</v>
      </c>
      <c r="C62" s="1">
        <v>1826</v>
      </c>
      <c r="D62" s="1">
        <v>1.8616299999999999</v>
      </c>
      <c r="F62" s="1">
        <v>19</v>
      </c>
      <c r="G62" s="1">
        <v>1987</v>
      </c>
      <c r="H62" s="1">
        <v>2.041461</v>
      </c>
      <c r="J62" s="1">
        <v>19</v>
      </c>
      <c r="K62" s="1">
        <v>1555</v>
      </c>
      <c r="L62" s="1">
        <v>1.947451</v>
      </c>
    </row>
    <row r="63" spans="2:12" x14ac:dyDescent="0.25">
      <c r="B63" s="1">
        <v>20</v>
      </c>
      <c r="C63" s="1">
        <v>1833</v>
      </c>
      <c r="D63" s="1">
        <v>1.8724320000000001</v>
      </c>
      <c r="F63" s="1">
        <v>20</v>
      </c>
      <c r="G63" s="1">
        <v>2383</v>
      </c>
      <c r="H63" s="1">
        <v>2.4390160000000001</v>
      </c>
      <c r="J63" s="1">
        <v>20</v>
      </c>
      <c r="K63" s="1">
        <v>1568</v>
      </c>
      <c r="L63" s="1">
        <v>1.954221</v>
      </c>
    </row>
    <row r="64" spans="2:12" x14ac:dyDescent="0.25">
      <c r="B64" s="1">
        <v>21</v>
      </c>
      <c r="C64" s="1">
        <v>1988</v>
      </c>
      <c r="D64" s="1">
        <v>2.0259830000000001</v>
      </c>
      <c r="F64" s="1">
        <v>21</v>
      </c>
      <c r="G64" s="1">
        <v>1768</v>
      </c>
      <c r="H64" s="1">
        <v>1.822441</v>
      </c>
      <c r="J64" s="1">
        <v>21</v>
      </c>
      <c r="K64" s="1">
        <v>1542</v>
      </c>
      <c r="L64" s="1">
        <v>1.949778</v>
      </c>
    </row>
    <row r="65" spans="2:12" x14ac:dyDescent="0.25">
      <c r="B65" s="1">
        <v>22</v>
      </c>
      <c r="C65" s="1">
        <v>2120</v>
      </c>
      <c r="D65" s="1">
        <v>2.1591420000000001</v>
      </c>
      <c r="F65" s="1">
        <v>22</v>
      </c>
      <c r="G65" s="1">
        <v>2001</v>
      </c>
      <c r="H65" s="1">
        <v>2.0563280000000002</v>
      </c>
      <c r="J65" s="1">
        <v>22</v>
      </c>
      <c r="K65" s="1">
        <v>1514</v>
      </c>
      <c r="L65" s="1">
        <v>1.908847</v>
      </c>
    </row>
    <row r="66" spans="2:12" x14ac:dyDescent="0.25">
      <c r="B66" s="1">
        <v>23</v>
      </c>
      <c r="C66" s="1">
        <v>1915</v>
      </c>
      <c r="D66" s="1">
        <v>1.951848</v>
      </c>
      <c r="F66" s="1">
        <v>23</v>
      </c>
      <c r="G66" s="1">
        <v>2071</v>
      </c>
      <c r="H66" s="1">
        <v>2.1250230000000001</v>
      </c>
      <c r="J66" s="1">
        <v>23</v>
      </c>
      <c r="K66" s="1">
        <v>1635</v>
      </c>
      <c r="L66" s="1">
        <v>2.0458379999999998</v>
      </c>
    </row>
    <row r="67" spans="2:12" x14ac:dyDescent="0.25">
      <c r="B67" s="1">
        <v>24</v>
      </c>
      <c r="C67" s="1">
        <v>2574</v>
      </c>
      <c r="D67" s="1">
        <v>2.6191520000000001</v>
      </c>
      <c r="F67" s="1">
        <v>24</v>
      </c>
      <c r="G67" s="1">
        <v>1839</v>
      </c>
      <c r="H67" s="1">
        <v>1.895429</v>
      </c>
      <c r="J67" s="1">
        <v>24</v>
      </c>
      <c r="K67" s="1">
        <v>1621</v>
      </c>
      <c r="L67" s="1">
        <v>2.0238179999999999</v>
      </c>
    </row>
    <row r="68" spans="2:12" x14ac:dyDescent="0.25">
      <c r="B68" s="1">
        <v>25</v>
      </c>
      <c r="C68" s="1">
        <v>2142</v>
      </c>
      <c r="D68" s="1">
        <v>2.1811639999999999</v>
      </c>
      <c r="F68" s="1">
        <v>25</v>
      </c>
      <c r="G68" s="1">
        <v>1824</v>
      </c>
      <c r="H68" s="1">
        <v>1.8786659999999999</v>
      </c>
      <c r="J68" s="1">
        <v>25</v>
      </c>
      <c r="K68" s="1">
        <v>1497</v>
      </c>
      <c r="L68" s="1">
        <v>1.90029</v>
      </c>
    </row>
    <row r="69" spans="2:12" x14ac:dyDescent="0.25">
      <c r="B69" s="1">
        <v>26</v>
      </c>
      <c r="C69" s="1">
        <v>1632</v>
      </c>
      <c r="D69" s="1">
        <v>1.664938</v>
      </c>
      <c r="F69" s="1">
        <v>26</v>
      </c>
      <c r="G69" s="1">
        <v>2305</v>
      </c>
      <c r="H69" s="1">
        <v>2.3570359999999999</v>
      </c>
      <c r="J69" s="1">
        <v>26</v>
      </c>
      <c r="K69" s="1">
        <v>1476</v>
      </c>
      <c r="L69" s="1">
        <v>1.865561</v>
      </c>
    </row>
    <row r="70" spans="2:12" x14ac:dyDescent="0.25">
      <c r="B70" s="1">
        <v>27</v>
      </c>
      <c r="C70" s="1">
        <v>2229</v>
      </c>
      <c r="D70" s="1">
        <v>2.2686850000000001</v>
      </c>
      <c r="F70" s="1">
        <v>27</v>
      </c>
      <c r="G70" s="1">
        <v>1792</v>
      </c>
      <c r="H70" s="1">
        <v>1.8463400000000001</v>
      </c>
      <c r="J70" s="1">
        <v>27</v>
      </c>
      <c r="K70" s="1">
        <v>1615</v>
      </c>
      <c r="L70" s="1">
        <v>2.0099260000000001</v>
      </c>
    </row>
    <row r="71" spans="2:12" x14ac:dyDescent="0.25">
      <c r="B71" s="1">
        <v>28</v>
      </c>
      <c r="C71" s="1">
        <v>1909</v>
      </c>
      <c r="D71" s="1">
        <v>1.9458040000000001</v>
      </c>
      <c r="F71" s="1">
        <v>28</v>
      </c>
      <c r="G71" s="1">
        <v>1985</v>
      </c>
      <c r="H71" s="1">
        <v>2.0409809999999999</v>
      </c>
      <c r="J71" s="1">
        <v>28</v>
      </c>
      <c r="K71" s="1">
        <v>1642</v>
      </c>
      <c r="L71" s="1">
        <v>2.0541469999999999</v>
      </c>
    </row>
    <row r="72" spans="2:12" x14ac:dyDescent="0.25">
      <c r="B72" s="1">
        <v>29</v>
      </c>
      <c r="C72" s="1">
        <v>2400</v>
      </c>
      <c r="D72" s="1">
        <v>2.4429430000000001</v>
      </c>
      <c r="F72" s="1">
        <v>29</v>
      </c>
      <c r="G72" s="1">
        <v>1758</v>
      </c>
      <c r="H72" s="1">
        <v>1.8130010000000001</v>
      </c>
      <c r="J72" s="1">
        <v>29</v>
      </c>
      <c r="K72" s="1">
        <v>1537</v>
      </c>
      <c r="L72" s="1">
        <v>1.9239280000000001</v>
      </c>
    </row>
    <row r="73" spans="2:12" x14ac:dyDescent="0.25">
      <c r="B73" s="4" t="s">
        <v>6</v>
      </c>
      <c r="C73" s="5">
        <f>GEOMEAN(C43:C72)</f>
        <v>2019.3888850158307</v>
      </c>
      <c r="D73" s="6">
        <f>GEOMEAN(D43:D72)</f>
        <v>2.0564671750069641</v>
      </c>
      <c r="F73" s="4" t="s">
        <v>6</v>
      </c>
      <c r="G73" s="5">
        <f>GEOMEAN(G43:G72)</f>
        <v>1978.0918007764137</v>
      </c>
      <c r="H73" s="6">
        <f>GEOMEAN(H43:H72)</f>
        <v>2.0351792406453577</v>
      </c>
      <c r="J73" s="4" t="s">
        <v>6</v>
      </c>
      <c r="K73" s="5">
        <f>GEOMEAN(K43:K72)</f>
        <v>1605.7536663421608</v>
      </c>
      <c r="L73" s="6">
        <f>GEOMEAN(L43:L72)</f>
        <v>2.010969938291852</v>
      </c>
    </row>
    <row r="74" spans="2:12" x14ac:dyDescent="0.25">
      <c r="B74" s="4" t="s">
        <v>7</v>
      </c>
      <c r="C74" s="5">
        <f>_xlfn.STDEV.S(C43:C72)</f>
        <v>201.71153010998242</v>
      </c>
      <c r="D74" s="6">
        <f>_xlfn.STDEV.S(D43:D72)</f>
        <v>0.20586173608596242</v>
      </c>
      <c r="F74" s="4" t="s">
        <v>7</v>
      </c>
      <c r="G74" s="5">
        <f>_xlfn.STDEV.S(G43:G72)</f>
        <v>231.07483984457323</v>
      </c>
      <c r="H74" s="6">
        <f>_xlfn.STDEV.S(H43:H72)</f>
        <v>0.23554562228659104</v>
      </c>
      <c r="J74" s="4" t="s">
        <v>7</v>
      </c>
      <c r="K74" s="5">
        <f>_xlfn.STDEV.S(K43:K72)</f>
        <v>160.61741864571783</v>
      </c>
      <c r="L74" s="6">
        <f>_xlfn.STDEV.S(L43:L72)</f>
        <v>0.16619976020678234</v>
      </c>
    </row>
    <row r="76" spans="2:12" x14ac:dyDescent="0.25">
      <c r="B76" s="17" t="s">
        <v>11</v>
      </c>
      <c r="C76" s="17"/>
      <c r="D76" s="17"/>
      <c r="F76" s="17" t="s">
        <v>12</v>
      </c>
      <c r="G76" s="17"/>
      <c r="H76" s="17"/>
      <c r="J76" s="17" t="s">
        <v>13</v>
      </c>
      <c r="K76" s="17"/>
      <c r="L76" s="17"/>
    </row>
    <row r="77" spans="2:12" x14ac:dyDescent="0.25">
      <c r="B77" s="17"/>
      <c r="C77" s="17"/>
      <c r="D77" s="17"/>
      <c r="F77" s="17"/>
      <c r="G77" s="17"/>
      <c r="H77" s="17"/>
      <c r="J77" s="17"/>
      <c r="K77" s="17"/>
      <c r="L77" s="17"/>
    </row>
    <row r="78" spans="2:12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  <c r="J78" s="2" t="s">
        <v>3</v>
      </c>
      <c r="K78" s="2" t="s">
        <v>4</v>
      </c>
      <c r="L78" s="2" t="s">
        <v>5</v>
      </c>
    </row>
    <row r="79" spans="2:12" x14ac:dyDescent="0.25">
      <c r="B79" s="1">
        <v>0</v>
      </c>
      <c r="C79" s="8">
        <v>1207</v>
      </c>
      <c r="D79" s="1">
        <v>1.728539</v>
      </c>
      <c r="F79" s="1">
        <v>0</v>
      </c>
      <c r="G79" s="1">
        <v>1326</v>
      </c>
      <c r="H79" s="1">
        <v>1.617982</v>
      </c>
      <c r="J79" s="1">
        <v>0</v>
      </c>
      <c r="K79" s="8">
        <v>1314</v>
      </c>
      <c r="L79" s="1">
        <v>3.3707980000000002</v>
      </c>
    </row>
    <row r="80" spans="2:12" x14ac:dyDescent="0.25">
      <c r="B80" s="1">
        <v>1</v>
      </c>
      <c r="C80" s="1">
        <v>1291</v>
      </c>
      <c r="D80" s="3">
        <v>1.693371</v>
      </c>
      <c r="F80" s="1">
        <v>1</v>
      </c>
      <c r="G80" s="1">
        <v>1527</v>
      </c>
      <c r="H80" s="1">
        <v>1.716475</v>
      </c>
      <c r="J80" s="1">
        <v>1</v>
      </c>
      <c r="K80" s="1">
        <v>1015</v>
      </c>
      <c r="L80" s="1">
        <v>2.6766619999999999</v>
      </c>
    </row>
    <row r="81" spans="2:12" x14ac:dyDescent="0.25">
      <c r="B81" s="1">
        <v>2</v>
      </c>
      <c r="C81" s="1">
        <v>1298</v>
      </c>
      <c r="D81" s="3">
        <v>1.700458</v>
      </c>
      <c r="F81" s="1">
        <v>2</v>
      </c>
      <c r="G81" s="1">
        <v>1422</v>
      </c>
      <c r="H81" s="1">
        <v>1.6050089999999999</v>
      </c>
      <c r="J81" s="1">
        <v>2</v>
      </c>
      <c r="K81" s="1">
        <v>1186</v>
      </c>
      <c r="L81" s="3">
        <v>3.0256699999999999</v>
      </c>
    </row>
    <row r="82" spans="2:12" x14ac:dyDescent="0.25">
      <c r="B82" s="1">
        <v>3</v>
      </c>
      <c r="C82" s="1">
        <v>1353</v>
      </c>
      <c r="D82" s="3">
        <v>1.770275</v>
      </c>
      <c r="F82" s="1">
        <v>3</v>
      </c>
      <c r="G82" s="1">
        <v>1391</v>
      </c>
      <c r="H82" s="1">
        <v>1.5704149999999999</v>
      </c>
      <c r="J82" s="1">
        <v>3</v>
      </c>
      <c r="K82" s="1">
        <v>1287</v>
      </c>
      <c r="L82" s="1">
        <v>3.2690920000000001</v>
      </c>
    </row>
    <row r="83" spans="2:12" x14ac:dyDescent="0.25">
      <c r="B83" s="1">
        <v>4</v>
      </c>
      <c r="C83" s="1">
        <v>1244</v>
      </c>
      <c r="D83" s="3">
        <v>1.628741</v>
      </c>
      <c r="F83" s="1">
        <v>4</v>
      </c>
      <c r="G83" s="1">
        <v>1166</v>
      </c>
      <c r="H83" s="1">
        <v>1.3267469999999999</v>
      </c>
      <c r="J83" s="1">
        <v>4</v>
      </c>
      <c r="K83" s="1">
        <v>1313</v>
      </c>
      <c r="L83" s="1">
        <v>3.2529400000000002</v>
      </c>
    </row>
    <row r="84" spans="2:12" x14ac:dyDescent="0.25">
      <c r="B84" s="1">
        <v>5</v>
      </c>
      <c r="C84" s="1">
        <v>1309</v>
      </c>
      <c r="D84" s="3">
        <v>1.7136400000000001</v>
      </c>
      <c r="F84" s="1">
        <v>5</v>
      </c>
      <c r="G84" s="1">
        <v>1425</v>
      </c>
      <c r="H84" s="1">
        <v>1.60738</v>
      </c>
      <c r="J84" s="1">
        <v>5</v>
      </c>
      <c r="K84" s="1">
        <v>1140</v>
      </c>
      <c r="L84" s="1">
        <v>2.9040859999999999</v>
      </c>
    </row>
    <row r="85" spans="2:12" x14ac:dyDescent="0.25">
      <c r="B85" s="1">
        <v>6</v>
      </c>
      <c r="C85" s="1">
        <v>1370</v>
      </c>
      <c r="D85" s="3">
        <v>1.7923990000000001</v>
      </c>
      <c r="F85" s="1">
        <v>6</v>
      </c>
      <c r="G85" s="1">
        <v>1342</v>
      </c>
      <c r="H85" s="1">
        <v>1.516346</v>
      </c>
      <c r="J85" s="1">
        <v>6</v>
      </c>
      <c r="K85" s="1">
        <v>1279</v>
      </c>
      <c r="L85" s="1">
        <v>3.1841810000000002</v>
      </c>
    </row>
    <row r="86" spans="2:12" x14ac:dyDescent="0.25">
      <c r="B86" s="1">
        <v>7</v>
      </c>
      <c r="C86" s="1">
        <v>1366</v>
      </c>
      <c r="D86" s="3">
        <v>1.787544</v>
      </c>
      <c r="F86" s="1">
        <v>7</v>
      </c>
      <c r="G86" s="1">
        <v>1135</v>
      </c>
      <c r="H86" s="1">
        <v>1.291925</v>
      </c>
      <c r="J86" s="1">
        <v>7</v>
      </c>
      <c r="K86" s="1">
        <v>1121</v>
      </c>
      <c r="L86" s="1">
        <v>2.911699</v>
      </c>
    </row>
    <row r="87" spans="2:12" x14ac:dyDescent="0.25">
      <c r="B87" s="1">
        <v>8</v>
      </c>
      <c r="C87" s="1">
        <v>1248</v>
      </c>
      <c r="D87" s="3">
        <v>1.6330439999999999</v>
      </c>
      <c r="F87" s="1">
        <v>8</v>
      </c>
      <c r="G87" s="1">
        <v>1181</v>
      </c>
      <c r="H87" s="1">
        <v>1.342732</v>
      </c>
      <c r="J87" s="1">
        <v>8</v>
      </c>
      <c r="K87" s="1">
        <v>1093</v>
      </c>
      <c r="L87" s="1">
        <v>2.8848919999999998</v>
      </c>
    </row>
    <row r="88" spans="2:12" x14ac:dyDescent="0.25">
      <c r="B88" s="1">
        <v>9</v>
      </c>
      <c r="C88" s="1">
        <v>1436</v>
      </c>
      <c r="D88" s="3">
        <v>1.882115</v>
      </c>
      <c r="F88" s="1">
        <v>9</v>
      </c>
      <c r="G88" s="1">
        <v>1171</v>
      </c>
      <c r="H88" s="1">
        <v>1.3317730000000001</v>
      </c>
      <c r="J88" s="1">
        <v>9</v>
      </c>
      <c r="K88" s="1">
        <v>1186</v>
      </c>
      <c r="L88" s="1">
        <v>3.0216059999999998</v>
      </c>
    </row>
    <row r="89" spans="2:12" x14ac:dyDescent="0.25">
      <c r="B89" s="1">
        <v>10</v>
      </c>
      <c r="C89" s="1">
        <v>1615</v>
      </c>
      <c r="D89" s="3">
        <v>2.1113590000000002</v>
      </c>
      <c r="F89" s="1">
        <v>10</v>
      </c>
      <c r="G89" s="1">
        <v>1760</v>
      </c>
      <c r="H89" s="1">
        <v>1.972329</v>
      </c>
      <c r="J89" s="1">
        <v>10</v>
      </c>
      <c r="K89" s="1">
        <v>1212</v>
      </c>
      <c r="L89" s="3">
        <v>3.0750519999999999</v>
      </c>
    </row>
    <row r="90" spans="2:12" x14ac:dyDescent="0.25">
      <c r="B90" s="1">
        <v>11</v>
      </c>
      <c r="C90" s="1">
        <v>1285</v>
      </c>
      <c r="D90" s="1">
        <v>1.6814279999999999</v>
      </c>
      <c r="F90" s="1">
        <v>11</v>
      </c>
      <c r="G90" s="1">
        <v>1323</v>
      </c>
      <c r="H90" s="1">
        <v>1.496567</v>
      </c>
      <c r="J90" s="1">
        <v>11</v>
      </c>
      <c r="K90" s="1">
        <v>1141</v>
      </c>
      <c r="L90" s="1">
        <v>2.9607429999999999</v>
      </c>
    </row>
    <row r="91" spans="2:12" x14ac:dyDescent="0.25">
      <c r="B91" s="1">
        <v>12</v>
      </c>
      <c r="C91" s="1">
        <v>1289</v>
      </c>
      <c r="D91" s="1">
        <v>1.6871780000000001</v>
      </c>
      <c r="F91" s="1">
        <v>12</v>
      </c>
      <c r="G91" s="1">
        <v>1304</v>
      </c>
      <c r="H91" s="1">
        <v>1.477527</v>
      </c>
      <c r="J91" s="1">
        <v>12</v>
      </c>
      <c r="K91" s="1">
        <v>1064</v>
      </c>
      <c r="L91" s="1">
        <v>2.7699180000000001</v>
      </c>
    </row>
    <row r="92" spans="2:12" x14ac:dyDescent="0.25">
      <c r="B92" s="1">
        <v>13</v>
      </c>
      <c r="C92" s="1">
        <v>1150</v>
      </c>
      <c r="D92" s="1">
        <v>1.505892</v>
      </c>
      <c r="F92" s="1">
        <v>13</v>
      </c>
      <c r="G92" s="1">
        <v>1255</v>
      </c>
      <c r="H92" s="1">
        <v>1.4232279999999999</v>
      </c>
      <c r="J92" s="1">
        <v>13</v>
      </c>
      <c r="K92" s="1">
        <v>1113</v>
      </c>
      <c r="L92" s="1">
        <v>2.8781050000000001</v>
      </c>
    </row>
    <row r="93" spans="2:12" x14ac:dyDescent="0.25">
      <c r="B93" s="1">
        <v>14</v>
      </c>
      <c r="C93" s="1">
        <v>1297</v>
      </c>
      <c r="D93" s="1">
        <v>1.6978169999999999</v>
      </c>
      <c r="F93" s="1">
        <v>14</v>
      </c>
      <c r="G93" s="1">
        <v>1685</v>
      </c>
      <c r="H93" s="1">
        <v>1.8917079999999999</v>
      </c>
      <c r="J93" s="1">
        <v>14</v>
      </c>
      <c r="K93" s="1">
        <v>1118</v>
      </c>
      <c r="L93" s="1">
        <v>2.8974739999999999</v>
      </c>
    </row>
    <row r="94" spans="2:12" x14ac:dyDescent="0.25">
      <c r="B94" s="1">
        <v>15</v>
      </c>
      <c r="C94" s="1">
        <v>1286</v>
      </c>
      <c r="D94" s="1">
        <v>1.683135</v>
      </c>
      <c r="F94" s="1">
        <v>15</v>
      </c>
      <c r="G94" s="1">
        <v>1241</v>
      </c>
      <c r="H94" s="1">
        <v>1.407489</v>
      </c>
      <c r="J94" s="1">
        <v>15</v>
      </c>
      <c r="K94" s="1">
        <v>1142</v>
      </c>
      <c r="L94" s="1">
        <v>2.927664</v>
      </c>
    </row>
    <row r="95" spans="2:12" x14ac:dyDescent="0.25">
      <c r="B95" s="1">
        <v>16</v>
      </c>
      <c r="C95" s="1">
        <v>1224</v>
      </c>
      <c r="D95" s="1">
        <v>1.6032090000000001</v>
      </c>
      <c r="F95" s="1">
        <v>16</v>
      </c>
      <c r="G95" s="1">
        <v>1392</v>
      </c>
      <c r="H95" s="1">
        <v>1.572373</v>
      </c>
      <c r="J95" s="1">
        <v>16</v>
      </c>
      <c r="K95" s="1">
        <v>1119</v>
      </c>
      <c r="L95" s="1">
        <v>2.860036</v>
      </c>
    </row>
    <row r="96" spans="2:12" x14ac:dyDescent="0.25">
      <c r="B96" s="1">
        <v>17</v>
      </c>
      <c r="C96" s="1">
        <v>1690</v>
      </c>
      <c r="D96" s="1">
        <v>2.208056</v>
      </c>
      <c r="F96" s="1">
        <v>17</v>
      </c>
      <c r="G96" s="1">
        <v>1141</v>
      </c>
      <c r="H96" s="1">
        <v>1.2979019999999999</v>
      </c>
      <c r="J96" s="1">
        <v>17</v>
      </c>
      <c r="K96" s="1">
        <v>1150</v>
      </c>
      <c r="L96" s="1">
        <v>2.9481329999999999</v>
      </c>
    </row>
    <row r="97" spans="2:12" x14ac:dyDescent="0.25">
      <c r="B97" s="1">
        <v>18</v>
      </c>
      <c r="C97" s="1">
        <v>1141</v>
      </c>
      <c r="D97" s="1">
        <v>1.495484</v>
      </c>
      <c r="F97" s="1">
        <v>18</v>
      </c>
      <c r="G97" s="1">
        <v>1148</v>
      </c>
      <c r="H97" s="1">
        <v>1.305828</v>
      </c>
      <c r="J97" s="1">
        <v>18</v>
      </c>
      <c r="K97" s="1">
        <v>1085</v>
      </c>
      <c r="L97" s="1">
        <v>2.8345959999999999</v>
      </c>
    </row>
    <row r="98" spans="2:12" x14ac:dyDescent="0.25">
      <c r="B98" s="1">
        <v>19</v>
      </c>
      <c r="C98" s="1">
        <v>1287</v>
      </c>
      <c r="D98" s="1">
        <v>1.684987</v>
      </c>
      <c r="F98" s="1">
        <v>19</v>
      </c>
      <c r="G98" s="1">
        <v>1342</v>
      </c>
      <c r="H98" s="1">
        <v>1.5182329999999999</v>
      </c>
      <c r="J98" s="1">
        <v>19</v>
      </c>
      <c r="K98" s="1">
        <v>1079</v>
      </c>
      <c r="L98" s="1">
        <v>2.837704</v>
      </c>
    </row>
    <row r="99" spans="2:12" x14ac:dyDescent="0.25">
      <c r="B99" s="1">
        <v>20</v>
      </c>
      <c r="C99" s="1">
        <v>1374</v>
      </c>
      <c r="D99" s="1">
        <v>1.7977879999999999</v>
      </c>
      <c r="F99" s="1">
        <v>20</v>
      </c>
      <c r="G99" s="1">
        <v>1281</v>
      </c>
      <c r="H99" s="1">
        <v>1.450072</v>
      </c>
      <c r="J99" s="1">
        <v>20</v>
      </c>
      <c r="K99" s="1">
        <v>1161</v>
      </c>
      <c r="L99" s="1">
        <v>2.9968780000000002</v>
      </c>
    </row>
    <row r="100" spans="2:12" x14ac:dyDescent="0.25">
      <c r="B100" s="1">
        <v>21</v>
      </c>
      <c r="C100" s="1">
        <v>1244</v>
      </c>
      <c r="D100" s="1">
        <v>1.628824</v>
      </c>
      <c r="F100" s="1">
        <v>21</v>
      </c>
      <c r="G100" s="1">
        <v>1273</v>
      </c>
      <c r="H100" s="1">
        <v>1.4434389999999999</v>
      </c>
      <c r="J100" s="1">
        <v>21</v>
      </c>
      <c r="K100" s="1">
        <v>1128</v>
      </c>
      <c r="L100" s="1">
        <v>2.9083230000000002</v>
      </c>
    </row>
    <row r="101" spans="2:12" x14ac:dyDescent="0.25">
      <c r="B101" s="1">
        <v>22</v>
      </c>
      <c r="C101" s="1">
        <v>1270</v>
      </c>
      <c r="D101" s="1">
        <v>1.662806</v>
      </c>
      <c r="F101" s="1">
        <v>22</v>
      </c>
      <c r="G101" s="1">
        <v>1314</v>
      </c>
      <c r="H101" s="1">
        <v>1.486863</v>
      </c>
      <c r="J101" s="1">
        <v>22</v>
      </c>
      <c r="K101" s="1">
        <v>1165</v>
      </c>
      <c r="L101" s="1">
        <v>2.968496</v>
      </c>
    </row>
    <row r="102" spans="2:12" x14ac:dyDescent="0.25">
      <c r="B102" s="1">
        <v>23</v>
      </c>
      <c r="C102" s="1">
        <v>1428</v>
      </c>
      <c r="D102" s="1">
        <v>1.8676360000000001</v>
      </c>
      <c r="F102" s="1">
        <v>23</v>
      </c>
      <c r="G102" s="1">
        <v>1334</v>
      </c>
      <c r="H102" s="1">
        <v>1.5087189999999999</v>
      </c>
      <c r="J102" s="1">
        <v>23</v>
      </c>
      <c r="K102" s="1">
        <v>1209</v>
      </c>
      <c r="L102" s="1">
        <v>3.0292050000000001</v>
      </c>
    </row>
    <row r="103" spans="2:12" x14ac:dyDescent="0.25">
      <c r="B103" s="1">
        <v>24</v>
      </c>
      <c r="C103" s="1">
        <v>1185</v>
      </c>
      <c r="D103" s="1">
        <v>1.552246</v>
      </c>
      <c r="F103" s="1">
        <v>24</v>
      </c>
      <c r="G103" s="1">
        <v>1360</v>
      </c>
      <c r="H103" s="1">
        <v>1.5364910000000001</v>
      </c>
      <c r="J103" s="1">
        <v>24</v>
      </c>
      <c r="K103" s="1">
        <v>1140</v>
      </c>
      <c r="L103" s="1">
        <v>2.9453580000000001</v>
      </c>
    </row>
    <row r="104" spans="2:12" x14ac:dyDescent="0.25">
      <c r="B104" s="1">
        <v>25</v>
      </c>
      <c r="C104" s="1">
        <v>1259</v>
      </c>
      <c r="D104" s="1">
        <v>1.648693</v>
      </c>
      <c r="F104" s="1">
        <v>25</v>
      </c>
      <c r="G104" s="1">
        <v>1297</v>
      </c>
      <c r="H104" s="1">
        <v>1.4683740000000001</v>
      </c>
      <c r="J104" s="1">
        <v>25</v>
      </c>
      <c r="K104" s="1">
        <v>1243</v>
      </c>
      <c r="L104" s="1">
        <v>3.1196030000000001</v>
      </c>
    </row>
    <row r="105" spans="2:12" x14ac:dyDescent="0.25">
      <c r="B105" s="1">
        <v>26</v>
      </c>
      <c r="C105" s="1">
        <v>1217</v>
      </c>
      <c r="D105" s="1">
        <v>1.5934710000000001</v>
      </c>
      <c r="F105" s="1">
        <v>26</v>
      </c>
      <c r="G105" s="1">
        <v>1339</v>
      </c>
      <c r="H105" s="1">
        <v>1.5138640000000001</v>
      </c>
      <c r="J105" s="1">
        <v>26</v>
      </c>
      <c r="K105" s="1">
        <v>1173</v>
      </c>
      <c r="L105" s="1">
        <v>3.023317</v>
      </c>
    </row>
    <row r="106" spans="2:12" x14ac:dyDescent="0.25">
      <c r="B106" s="1">
        <v>27</v>
      </c>
      <c r="C106" s="1">
        <v>1280</v>
      </c>
      <c r="D106" s="1">
        <v>1.6756009999999999</v>
      </c>
      <c r="F106" s="1">
        <v>27</v>
      </c>
      <c r="G106" s="1">
        <v>1349</v>
      </c>
      <c r="H106" s="1">
        <v>1.526071</v>
      </c>
      <c r="J106" s="1">
        <v>27</v>
      </c>
      <c r="K106" s="1">
        <v>1356</v>
      </c>
      <c r="L106" s="1">
        <v>3.3771620000000002</v>
      </c>
    </row>
    <row r="107" spans="2:12" x14ac:dyDescent="0.25">
      <c r="B107" s="1">
        <v>28</v>
      </c>
      <c r="C107" s="1">
        <v>1532</v>
      </c>
      <c r="D107" s="1">
        <v>2.0026730000000001</v>
      </c>
      <c r="F107" s="1">
        <v>28</v>
      </c>
      <c r="G107" s="1">
        <v>1275</v>
      </c>
      <c r="H107" s="1">
        <v>1.4457040000000001</v>
      </c>
      <c r="J107" s="1">
        <v>28</v>
      </c>
      <c r="K107" s="1">
        <v>1163</v>
      </c>
      <c r="L107" s="1">
        <v>2.959333</v>
      </c>
    </row>
    <row r="108" spans="2:12" x14ac:dyDescent="0.25">
      <c r="B108" s="1">
        <v>29</v>
      </c>
      <c r="C108" s="1">
        <v>1421</v>
      </c>
      <c r="D108" s="1">
        <v>1.858792</v>
      </c>
      <c r="F108" s="1">
        <v>29</v>
      </c>
      <c r="G108" s="1">
        <v>1295</v>
      </c>
      <c r="H108" s="1">
        <v>1.465727</v>
      </c>
      <c r="J108" s="1">
        <v>29</v>
      </c>
      <c r="K108" s="1">
        <v>1269</v>
      </c>
      <c r="L108" s="1">
        <v>3.2045170000000001</v>
      </c>
    </row>
    <row r="109" spans="2:12" x14ac:dyDescent="0.25">
      <c r="B109" s="4" t="s">
        <v>6</v>
      </c>
      <c r="C109" s="5">
        <f>GEOMEAN(C79:C108)</f>
        <v>1314.4863585477899</v>
      </c>
      <c r="D109" s="6">
        <f>GEOMEAN(D79:D108)</f>
        <v>1.7258287419825178</v>
      </c>
      <c r="F109" s="4" t="s">
        <v>6</v>
      </c>
      <c r="G109" s="5">
        <f>GEOMEAN(G79:G108)</f>
        <v>1319.6580929948213</v>
      </c>
      <c r="H109" s="6">
        <f>GEOMEAN(H79:H108)</f>
        <v>1.4972120512159124</v>
      </c>
      <c r="J109" s="4" t="s">
        <v>6</v>
      </c>
      <c r="K109" s="5">
        <f>GEOMEAN(K79:K108)</f>
        <v>1169.4325977390049</v>
      </c>
      <c r="L109" s="6">
        <f>GEOMEAN(L79:L108)</f>
        <v>2.9962916897400644</v>
      </c>
    </row>
    <row r="110" spans="2:12" x14ac:dyDescent="0.25">
      <c r="B110" s="4" t="s">
        <v>7</v>
      </c>
      <c r="C110" s="5">
        <f>_xlfn.STDEV.S(C79:C108)</f>
        <v>125.33176203465999</v>
      </c>
      <c r="D110" s="6">
        <f>_xlfn.STDEV.S(D79:D108)</f>
        <v>0.16056603459174082</v>
      </c>
      <c r="F110" s="4" t="s">
        <v>7</v>
      </c>
      <c r="G110" s="5">
        <f>_xlfn.STDEV.S(G79:G108)</f>
        <v>141.76710705829552</v>
      </c>
      <c r="H110" s="6">
        <f>_xlfn.STDEV.S(H79:H108)</f>
        <v>0.1557165551874472</v>
      </c>
      <c r="J110" s="4" t="s">
        <v>7</v>
      </c>
      <c r="K110" s="5">
        <f>_xlfn.STDEV.S(K79:K108)</f>
        <v>81.694440503594862</v>
      </c>
      <c r="L110" s="6">
        <f>_xlfn.STDEV.S(L79:L108)</f>
        <v>0.16858678493607268</v>
      </c>
    </row>
    <row r="112" spans="2:12" x14ac:dyDescent="0.25">
      <c r="B112" s="17" t="s">
        <v>14</v>
      </c>
      <c r="C112" s="17"/>
      <c r="D112" s="17"/>
      <c r="F112" s="17" t="s">
        <v>15</v>
      </c>
      <c r="G112" s="17"/>
      <c r="H112" s="17"/>
      <c r="J112" s="17" t="s">
        <v>16</v>
      </c>
      <c r="K112" s="17"/>
      <c r="L112" s="17"/>
    </row>
    <row r="113" spans="2:12" x14ac:dyDescent="0.25">
      <c r="B113" s="17"/>
      <c r="C113" s="17"/>
      <c r="D113" s="17"/>
      <c r="F113" s="17"/>
      <c r="G113" s="17"/>
      <c r="H113" s="17"/>
      <c r="J113" s="17"/>
      <c r="K113" s="17"/>
      <c r="L113" s="17"/>
    </row>
    <row r="114" spans="2:12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  <c r="J114" s="2" t="s">
        <v>3</v>
      </c>
      <c r="K114" s="2" t="s">
        <v>4</v>
      </c>
      <c r="L114" s="2" t="s">
        <v>5</v>
      </c>
    </row>
    <row r="115" spans="2:12" x14ac:dyDescent="0.25">
      <c r="B115" s="1">
        <v>0</v>
      </c>
      <c r="C115" s="1">
        <v>1070</v>
      </c>
      <c r="D115" s="1">
        <v>2.070881</v>
      </c>
      <c r="F115" s="1">
        <v>0</v>
      </c>
      <c r="G115" s="1">
        <v>1049</v>
      </c>
      <c r="H115" s="1">
        <v>1.825647</v>
      </c>
      <c r="J115" s="1">
        <v>0</v>
      </c>
      <c r="K115" s="3">
        <v>870</v>
      </c>
      <c r="L115" s="14">
        <v>4.6592419999999999</v>
      </c>
    </row>
    <row r="116" spans="2:12" x14ac:dyDescent="0.25">
      <c r="B116" s="1">
        <v>1</v>
      </c>
      <c r="C116" s="1">
        <v>906</v>
      </c>
      <c r="D116" s="3">
        <v>1.630263</v>
      </c>
      <c r="F116" s="1">
        <v>1</v>
      </c>
      <c r="G116" s="1">
        <v>915</v>
      </c>
      <c r="H116" s="1">
        <v>1.5038069999999999</v>
      </c>
      <c r="J116" s="1">
        <v>1</v>
      </c>
      <c r="K116" s="1">
        <v>866</v>
      </c>
      <c r="L116" s="14">
        <v>4.5375009999999998</v>
      </c>
    </row>
    <row r="117" spans="2:12" x14ac:dyDescent="0.25">
      <c r="B117" s="1">
        <v>2</v>
      </c>
      <c r="C117" s="1">
        <v>952</v>
      </c>
      <c r="D117" s="3">
        <v>1.712016</v>
      </c>
      <c r="F117" s="1">
        <v>2</v>
      </c>
      <c r="G117" s="1">
        <v>942</v>
      </c>
      <c r="H117" s="1">
        <v>1.541782</v>
      </c>
      <c r="J117" s="1">
        <v>2</v>
      </c>
      <c r="K117" s="1">
        <v>857</v>
      </c>
      <c r="L117" s="3">
        <v>4.5665449999999996</v>
      </c>
    </row>
    <row r="118" spans="2:12" x14ac:dyDescent="0.25">
      <c r="B118" s="1">
        <v>3</v>
      </c>
      <c r="C118" s="1">
        <v>947</v>
      </c>
      <c r="D118" s="3">
        <v>1.7040489999999999</v>
      </c>
      <c r="F118" s="1">
        <v>3</v>
      </c>
      <c r="G118" s="1">
        <v>980</v>
      </c>
      <c r="H118" s="1">
        <v>1.607669</v>
      </c>
      <c r="J118" s="1">
        <v>3</v>
      </c>
      <c r="K118" s="1">
        <v>851</v>
      </c>
      <c r="L118" s="14">
        <v>4.5180220000000002</v>
      </c>
    </row>
    <row r="119" spans="2:12" x14ac:dyDescent="0.25">
      <c r="B119" s="1">
        <v>4</v>
      </c>
      <c r="C119" s="1">
        <v>990</v>
      </c>
      <c r="D119" s="3">
        <v>1.7803949999999999</v>
      </c>
      <c r="F119" s="1">
        <v>4</v>
      </c>
      <c r="G119" s="1">
        <v>917</v>
      </c>
      <c r="H119" s="1">
        <v>1.503039</v>
      </c>
      <c r="J119" s="1">
        <v>4</v>
      </c>
      <c r="K119" s="1">
        <v>883</v>
      </c>
      <c r="L119" s="14">
        <v>4.5809980000000001</v>
      </c>
    </row>
    <row r="120" spans="2:12" x14ac:dyDescent="0.25">
      <c r="B120" s="1">
        <v>5</v>
      </c>
      <c r="C120" s="1">
        <v>987</v>
      </c>
      <c r="D120" s="3">
        <v>1.775372</v>
      </c>
      <c r="F120" s="1">
        <v>5</v>
      </c>
      <c r="G120" s="1">
        <v>963</v>
      </c>
      <c r="H120" s="1">
        <v>1.578919</v>
      </c>
      <c r="J120" s="1">
        <v>5</v>
      </c>
      <c r="K120" s="1">
        <v>871</v>
      </c>
      <c r="L120" s="14">
        <v>4.6066190000000002</v>
      </c>
    </row>
    <row r="121" spans="2:12" x14ac:dyDescent="0.25">
      <c r="B121" s="1">
        <v>6</v>
      </c>
      <c r="C121" s="1">
        <v>932</v>
      </c>
      <c r="D121" s="3">
        <v>1.6761760000000001</v>
      </c>
      <c r="F121" s="1">
        <v>6</v>
      </c>
      <c r="G121" s="1">
        <v>967</v>
      </c>
      <c r="H121" s="1">
        <v>1.5828599999999999</v>
      </c>
      <c r="J121" s="1">
        <v>6</v>
      </c>
      <c r="K121" s="1">
        <v>864</v>
      </c>
      <c r="L121" s="14">
        <v>4.6156410000000001</v>
      </c>
    </row>
    <row r="122" spans="2:12" x14ac:dyDescent="0.25">
      <c r="B122" s="1">
        <v>7</v>
      </c>
      <c r="C122" s="1">
        <v>944</v>
      </c>
      <c r="D122" s="3">
        <v>1.697551</v>
      </c>
      <c r="F122" s="1">
        <v>7</v>
      </c>
      <c r="G122" s="1">
        <v>988</v>
      </c>
      <c r="H122" s="1">
        <v>1.6205000000000001</v>
      </c>
      <c r="J122" s="1">
        <v>7</v>
      </c>
      <c r="K122" s="1">
        <v>870</v>
      </c>
      <c r="L122" s="14">
        <v>4.5940019999999997</v>
      </c>
    </row>
    <row r="123" spans="2:12" x14ac:dyDescent="0.25">
      <c r="B123" s="1">
        <v>8</v>
      </c>
      <c r="C123" s="1">
        <v>998</v>
      </c>
      <c r="D123" s="3">
        <v>1.7948500000000001</v>
      </c>
      <c r="F123" s="1">
        <v>8</v>
      </c>
      <c r="G123" s="1">
        <v>993</v>
      </c>
      <c r="H123" s="1">
        <v>1.624368</v>
      </c>
      <c r="J123" s="1">
        <v>8</v>
      </c>
      <c r="K123" s="1">
        <v>947</v>
      </c>
      <c r="L123" s="14">
        <v>4.9027320000000003</v>
      </c>
    </row>
    <row r="124" spans="2:12" x14ac:dyDescent="0.25">
      <c r="B124" s="1">
        <v>9</v>
      </c>
      <c r="C124" s="1">
        <v>1045</v>
      </c>
      <c r="D124" s="3">
        <v>1.880755</v>
      </c>
      <c r="F124" s="1">
        <v>9</v>
      </c>
      <c r="G124" s="1">
        <v>907</v>
      </c>
      <c r="H124" s="1">
        <v>1.4910939999999999</v>
      </c>
      <c r="J124" s="1">
        <v>9</v>
      </c>
      <c r="K124" s="1">
        <v>873</v>
      </c>
      <c r="L124" s="14">
        <v>4.6003069999999999</v>
      </c>
    </row>
    <row r="125" spans="2:12" x14ac:dyDescent="0.25">
      <c r="B125" s="1">
        <v>10</v>
      </c>
      <c r="C125" s="1">
        <v>949</v>
      </c>
      <c r="D125" s="3">
        <v>1.7061280000000001</v>
      </c>
      <c r="F125" s="1">
        <v>10</v>
      </c>
      <c r="G125" s="1">
        <v>1027</v>
      </c>
      <c r="H125" s="1">
        <v>1.675424</v>
      </c>
      <c r="J125" s="1">
        <v>10</v>
      </c>
      <c r="K125" s="1">
        <v>883</v>
      </c>
      <c r="L125" s="3">
        <v>4.6094020000000002</v>
      </c>
    </row>
    <row r="126" spans="2:12" x14ac:dyDescent="0.25">
      <c r="B126" s="1">
        <v>11</v>
      </c>
      <c r="C126" s="1">
        <v>940</v>
      </c>
      <c r="D126" s="1">
        <v>1.6897899999999999</v>
      </c>
      <c r="F126" s="1">
        <v>11</v>
      </c>
      <c r="G126" s="1">
        <v>995</v>
      </c>
      <c r="H126" s="1">
        <v>1.629821</v>
      </c>
      <c r="J126" s="1">
        <v>11</v>
      </c>
      <c r="K126" s="1">
        <v>905</v>
      </c>
      <c r="L126" s="14">
        <v>4.6896709999999997</v>
      </c>
    </row>
    <row r="127" spans="2:12" x14ac:dyDescent="0.25">
      <c r="B127" s="1">
        <v>12</v>
      </c>
      <c r="C127" s="1">
        <v>975</v>
      </c>
      <c r="D127" s="1">
        <v>1.7523299999999999</v>
      </c>
      <c r="F127" s="1">
        <v>12</v>
      </c>
      <c r="G127" s="1">
        <v>972</v>
      </c>
      <c r="H127" s="1">
        <v>1.592176</v>
      </c>
      <c r="J127" s="1">
        <v>12</v>
      </c>
      <c r="K127" s="1">
        <v>877</v>
      </c>
      <c r="L127" s="14">
        <v>4.6058899999999996</v>
      </c>
    </row>
    <row r="128" spans="2:12" x14ac:dyDescent="0.25">
      <c r="B128" s="1">
        <v>13</v>
      </c>
      <c r="C128" s="1">
        <v>984</v>
      </c>
      <c r="D128" s="1">
        <v>1.768939</v>
      </c>
      <c r="F128" s="1">
        <v>13</v>
      </c>
      <c r="G128" s="1">
        <v>1000</v>
      </c>
      <c r="H128" s="1">
        <v>1.6383589999999999</v>
      </c>
      <c r="J128" s="1">
        <v>13</v>
      </c>
      <c r="K128" s="1">
        <v>883</v>
      </c>
      <c r="L128" s="14">
        <v>4.6503410000000001</v>
      </c>
    </row>
    <row r="129" spans="2:12" x14ac:dyDescent="0.25">
      <c r="B129" s="1">
        <v>14</v>
      </c>
      <c r="C129" s="1">
        <v>972</v>
      </c>
      <c r="D129" s="1">
        <v>1.7470920000000001</v>
      </c>
      <c r="F129" s="1">
        <v>14</v>
      </c>
      <c r="G129" s="1">
        <v>1118</v>
      </c>
      <c r="H129" s="1">
        <v>1.821472</v>
      </c>
      <c r="J129" s="1">
        <v>14</v>
      </c>
      <c r="K129" s="1">
        <v>931</v>
      </c>
      <c r="L129" s="14">
        <v>4.830552</v>
      </c>
    </row>
    <row r="130" spans="2:12" x14ac:dyDescent="0.25">
      <c r="B130" s="1">
        <v>15</v>
      </c>
      <c r="C130" s="1">
        <v>975</v>
      </c>
      <c r="D130" s="1">
        <v>1.756176</v>
      </c>
      <c r="F130" s="1">
        <v>15</v>
      </c>
      <c r="G130" s="1">
        <v>1072</v>
      </c>
      <c r="H130" s="1">
        <v>1.7484519999999999</v>
      </c>
      <c r="J130" s="1">
        <v>15</v>
      </c>
      <c r="K130" s="1">
        <v>870</v>
      </c>
      <c r="L130" s="14">
        <v>4.5264350000000002</v>
      </c>
    </row>
    <row r="131" spans="2:12" x14ac:dyDescent="0.25">
      <c r="B131" s="1">
        <v>16</v>
      </c>
      <c r="C131" s="1">
        <v>957</v>
      </c>
      <c r="D131" s="1">
        <v>1.7199390000000001</v>
      </c>
      <c r="F131" s="1">
        <v>16</v>
      </c>
      <c r="G131" s="1">
        <v>933</v>
      </c>
      <c r="H131" s="1">
        <v>1.528356</v>
      </c>
      <c r="J131" s="1">
        <v>16</v>
      </c>
      <c r="K131" s="1">
        <v>943</v>
      </c>
      <c r="L131" s="14">
        <v>4.8517619999999999</v>
      </c>
    </row>
    <row r="132" spans="2:12" x14ac:dyDescent="0.25">
      <c r="B132" s="1">
        <v>17</v>
      </c>
      <c r="C132" s="1">
        <v>1086</v>
      </c>
      <c r="D132" s="1">
        <v>1.9505650000000001</v>
      </c>
      <c r="F132" s="1">
        <v>17</v>
      </c>
      <c r="G132" s="1">
        <v>956</v>
      </c>
      <c r="H132" s="1">
        <v>1.569261</v>
      </c>
      <c r="J132" s="1">
        <v>17</v>
      </c>
      <c r="K132" s="1">
        <v>853</v>
      </c>
      <c r="L132" s="14">
        <v>4.4888729999999999</v>
      </c>
    </row>
    <row r="133" spans="2:12" x14ac:dyDescent="0.25">
      <c r="B133" s="1">
        <v>18</v>
      </c>
      <c r="C133" s="1">
        <v>958</v>
      </c>
      <c r="D133" s="1">
        <v>1.721435</v>
      </c>
      <c r="F133" s="1">
        <v>18</v>
      </c>
      <c r="G133" s="1">
        <v>1105</v>
      </c>
      <c r="H133" s="1">
        <v>1.7898510000000001</v>
      </c>
      <c r="J133" s="1">
        <v>18</v>
      </c>
      <c r="K133" s="1">
        <v>933</v>
      </c>
      <c r="L133" s="14">
        <v>4.8477560000000004</v>
      </c>
    </row>
    <row r="134" spans="2:12" x14ac:dyDescent="0.25">
      <c r="B134" s="1">
        <v>19</v>
      </c>
      <c r="C134" s="1">
        <v>921</v>
      </c>
      <c r="D134" s="1">
        <v>1.6558330000000001</v>
      </c>
      <c r="F134" s="1">
        <v>19</v>
      </c>
      <c r="G134" s="1">
        <v>950</v>
      </c>
      <c r="H134" s="1">
        <v>1.547261</v>
      </c>
      <c r="J134" s="1">
        <v>19</v>
      </c>
      <c r="K134" s="1">
        <v>855</v>
      </c>
      <c r="L134" s="14">
        <v>4.5100360000000004</v>
      </c>
    </row>
    <row r="135" spans="2:12" x14ac:dyDescent="0.25">
      <c r="B135" s="1">
        <v>20</v>
      </c>
      <c r="C135" s="1">
        <v>1002</v>
      </c>
      <c r="D135" s="1">
        <v>1.800557</v>
      </c>
      <c r="F135" s="1">
        <v>20</v>
      </c>
      <c r="G135" s="1">
        <v>886</v>
      </c>
      <c r="H135" s="1">
        <v>1.4424619999999999</v>
      </c>
      <c r="J135" s="1">
        <v>20</v>
      </c>
      <c r="K135" s="1">
        <v>873</v>
      </c>
      <c r="L135" s="14">
        <v>4.5875820000000003</v>
      </c>
    </row>
    <row r="136" spans="2:12" x14ac:dyDescent="0.25">
      <c r="B136" s="1">
        <v>21</v>
      </c>
      <c r="C136" s="1">
        <v>1020</v>
      </c>
      <c r="D136" s="1">
        <v>1.8327180000000001</v>
      </c>
      <c r="F136" s="1">
        <v>21</v>
      </c>
      <c r="G136" s="1">
        <v>1215</v>
      </c>
      <c r="H136" s="1">
        <v>1.960018</v>
      </c>
      <c r="J136" s="1">
        <v>21</v>
      </c>
      <c r="K136" s="1">
        <v>899</v>
      </c>
      <c r="L136" s="14">
        <v>4.7238259999999999</v>
      </c>
    </row>
    <row r="137" spans="2:12" x14ac:dyDescent="0.25">
      <c r="B137" s="1">
        <v>22</v>
      </c>
      <c r="C137" s="1">
        <v>1055</v>
      </c>
      <c r="D137" s="1">
        <v>1.8956500000000001</v>
      </c>
      <c r="F137" s="1">
        <v>22</v>
      </c>
      <c r="G137" s="1">
        <v>933</v>
      </c>
      <c r="H137" s="1">
        <v>1.520448</v>
      </c>
      <c r="J137" s="1">
        <v>22</v>
      </c>
      <c r="K137" s="1">
        <v>864</v>
      </c>
      <c r="L137" s="14">
        <v>4.5977969999999999</v>
      </c>
    </row>
    <row r="138" spans="2:12" x14ac:dyDescent="0.25">
      <c r="B138" s="1">
        <v>23</v>
      </c>
      <c r="C138" s="1">
        <v>944</v>
      </c>
      <c r="D138" s="1">
        <v>1.69652</v>
      </c>
      <c r="F138" s="1">
        <v>23</v>
      </c>
      <c r="G138" s="1">
        <v>929</v>
      </c>
      <c r="H138" s="1">
        <v>1.5114030000000001</v>
      </c>
      <c r="J138" s="1">
        <v>23</v>
      </c>
      <c r="K138" s="1">
        <v>866</v>
      </c>
      <c r="L138" s="14">
        <v>4.6131229999999999</v>
      </c>
    </row>
    <row r="139" spans="2:12" x14ac:dyDescent="0.25">
      <c r="B139" s="1">
        <v>24</v>
      </c>
      <c r="C139" s="1">
        <v>947</v>
      </c>
      <c r="D139" s="1">
        <v>1.7027369999999999</v>
      </c>
      <c r="F139" s="1">
        <v>24</v>
      </c>
      <c r="G139" s="1">
        <v>977</v>
      </c>
      <c r="H139" s="1">
        <v>1.5885039999999999</v>
      </c>
      <c r="J139" s="1">
        <v>24</v>
      </c>
      <c r="K139" s="1">
        <v>961</v>
      </c>
      <c r="L139" s="14">
        <v>4.949274</v>
      </c>
    </row>
    <row r="140" spans="2:12" x14ac:dyDescent="0.25">
      <c r="B140" s="1">
        <v>25</v>
      </c>
      <c r="C140" s="1">
        <v>930</v>
      </c>
      <c r="D140" s="1">
        <v>1.66313</v>
      </c>
      <c r="F140" s="1">
        <v>25</v>
      </c>
      <c r="G140" s="1">
        <v>960</v>
      </c>
      <c r="H140" s="1">
        <v>1.559615</v>
      </c>
      <c r="J140" s="1">
        <v>25</v>
      </c>
      <c r="K140" s="1">
        <v>979</v>
      </c>
      <c r="L140" s="14">
        <v>5.0596129999999997</v>
      </c>
    </row>
    <row r="141" spans="2:12" x14ac:dyDescent="0.25">
      <c r="B141" s="1">
        <v>26</v>
      </c>
      <c r="C141" s="1">
        <v>1015</v>
      </c>
      <c r="D141" s="1">
        <v>1.813062</v>
      </c>
      <c r="F141" s="1">
        <v>26</v>
      </c>
      <c r="G141" s="1">
        <v>959</v>
      </c>
      <c r="H141" s="1">
        <v>1.5591759999999999</v>
      </c>
      <c r="J141" s="1">
        <v>26</v>
      </c>
      <c r="K141" s="1">
        <v>860</v>
      </c>
      <c r="L141" s="14">
        <v>4.5459430000000003</v>
      </c>
    </row>
    <row r="142" spans="2:12" x14ac:dyDescent="0.25">
      <c r="B142" s="1">
        <v>27</v>
      </c>
      <c r="C142" s="1">
        <v>938</v>
      </c>
      <c r="D142" s="1">
        <v>1.6764490000000001</v>
      </c>
      <c r="F142" s="1">
        <v>27</v>
      </c>
      <c r="G142" s="1">
        <v>961</v>
      </c>
      <c r="H142" s="1">
        <v>1.5591010000000001</v>
      </c>
      <c r="J142" s="1">
        <v>27</v>
      </c>
      <c r="K142" s="1">
        <v>889</v>
      </c>
      <c r="L142" s="14">
        <v>4.6374760000000004</v>
      </c>
    </row>
    <row r="143" spans="2:12" x14ac:dyDescent="0.25">
      <c r="B143" s="1">
        <v>28</v>
      </c>
      <c r="C143" s="1">
        <v>1001</v>
      </c>
      <c r="D143" s="1">
        <v>1.7881119999999999</v>
      </c>
      <c r="F143" s="1">
        <v>28</v>
      </c>
      <c r="G143" s="1">
        <v>998</v>
      </c>
      <c r="H143" s="1">
        <v>1.6221429999999999</v>
      </c>
      <c r="J143" s="1">
        <v>28</v>
      </c>
      <c r="K143" s="1">
        <v>886</v>
      </c>
      <c r="L143" s="14">
        <v>4.5999780000000001</v>
      </c>
    </row>
    <row r="144" spans="2:12" x14ac:dyDescent="0.25">
      <c r="B144" s="1">
        <v>29</v>
      </c>
      <c r="C144" s="1">
        <v>972</v>
      </c>
      <c r="D144" s="1">
        <v>1.7365010000000001</v>
      </c>
      <c r="F144" s="1">
        <v>29</v>
      </c>
      <c r="G144" s="1">
        <v>953</v>
      </c>
      <c r="H144" s="1">
        <v>1.549701</v>
      </c>
      <c r="J144" s="1">
        <v>29</v>
      </c>
      <c r="K144" s="1">
        <v>1093</v>
      </c>
      <c r="L144" s="14">
        <v>5.4391699999999998</v>
      </c>
    </row>
    <row r="145" spans="2:12" x14ac:dyDescent="0.25">
      <c r="B145" s="4" t="s">
        <v>6</v>
      </c>
      <c r="C145" s="5">
        <f>GEOMEAN(C115:C144)</f>
        <v>976.09870137392227</v>
      </c>
      <c r="D145" s="6">
        <f>GEOMEAN(D115:D144)</f>
        <v>1.7575343981759879</v>
      </c>
      <c r="F145" s="4" t="s">
        <v>6</v>
      </c>
      <c r="G145" s="5">
        <f>GEOMEAN(G115:G144)</f>
        <v>981.76071724306416</v>
      </c>
      <c r="H145" s="6">
        <f>GEOMEAN(H115:H144)</f>
        <v>1.6059929730993971</v>
      </c>
      <c r="J145" s="4" t="s">
        <v>6</v>
      </c>
      <c r="K145" s="5">
        <f>GEOMEAN(K115:K144)</f>
        <v>893.88409826648729</v>
      </c>
      <c r="L145" s="6">
        <f>GEOMEAN(L115:L144)</f>
        <v>4.6809535691174666</v>
      </c>
    </row>
    <row r="146" spans="2:12" x14ac:dyDescent="0.25">
      <c r="B146" s="4" t="s">
        <v>7</v>
      </c>
      <c r="C146" s="5">
        <f>_xlfn.STDEV.S(C115:C144)</f>
        <v>44.720537080647958</v>
      </c>
      <c r="D146" s="6">
        <f>_xlfn.STDEV.S(D115:D144)</f>
        <v>9.4296055927374917E-2</v>
      </c>
      <c r="F146" s="4" t="s">
        <v>7</v>
      </c>
      <c r="G146" s="5">
        <f>_xlfn.STDEV.S(G115:G144)</f>
        <v>69.676592814279431</v>
      </c>
      <c r="H146" s="6">
        <f>_xlfn.STDEV.S(H115:H144)</f>
        <v>0.11516246414407121</v>
      </c>
      <c r="J146" s="4" t="s">
        <v>7</v>
      </c>
      <c r="K146" s="5">
        <f>_xlfn.STDEV.S(K115:K144)</f>
        <v>50.631926232595461</v>
      </c>
      <c r="L146" s="6">
        <f>_xlfn.STDEV.S(L115:L144)</f>
        <v>0.20029342128455541</v>
      </c>
    </row>
    <row r="148" spans="2:12" x14ac:dyDescent="0.25">
      <c r="B148" s="17" t="s">
        <v>17</v>
      </c>
      <c r="C148" s="17"/>
      <c r="D148" s="17"/>
      <c r="F148" s="17" t="s">
        <v>18</v>
      </c>
      <c r="G148" s="17"/>
      <c r="H148" s="17"/>
      <c r="J148" s="17" t="s">
        <v>19</v>
      </c>
      <c r="K148" s="17"/>
      <c r="L148" s="17"/>
    </row>
    <row r="149" spans="2:12" x14ac:dyDescent="0.25">
      <c r="B149" s="17"/>
      <c r="C149" s="17"/>
      <c r="D149" s="17"/>
      <c r="F149" s="17"/>
      <c r="G149" s="17"/>
      <c r="H149" s="17"/>
      <c r="J149" s="17"/>
      <c r="K149" s="17"/>
      <c r="L149" s="17"/>
    </row>
    <row r="150" spans="2:12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  <c r="J150" s="2" t="s">
        <v>3</v>
      </c>
      <c r="K150" s="2" t="s">
        <v>4</v>
      </c>
      <c r="L150" s="2" t="s">
        <v>5</v>
      </c>
    </row>
    <row r="151" spans="2:12" x14ac:dyDescent="0.25">
      <c r="B151" s="1">
        <v>0</v>
      </c>
      <c r="C151" s="1">
        <v>787</v>
      </c>
      <c r="D151" s="1">
        <v>2.783032</v>
      </c>
      <c r="F151" s="1">
        <v>0</v>
      </c>
      <c r="G151" s="1">
        <v>800</v>
      </c>
      <c r="H151" s="1">
        <v>2.9402550000000001</v>
      </c>
      <c r="J151" s="1">
        <v>0</v>
      </c>
      <c r="K151" s="1">
        <v>697</v>
      </c>
      <c r="L151" s="13">
        <v>7.7011450000000004</v>
      </c>
    </row>
    <row r="152" spans="2:12" x14ac:dyDescent="0.25">
      <c r="B152" s="1">
        <v>1</v>
      </c>
      <c r="C152" s="1">
        <v>768</v>
      </c>
      <c r="D152" s="3">
        <v>2.5209700000000002</v>
      </c>
      <c r="F152" s="1">
        <v>1</v>
      </c>
      <c r="G152" s="1">
        <v>769</v>
      </c>
      <c r="H152" s="1">
        <v>2.787299</v>
      </c>
      <c r="J152" s="1">
        <v>1</v>
      </c>
      <c r="K152" s="1">
        <v>727</v>
      </c>
      <c r="L152" s="13">
        <v>7.8016040000000002</v>
      </c>
    </row>
    <row r="153" spans="2:12" x14ac:dyDescent="0.25">
      <c r="B153" s="1">
        <v>2</v>
      </c>
      <c r="C153" s="1">
        <v>800</v>
      </c>
      <c r="D153" s="3">
        <v>2.6237140000000001</v>
      </c>
      <c r="F153" s="1">
        <v>2</v>
      </c>
      <c r="G153" s="1">
        <v>766</v>
      </c>
      <c r="H153" s="1">
        <v>2.7762570000000002</v>
      </c>
      <c r="J153" s="1">
        <v>2</v>
      </c>
      <c r="K153" s="1">
        <v>755</v>
      </c>
      <c r="L153" s="3">
        <v>7.9793450000000004</v>
      </c>
    </row>
    <row r="154" spans="2:12" x14ac:dyDescent="0.25">
      <c r="B154" s="1">
        <v>3</v>
      </c>
      <c r="C154" s="1">
        <v>791</v>
      </c>
      <c r="D154" s="3">
        <v>2.594973</v>
      </c>
      <c r="F154" s="1">
        <v>3</v>
      </c>
      <c r="G154" s="1">
        <v>778</v>
      </c>
      <c r="H154" s="1">
        <v>2.8206159999999998</v>
      </c>
      <c r="J154" s="1">
        <v>3</v>
      </c>
      <c r="K154" s="1">
        <v>729</v>
      </c>
      <c r="L154" s="13">
        <v>7.8144549999999997</v>
      </c>
    </row>
    <row r="155" spans="2:12" x14ac:dyDescent="0.25">
      <c r="B155" s="1">
        <v>4</v>
      </c>
      <c r="C155" s="1">
        <v>773</v>
      </c>
      <c r="D155" s="3">
        <v>2.5336949999999998</v>
      </c>
      <c r="F155" s="1">
        <v>4</v>
      </c>
      <c r="G155" s="1">
        <v>763</v>
      </c>
      <c r="H155" s="1">
        <v>2.765212</v>
      </c>
      <c r="J155" s="1">
        <v>4</v>
      </c>
      <c r="K155" s="1">
        <v>738</v>
      </c>
      <c r="L155" s="13">
        <v>7.8139500000000002</v>
      </c>
    </row>
    <row r="156" spans="2:12" x14ac:dyDescent="0.25">
      <c r="B156" s="1">
        <v>5</v>
      </c>
      <c r="C156" s="1">
        <v>771</v>
      </c>
      <c r="D156" s="3">
        <v>2.5446339999999998</v>
      </c>
      <c r="F156" s="1">
        <v>5</v>
      </c>
      <c r="G156" s="1">
        <v>788</v>
      </c>
      <c r="H156" s="1">
        <v>2.8553860000000002</v>
      </c>
      <c r="J156" s="1">
        <v>5</v>
      </c>
      <c r="K156" s="1">
        <v>725</v>
      </c>
      <c r="L156" s="13">
        <v>7.6758519999999999</v>
      </c>
    </row>
    <row r="157" spans="2:12" x14ac:dyDescent="0.25">
      <c r="B157" s="1">
        <v>6</v>
      </c>
      <c r="C157" s="1">
        <v>756</v>
      </c>
      <c r="D157" s="3">
        <v>2.4904470000000001</v>
      </c>
      <c r="F157" s="1">
        <v>6</v>
      </c>
      <c r="G157" s="1">
        <v>768</v>
      </c>
      <c r="H157" s="1">
        <v>2.7840009999999999</v>
      </c>
      <c r="J157" s="1">
        <v>6</v>
      </c>
      <c r="K157" s="1">
        <v>783</v>
      </c>
      <c r="L157" s="13">
        <v>8.1164280000000009</v>
      </c>
    </row>
    <row r="158" spans="2:12" x14ac:dyDescent="0.25">
      <c r="B158" s="1">
        <v>7</v>
      </c>
      <c r="C158" s="1">
        <v>763</v>
      </c>
      <c r="D158" s="3">
        <v>2.5138880000000001</v>
      </c>
      <c r="F158" s="1">
        <v>7</v>
      </c>
      <c r="G158" s="1">
        <v>777</v>
      </c>
      <c r="H158" s="1">
        <v>2.8169140000000001</v>
      </c>
      <c r="J158" s="1">
        <v>7</v>
      </c>
      <c r="K158" s="1">
        <v>729</v>
      </c>
      <c r="L158" s="13">
        <v>7.7717830000000001</v>
      </c>
    </row>
    <row r="159" spans="2:12" x14ac:dyDescent="0.25">
      <c r="B159" s="1">
        <v>8</v>
      </c>
      <c r="C159" s="1">
        <v>765</v>
      </c>
      <c r="D159" s="3">
        <v>2.52034</v>
      </c>
      <c r="F159" s="1">
        <v>8</v>
      </c>
      <c r="G159" s="1">
        <v>736</v>
      </c>
      <c r="H159" s="1">
        <v>2.6692490000000002</v>
      </c>
      <c r="J159" s="1">
        <v>8</v>
      </c>
      <c r="K159" s="1">
        <v>745</v>
      </c>
      <c r="L159" s="13">
        <v>7.8881370000000004</v>
      </c>
    </row>
    <row r="160" spans="2:12" x14ac:dyDescent="0.25">
      <c r="B160" s="1">
        <v>9</v>
      </c>
      <c r="C160" s="1">
        <v>750</v>
      </c>
      <c r="D160" s="3">
        <v>2.4723510000000002</v>
      </c>
      <c r="F160" s="1">
        <v>9</v>
      </c>
      <c r="G160" s="1">
        <v>762</v>
      </c>
      <c r="H160" s="1">
        <v>2.7638099999999999</v>
      </c>
      <c r="J160" s="1">
        <v>9</v>
      </c>
      <c r="K160" s="1">
        <v>742</v>
      </c>
      <c r="L160" s="13">
        <v>7.882479</v>
      </c>
    </row>
    <row r="161" spans="2:12" x14ac:dyDescent="0.25">
      <c r="B161" s="1">
        <v>10</v>
      </c>
      <c r="C161" s="1">
        <v>786</v>
      </c>
      <c r="D161" s="3">
        <v>2.588705</v>
      </c>
      <c r="F161" s="1">
        <v>10</v>
      </c>
      <c r="G161" s="1">
        <v>762</v>
      </c>
      <c r="H161" s="1">
        <v>2.7615189999999998</v>
      </c>
      <c r="J161" s="1">
        <v>10</v>
      </c>
      <c r="K161" s="1">
        <v>725</v>
      </c>
      <c r="L161" s="3">
        <v>7.7025709999999998</v>
      </c>
    </row>
    <row r="162" spans="2:12" x14ac:dyDescent="0.25">
      <c r="B162" s="1">
        <v>11</v>
      </c>
      <c r="C162" s="1">
        <v>757</v>
      </c>
      <c r="D162" s="1">
        <v>2.495018</v>
      </c>
      <c r="F162" s="1">
        <v>11</v>
      </c>
      <c r="G162" s="1">
        <v>835</v>
      </c>
      <c r="H162" s="1">
        <v>3.0244589999999998</v>
      </c>
      <c r="J162" s="1">
        <v>11</v>
      </c>
      <c r="K162" s="1">
        <v>713</v>
      </c>
      <c r="L162" s="13">
        <v>7.6088110000000002</v>
      </c>
    </row>
    <row r="163" spans="2:12" x14ac:dyDescent="0.25">
      <c r="B163" s="1">
        <v>12</v>
      </c>
      <c r="C163" s="1">
        <v>782</v>
      </c>
      <c r="D163" s="1">
        <v>2.576384</v>
      </c>
      <c r="F163" s="1">
        <v>12</v>
      </c>
      <c r="G163" s="1">
        <v>803</v>
      </c>
      <c r="H163" s="1">
        <v>2.9090370000000001</v>
      </c>
      <c r="J163" s="1">
        <v>12</v>
      </c>
      <c r="K163" s="1">
        <v>728</v>
      </c>
      <c r="L163" s="13">
        <v>7.6976060000000004</v>
      </c>
    </row>
    <row r="164" spans="2:12" x14ac:dyDescent="0.25">
      <c r="B164" s="1">
        <v>13</v>
      </c>
      <c r="C164" s="1">
        <v>779</v>
      </c>
      <c r="D164" s="1">
        <v>2.5659610000000002</v>
      </c>
      <c r="F164" s="1">
        <v>13</v>
      </c>
      <c r="G164" s="1">
        <v>774</v>
      </c>
      <c r="H164" s="1">
        <v>2.806575</v>
      </c>
      <c r="J164" s="1">
        <v>13</v>
      </c>
      <c r="K164" s="1">
        <v>735</v>
      </c>
      <c r="L164" s="13">
        <v>7.7411659999999998</v>
      </c>
    </row>
    <row r="165" spans="2:12" x14ac:dyDescent="0.25">
      <c r="B165" s="1">
        <v>14</v>
      </c>
      <c r="C165" s="1">
        <v>754</v>
      </c>
      <c r="D165" s="1">
        <v>2.484772</v>
      </c>
      <c r="F165" s="1">
        <v>14</v>
      </c>
      <c r="G165" s="1">
        <v>799</v>
      </c>
      <c r="H165" s="1">
        <v>2.8928980000000002</v>
      </c>
      <c r="J165" s="1">
        <v>14</v>
      </c>
      <c r="K165" s="1">
        <v>712</v>
      </c>
      <c r="L165" s="13">
        <v>7.6372929999999997</v>
      </c>
    </row>
    <row r="166" spans="2:12" x14ac:dyDescent="0.25">
      <c r="B166" s="1">
        <v>15</v>
      </c>
      <c r="C166" s="1">
        <v>770</v>
      </c>
      <c r="D166" s="1">
        <v>2.5380590000000001</v>
      </c>
      <c r="F166" s="1">
        <v>15</v>
      </c>
      <c r="G166" s="1">
        <v>760</v>
      </c>
      <c r="H166" s="1">
        <v>2.755798</v>
      </c>
      <c r="J166" s="1">
        <v>15</v>
      </c>
      <c r="K166" s="1">
        <v>727</v>
      </c>
      <c r="L166" s="13">
        <v>7.8035969999999999</v>
      </c>
    </row>
    <row r="167" spans="2:12" x14ac:dyDescent="0.25">
      <c r="B167" s="1">
        <v>16</v>
      </c>
      <c r="C167" s="1">
        <v>769</v>
      </c>
      <c r="D167" s="1">
        <v>2.5353340000000002</v>
      </c>
      <c r="F167" s="1">
        <v>16</v>
      </c>
      <c r="G167" s="1">
        <v>757</v>
      </c>
      <c r="H167" s="1">
        <v>2.7441089999999999</v>
      </c>
      <c r="J167" s="1">
        <v>16</v>
      </c>
      <c r="K167" s="1">
        <v>731</v>
      </c>
      <c r="L167" s="13">
        <v>7.7161369999999998</v>
      </c>
    </row>
    <row r="168" spans="2:12" x14ac:dyDescent="0.25">
      <c r="B168" s="1">
        <v>17</v>
      </c>
      <c r="C168" s="1">
        <v>791</v>
      </c>
      <c r="D168" s="1">
        <v>2.6065480000000001</v>
      </c>
      <c r="F168" s="1">
        <v>17</v>
      </c>
      <c r="G168" s="1">
        <v>748</v>
      </c>
      <c r="H168" s="1">
        <v>2.713095</v>
      </c>
      <c r="J168" s="1">
        <v>17</v>
      </c>
      <c r="K168" s="1">
        <v>717</v>
      </c>
      <c r="L168" s="13">
        <v>7.7255279999999997</v>
      </c>
    </row>
    <row r="169" spans="2:12" x14ac:dyDescent="0.25">
      <c r="B169" s="1">
        <v>18</v>
      </c>
      <c r="C169" s="1">
        <v>762</v>
      </c>
      <c r="D169" s="1">
        <v>2.5108739999999998</v>
      </c>
      <c r="F169" s="1">
        <v>18</v>
      </c>
      <c r="G169" s="1">
        <v>775</v>
      </c>
      <c r="H169" s="1">
        <v>2.8072629999999998</v>
      </c>
      <c r="J169" s="1">
        <v>18</v>
      </c>
      <c r="K169" s="1">
        <v>749</v>
      </c>
      <c r="L169" s="13">
        <v>7.8375279999999998</v>
      </c>
    </row>
    <row r="170" spans="2:12" x14ac:dyDescent="0.25">
      <c r="B170" s="1">
        <v>19</v>
      </c>
      <c r="C170" s="1">
        <v>763</v>
      </c>
      <c r="D170" s="1">
        <v>2.5007510000000002</v>
      </c>
      <c r="F170" s="1">
        <v>19</v>
      </c>
      <c r="G170" s="1">
        <v>749</v>
      </c>
      <c r="H170" s="1">
        <v>2.7164329999999999</v>
      </c>
      <c r="J170" s="1">
        <v>19</v>
      </c>
      <c r="K170" s="1">
        <v>761</v>
      </c>
      <c r="L170" s="13">
        <v>8.0169879999999996</v>
      </c>
    </row>
    <row r="171" spans="2:12" x14ac:dyDescent="0.25">
      <c r="B171" s="1">
        <v>20</v>
      </c>
      <c r="C171" s="1">
        <v>749</v>
      </c>
      <c r="D171" s="1">
        <v>2.4554749999999999</v>
      </c>
      <c r="F171" s="1">
        <v>20</v>
      </c>
      <c r="G171" s="1">
        <v>793</v>
      </c>
      <c r="H171" s="1">
        <v>2.8715160000000002</v>
      </c>
      <c r="J171" s="1">
        <v>20</v>
      </c>
      <c r="K171" s="1">
        <v>713</v>
      </c>
      <c r="L171" s="13">
        <v>7.6668479999999999</v>
      </c>
    </row>
    <row r="172" spans="2:12" x14ac:dyDescent="0.25">
      <c r="B172" s="1">
        <v>21</v>
      </c>
      <c r="C172" s="1">
        <v>756</v>
      </c>
      <c r="D172" s="1">
        <v>2.4779369999999998</v>
      </c>
      <c r="F172" s="1">
        <v>21</v>
      </c>
      <c r="G172" s="1">
        <v>740</v>
      </c>
      <c r="H172" s="1">
        <v>2.6840130000000002</v>
      </c>
      <c r="J172" s="1">
        <v>21</v>
      </c>
      <c r="K172" s="1">
        <v>699</v>
      </c>
      <c r="L172" s="13">
        <v>7.419816</v>
      </c>
    </row>
    <row r="173" spans="2:12" x14ac:dyDescent="0.25">
      <c r="B173" s="1">
        <v>22</v>
      </c>
      <c r="C173" s="1">
        <v>813</v>
      </c>
      <c r="D173" s="1">
        <v>2.6638310000000001</v>
      </c>
      <c r="F173" s="1">
        <v>22</v>
      </c>
      <c r="G173" s="1">
        <v>805</v>
      </c>
      <c r="H173" s="1">
        <v>2.9162560000000002</v>
      </c>
      <c r="J173" s="1">
        <v>22</v>
      </c>
      <c r="K173" s="1">
        <v>722</v>
      </c>
      <c r="L173" s="13">
        <v>7.6451079999999996</v>
      </c>
    </row>
    <row r="174" spans="2:12" x14ac:dyDescent="0.25">
      <c r="B174" s="1">
        <v>23</v>
      </c>
      <c r="C174" s="1">
        <v>770</v>
      </c>
      <c r="D174" s="1">
        <v>2.5241449999999999</v>
      </c>
      <c r="F174" s="1">
        <v>23</v>
      </c>
      <c r="G174" s="1">
        <v>782</v>
      </c>
      <c r="H174" s="1">
        <v>2.8349890000000002</v>
      </c>
      <c r="J174" s="1">
        <v>23</v>
      </c>
      <c r="K174" s="1">
        <v>753</v>
      </c>
      <c r="L174" s="13">
        <v>7.8559679999999998</v>
      </c>
    </row>
    <row r="175" spans="2:12" x14ac:dyDescent="0.25">
      <c r="B175" s="1">
        <v>24</v>
      </c>
      <c r="C175" s="1">
        <v>772</v>
      </c>
      <c r="D175" s="1">
        <v>2.530856</v>
      </c>
      <c r="F175" s="1">
        <v>24</v>
      </c>
      <c r="G175" s="1">
        <v>766</v>
      </c>
      <c r="H175" s="1">
        <v>2.7766459999999999</v>
      </c>
      <c r="J175" s="1">
        <v>24</v>
      </c>
      <c r="K175" s="1">
        <v>725</v>
      </c>
      <c r="L175" s="13">
        <v>7.709257</v>
      </c>
    </row>
    <row r="176" spans="2:12" x14ac:dyDescent="0.25">
      <c r="B176" s="1">
        <v>25</v>
      </c>
      <c r="C176" s="1">
        <v>835</v>
      </c>
      <c r="D176" s="1">
        <v>2.7363710000000001</v>
      </c>
      <c r="F176" s="1">
        <v>25</v>
      </c>
      <c r="G176" s="1">
        <v>834</v>
      </c>
      <c r="H176" s="1">
        <v>3.0205739999999999</v>
      </c>
      <c r="J176" s="1">
        <v>25</v>
      </c>
      <c r="K176" s="1">
        <v>729</v>
      </c>
      <c r="L176" s="13">
        <v>7.7512610000000004</v>
      </c>
    </row>
    <row r="177" spans="2:12" x14ac:dyDescent="0.25">
      <c r="B177" s="1">
        <v>26</v>
      </c>
      <c r="C177" s="1">
        <v>778</v>
      </c>
      <c r="D177" s="1">
        <v>2.5505010000000001</v>
      </c>
      <c r="F177" s="1">
        <v>26</v>
      </c>
      <c r="G177" s="1">
        <v>784</v>
      </c>
      <c r="H177" s="1">
        <v>2.8400270000000001</v>
      </c>
      <c r="J177" s="1">
        <v>26</v>
      </c>
      <c r="K177" s="1">
        <v>697</v>
      </c>
      <c r="L177" s="13">
        <v>7.5043420000000003</v>
      </c>
    </row>
    <row r="178" spans="2:12" x14ac:dyDescent="0.25">
      <c r="B178" s="1">
        <v>27</v>
      </c>
      <c r="C178" s="1">
        <v>787</v>
      </c>
      <c r="D178" s="1">
        <v>2.5800510000000001</v>
      </c>
      <c r="F178" s="1">
        <v>27</v>
      </c>
      <c r="G178" s="1">
        <v>756</v>
      </c>
      <c r="H178" s="1">
        <v>2.7411650000000001</v>
      </c>
      <c r="J178" s="1">
        <v>27</v>
      </c>
      <c r="K178" s="1">
        <v>704</v>
      </c>
      <c r="L178" s="13">
        <v>7.5749019999999998</v>
      </c>
    </row>
    <row r="179" spans="2:12" x14ac:dyDescent="0.25">
      <c r="B179" s="1">
        <v>28</v>
      </c>
      <c r="C179" s="1">
        <v>764</v>
      </c>
      <c r="D179" s="1">
        <v>2.5039530000000001</v>
      </c>
      <c r="F179" s="1">
        <v>28</v>
      </c>
      <c r="G179" s="1">
        <v>770</v>
      </c>
      <c r="H179" s="1">
        <v>2.7911950000000001</v>
      </c>
      <c r="J179" s="1">
        <v>28</v>
      </c>
      <c r="K179" s="1">
        <v>711</v>
      </c>
      <c r="L179" s="13">
        <v>7.500216</v>
      </c>
    </row>
    <row r="180" spans="2:12" x14ac:dyDescent="0.25">
      <c r="B180" s="1">
        <v>29</v>
      </c>
      <c r="C180" s="1">
        <v>803</v>
      </c>
      <c r="D180" s="1">
        <v>2.631723</v>
      </c>
      <c r="F180" s="1">
        <v>29</v>
      </c>
      <c r="G180" s="1">
        <v>729</v>
      </c>
      <c r="H180" s="1">
        <v>2.6431209999999998</v>
      </c>
      <c r="J180" s="1">
        <v>29</v>
      </c>
      <c r="K180" s="1">
        <v>742</v>
      </c>
      <c r="L180" s="13">
        <v>7.82</v>
      </c>
    </row>
    <row r="181" spans="2:12" x14ac:dyDescent="0.25">
      <c r="B181" s="4" t="s">
        <v>6</v>
      </c>
      <c r="C181" s="5">
        <f>GEOMEAN(C151:C180)</f>
        <v>775.23280467061204</v>
      </c>
      <c r="D181" s="6">
        <f>GEOMEAN(D151:D180)</f>
        <v>2.5541355166270643</v>
      </c>
      <c r="F181" s="4" t="s">
        <v>6</v>
      </c>
      <c r="G181" s="5">
        <f>GEOMEAN(G151:G180)</f>
        <v>773.87284728058751</v>
      </c>
      <c r="H181" s="6">
        <f>GEOMEAN(H151:H180)</f>
        <v>2.8062097836525175</v>
      </c>
      <c r="J181" s="4" t="s">
        <v>6</v>
      </c>
      <c r="K181" s="5">
        <f>GEOMEAN(K151:K180)</f>
        <v>728.51150987954418</v>
      </c>
      <c r="L181" s="6">
        <f>GEOMEAN(L151:L180)</f>
        <v>7.7445828414189819</v>
      </c>
    </row>
    <row r="182" spans="2:12" x14ac:dyDescent="0.25">
      <c r="B182" s="4" t="s">
        <v>7</v>
      </c>
      <c r="C182" s="5">
        <f>_xlfn.STDEV.S(C151:C180)</f>
        <v>19.53905608374361</v>
      </c>
      <c r="D182" s="6">
        <f>_xlfn.STDEV.S(D151:D180)</f>
        <v>7.5120308642862038E-2</v>
      </c>
      <c r="F182" s="4" t="s">
        <v>7</v>
      </c>
      <c r="G182" s="5">
        <f>_xlfn.STDEV.S(G151:G180)</f>
        <v>25.269490031197336</v>
      </c>
      <c r="H182" s="6">
        <f>_xlfn.STDEV.S(H151:H180)</f>
        <v>9.222114246433101E-2</v>
      </c>
      <c r="J182" s="4" t="s">
        <v>7</v>
      </c>
      <c r="K182" s="5">
        <f>_xlfn.STDEV.S(K151:K180)</f>
        <v>19.698911808442144</v>
      </c>
      <c r="L182" s="6">
        <f>_xlfn.STDEV.S(L151:L180)</f>
        <v>0.15105243033862703</v>
      </c>
    </row>
    <row r="184" spans="2:12" x14ac:dyDescent="0.25">
      <c r="B184" s="17" t="s">
        <v>20</v>
      </c>
      <c r="C184" s="17"/>
      <c r="D184" s="17"/>
      <c r="F184" s="17" t="s">
        <v>21</v>
      </c>
      <c r="G184" s="17"/>
      <c r="H184" s="17"/>
      <c r="J184" s="17" t="s">
        <v>22</v>
      </c>
      <c r="K184" s="17"/>
      <c r="L184" s="17"/>
    </row>
    <row r="185" spans="2:12" x14ac:dyDescent="0.25">
      <c r="B185" s="17"/>
      <c r="C185" s="17"/>
      <c r="D185" s="17"/>
      <c r="F185" s="17"/>
      <c r="G185" s="17"/>
      <c r="H185" s="17"/>
      <c r="J185" s="17"/>
      <c r="K185" s="17"/>
      <c r="L185" s="17"/>
    </row>
    <row r="186" spans="2:12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  <c r="J186" s="2" t="s">
        <v>3</v>
      </c>
      <c r="K186" s="2" t="s">
        <v>4</v>
      </c>
      <c r="L186" s="2" t="s">
        <v>5</v>
      </c>
    </row>
    <row r="187" spans="2:12" x14ac:dyDescent="0.25">
      <c r="B187" s="1">
        <v>0</v>
      </c>
      <c r="C187" s="1">
        <v>650</v>
      </c>
      <c r="D187" s="1">
        <v>4.6458269999999997</v>
      </c>
      <c r="F187" s="1">
        <v>0</v>
      </c>
      <c r="G187" s="1">
        <v>634</v>
      </c>
      <c r="H187" s="1">
        <v>4.4094189999999998</v>
      </c>
      <c r="J187" s="1">
        <v>0</v>
      </c>
      <c r="K187" s="1">
        <v>421</v>
      </c>
      <c r="L187" s="14">
        <v>10.014877</v>
      </c>
    </row>
    <row r="188" spans="2:12" x14ac:dyDescent="0.25">
      <c r="B188" s="1">
        <v>1</v>
      </c>
      <c r="C188" s="1">
        <v>689</v>
      </c>
      <c r="D188" s="3">
        <v>4.731077</v>
      </c>
      <c r="F188" s="1">
        <v>1</v>
      </c>
      <c r="G188" s="1">
        <v>657</v>
      </c>
      <c r="H188" s="1">
        <v>4.4779770000000001</v>
      </c>
      <c r="J188" s="1">
        <v>1</v>
      </c>
      <c r="K188" s="1">
        <v>419</v>
      </c>
      <c r="L188" s="14">
        <v>10.009423</v>
      </c>
    </row>
    <row r="189" spans="2:12" x14ac:dyDescent="0.25">
      <c r="B189" s="1">
        <v>2</v>
      </c>
      <c r="C189" s="1">
        <v>643</v>
      </c>
      <c r="D189" s="3">
        <v>4.4108669999999996</v>
      </c>
      <c r="F189" s="1">
        <v>2</v>
      </c>
      <c r="G189" s="1">
        <v>653</v>
      </c>
      <c r="H189" s="1">
        <v>4.4523039999999998</v>
      </c>
      <c r="J189" s="1">
        <v>2</v>
      </c>
      <c r="K189" s="1">
        <v>417</v>
      </c>
      <c r="L189" s="3">
        <v>10.002665</v>
      </c>
    </row>
    <row r="190" spans="2:12" x14ac:dyDescent="0.25">
      <c r="B190" s="1">
        <v>3</v>
      </c>
      <c r="C190" s="1">
        <v>680</v>
      </c>
      <c r="D190" s="3">
        <v>4.6665089999999996</v>
      </c>
      <c r="F190" s="1">
        <v>3</v>
      </c>
      <c r="G190" s="1">
        <v>669</v>
      </c>
      <c r="H190" s="1">
        <v>4.561572</v>
      </c>
      <c r="J190" s="1">
        <v>3</v>
      </c>
      <c r="K190" s="1">
        <v>424</v>
      </c>
      <c r="L190" s="14">
        <v>10.004625000000001</v>
      </c>
    </row>
    <row r="191" spans="2:12" x14ac:dyDescent="0.25">
      <c r="B191" s="1">
        <v>4</v>
      </c>
      <c r="C191" s="1">
        <v>646</v>
      </c>
      <c r="D191" s="3">
        <v>4.4515840000000004</v>
      </c>
      <c r="F191" s="1">
        <v>4</v>
      </c>
      <c r="G191" s="1">
        <v>683</v>
      </c>
      <c r="H191" s="1">
        <v>4.6536559999999998</v>
      </c>
      <c r="J191" s="1">
        <v>4</v>
      </c>
      <c r="K191" s="1">
        <v>417</v>
      </c>
      <c r="L191" s="14">
        <v>10.01741</v>
      </c>
    </row>
    <row r="192" spans="2:12" x14ac:dyDescent="0.25">
      <c r="B192" s="1">
        <v>5</v>
      </c>
      <c r="C192" s="1">
        <v>640</v>
      </c>
      <c r="D192" s="3">
        <v>4.411924</v>
      </c>
      <c r="F192" s="1">
        <v>5</v>
      </c>
      <c r="G192" s="1">
        <v>649</v>
      </c>
      <c r="H192" s="1">
        <v>4.4265879999999997</v>
      </c>
      <c r="J192" s="1">
        <v>5</v>
      </c>
      <c r="K192" s="1">
        <v>422</v>
      </c>
      <c r="L192" s="14">
        <v>10.016311</v>
      </c>
    </row>
    <row r="193" spans="2:12" x14ac:dyDescent="0.25">
      <c r="B193" s="1">
        <v>6</v>
      </c>
      <c r="C193" s="1">
        <v>668</v>
      </c>
      <c r="D193" s="3">
        <v>4.6017929999999998</v>
      </c>
      <c r="F193" s="1">
        <v>6</v>
      </c>
      <c r="G193" s="1">
        <v>645</v>
      </c>
      <c r="H193" s="1">
        <v>4.3987679999999996</v>
      </c>
      <c r="J193" s="1">
        <v>6</v>
      </c>
      <c r="K193" s="1">
        <v>420</v>
      </c>
      <c r="L193" s="14">
        <v>10.002981</v>
      </c>
    </row>
    <row r="194" spans="2:12" x14ac:dyDescent="0.25">
      <c r="B194" s="1">
        <v>7</v>
      </c>
      <c r="C194" s="1">
        <v>679</v>
      </c>
      <c r="D194" s="3">
        <v>4.6792740000000004</v>
      </c>
      <c r="F194" s="1">
        <v>7</v>
      </c>
      <c r="G194" s="1">
        <v>677</v>
      </c>
      <c r="H194" s="1">
        <v>4.6097409999999996</v>
      </c>
      <c r="J194" s="1">
        <v>7</v>
      </c>
      <c r="K194" s="1">
        <v>421</v>
      </c>
      <c r="L194" s="14">
        <v>10.014372</v>
      </c>
    </row>
    <row r="195" spans="2:12" x14ac:dyDescent="0.25">
      <c r="B195" s="1">
        <v>8</v>
      </c>
      <c r="C195" s="1">
        <v>650</v>
      </c>
      <c r="D195" s="3">
        <v>4.479889</v>
      </c>
      <c r="F195" s="1">
        <v>8</v>
      </c>
      <c r="G195" s="1">
        <v>654</v>
      </c>
      <c r="H195" s="1">
        <v>4.4584190000000001</v>
      </c>
      <c r="J195" s="1">
        <v>8</v>
      </c>
      <c r="K195" s="1">
        <v>424</v>
      </c>
      <c r="L195" s="14">
        <v>10.003811000000001</v>
      </c>
    </row>
    <row r="196" spans="2:12" x14ac:dyDescent="0.25">
      <c r="B196" s="1">
        <v>9</v>
      </c>
      <c r="C196" s="1">
        <v>638</v>
      </c>
      <c r="D196" s="3">
        <v>4.3981430000000001</v>
      </c>
      <c r="F196" s="1">
        <v>9</v>
      </c>
      <c r="G196" s="1">
        <v>663</v>
      </c>
      <c r="H196" s="1">
        <v>4.5170560000000002</v>
      </c>
      <c r="J196" s="1">
        <v>9</v>
      </c>
      <c r="K196" s="1">
        <v>420</v>
      </c>
      <c r="L196" s="14">
        <v>10.014396</v>
      </c>
    </row>
    <row r="197" spans="2:12" x14ac:dyDescent="0.25">
      <c r="B197" s="1">
        <v>10</v>
      </c>
      <c r="C197" s="1">
        <v>631</v>
      </c>
      <c r="D197" s="3">
        <v>4.350689</v>
      </c>
      <c r="F197" s="1">
        <v>10</v>
      </c>
      <c r="G197" s="1">
        <v>676</v>
      </c>
      <c r="H197" s="1">
        <v>4.6087069999999999</v>
      </c>
      <c r="J197" s="1">
        <v>10</v>
      </c>
      <c r="K197" s="1">
        <v>409</v>
      </c>
      <c r="L197" s="3">
        <v>10.000961</v>
      </c>
    </row>
    <row r="198" spans="2:12" x14ac:dyDescent="0.25">
      <c r="B198" s="1">
        <v>11</v>
      </c>
      <c r="C198" s="1">
        <v>635</v>
      </c>
      <c r="D198" s="1">
        <v>4.3746049999999999</v>
      </c>
      <c r="F198" s="1">
        <v>11</v>
      </c>
      <c r="G198" s="1">
        <v>639</v>
      </c>
      <c r="H198" s="1">
        <v>4.3713740000000003</v>
      </c>
      <c r="J198" s="1">
        <v>11</v>
      </c>
      <c r="K198" s="1">
        <v>421</v>
      </c>
      <c r="L198" s="14">
        <v>10.003970000000001</v>
      </c>
    </row>
    <row r="199" spans="2:12" x14ac:dyDescent="0.25">
      <c r="B199" s="1">
        <v>12</v>
      </c>
      <c r="C199" s="1">
        <v>648</v>
      </c>
      <c r="D199" s="1">
        <v>4.4623790000000003</v>
      </c>
      <c r="F199" s="1">
        <v>12</v>
      </c>
      <c r="G199" s="1">
        <v>635</v>
      </c>
      <c r="H199" s="1">
        <v>4.3557889999999997</v>
      </c>
      <c r="J199" s="1">
        <v>12</v>
      </c>
      <c r="K199" s="1">
        <v>416</v>
      </c>
      <c r="L199" s="14">
        <v>10.014243</v>
      </c>
    </row>
    <row r="200" spans="2:12" x14ac:dyDescent="0.25">
      <c r="B200" s="1">
        <v>13</v>
      </c>
      <c r="C200" s="1">
        <v>637</v>
      </c>
      <c r="D200" s="1">
        <v>4.366994</v>
      </c>
      <c r="F200" s="1">
        <v>13</v>
      </c>
      <c r="G200" s="1">
        <v>667</v>
      </c>
      <c r="H200" s="1">
        <v>4.5704960000000003</v>
      </c>
      <c r="J200" s="1">
        <v>13</v>
      </c>
      <c r="K200" s="1">
        <v>418</v>
      </c>
      <c r="L200" s="14">
        <v>10.003655999999999</v>
      </c>
    </row>
    <row r="201" spans="2:12" x14ac:dyDescent="0.25">
      <c r="B201" s="1">
        <v>14</v>
      </c>
      <c r="C201" s="1">
        <v>663</v>
      </c>
      <c r="D201" s="1">
        <v>4.5557460000000001</v>
      </c>
      <c r="F201" s="1">
        <v>14</v>
      </c>
      <c r="G201" s="1">
        <v>626</v>
      </c>
      <c r="H201" s="1">
        <v>4.2936030000000001</v>
      </c>
      <c r="J201" s="1">
        <v>14</v>
      </c>
      <c r="K201" s="1">
        <v>422</v>
      </c>
      <c r="L201" s="14">
        <v>10.006701</v>
      </c>
    </row>
    <row r="202" spans="2:12" x14ac:dyDescent="0.25">
      <c r="B202" s="1">
        <v>15</v>
      </c>
      <c r="C202" s="1">
        <v>665</v>
      </c>
      <c r="D202" s="1">
        <v>4.5618569999999998</v>
      </c>
      <c r="F202" s="1">
        <v>15</v>
      </c>
      <c r="G202" s="1">
        <v>655</v>
      </c>
      <c r="H202" s="1">
        <v>4.48841</v>
      </c>
      <c r="J202" s="1">
        <v>15</v>
      </c>
      <c r="K202" s="1">
        <v>421</v>
      </c>
      <c r="L202" s="14">
        <v>10.004752999999999</v>
      </c>
    </row>
    <row r="203" spans="2:12" x14ac:dyDescent="0.25">
      <c r="B203" s="1">
        <v>16</v>
      </c>
      <c r="C203" s="1">
        <v>636</v>
      </c>
      <c r="D203" s="1">
        <v>4.3591220000000002</v>
      </c>
      <c r="F203" s="1">
        <v>16</v>
      </c>
      <c r="G203" s="1">
        <v>649</v>
      </c>
      <c r="H203" s="1">
        <v>4.4514480000000001</v>
      </c>
      <c r="J203" s="1">
        <v>16</v>
      </c>
      <c r="K203" s="1">
        <v>422</v>
      </c>
      <c r="L203" s="14">
        <v>10.006719</v>
      </c>
    </row>
    <row r="204" spans="2:12" x14ac:dyDescent="0.25">
      <c r="B204" s="1">
        <v>17</v>
      </c>
      <c r="C204" s="1">
        <v>637</v>
      </c>
      <c r="D204" s="1">
        <v>4.3659939999999997</v>
      </c>
      <c r="F204" s="1">
        <v>17</v>
      </c>
      <c r="G204" s="1">
        <v>681</v>
      </c>
      <c r="H204" s="1">
        <v>4.6646660000000004</v>
      </c>
      <c r="J204" s="1">
        <v>17</v>
      </c>
      <c r="K204" s="1">
        <v>420</v>
      </c>
      <c r="L204" s="14">
        <v>10.001363</v>
      </c>
    </row>
    <row r="205" spans="2:12" x14ac:dyDescent="0.25">
      <c r="B205" s="1">
        <v>18</v>
      </c>
      <c r="C205" s="1">
        <v>642</v>
      </c>
      <c r="D205" s="1">
        <v>4.4007389999999997</v>
      </c>
      <c r="F205" s="1">
        <v>18</v>
      </c>
      <c r="G205" s="1">
        <v>658</v>
      </c>
      <c r="H205" s="1">
        <v>4.5126229999999996</v>
      </c>
      <c r="J205" s="1">
        <v>18</v>
      </c>
      <c r="K205" s="1">
        <v>419</v>
      </c>
      <c r="L205" s="14">
        <v>10.012933</v>
      </c>
    </row>
    <row r="206" spans="2:12" x14ac:dyDescent="0.25">
      <c r="B206" s="1">
        <v>19</v>
      </c>
      <c r="C206" s="1">
        <v>645</v>
      </c>
      <c r="D206" s="1">
        <v>4.419346</v>
      </c>
      <c r="F206" s="1">
        <v>19</v>
      </c>
      <c r="G206" s="1">
        <v>654</v>
      </c>
      <c r="H206" s="1">
        <v>4.4812029999999998</v>
      </c>
      <c r="J206" s="1">
        <v>19</v>
      </c>
      <c r="K206" s="1">
        <v>425</v>
      </c>
      <c r="L206" s="14">
        <v>10.00723</v>
      </c>
    </row>
    <row r="207" spans="2:12" x14ac:dyDescent="0.25">
      <c r="B207" s="1">
        <v>20</v>
      </c>
      <c r="C207" s="1">
        <v>631</v>
      </c>
      <c r="D207" s="1">
        <v>4.3249139999999997</v>
      </c>
      <c r="F207" s="1">
        <v>20</v>
      </c>
      <c r="G207" s="1">
        <v>651</v>
      </c>
      <c r="H207" s="1">
        <v>4.4643870000000003</v>
      </c>
      <c r="J207" s="1">
        <v>20</v>
      </c>
      <c r="K207" s="1">
        <v>419</v>
      </c>
      <c r="L207" s="14">
        <v>10.004709</v>
      </c>
    </row>
    <row r="208" spans="2:12" x14ac:dyDescent="0.25">
      <c r="B208" s="1">
        <v>21</v>
      </c>
      <c r="C208" s="1">
        <v>647</v>
      </c>
      <c r="D208" s="1">
        <v>4.4336080000000004</v>
      </c>
      <c r="F208" s="1">
        <v>21</v>
      </c>
      <c r="G208" s="1">
        <v>721</v>
      </c>
      <c r="H208" s="1">
        <v>4.9402619999999997</v>
      </c>
      <c r="J208" s="1">
        <v>21</v>
      </c>
      <c r="K208" s="1">
        <v>413</v>
      </c>
      <c r="L208" s="14">
        <v>10.009373999999999</v>
      </c>
    </row>
    <row r="209" spans="2:12" x14ac:dyDescent="0.25">
      <c r="B209" s="1">
        <v>22</v>
      </c>
      <c r="C209" s="1">
        <v>659</v>
      </c>
      <c r="D209" s="1">
        <v>4.5184189999999997</v>
      </c>
      <c r="F209" s="1">
        <v>22</v>
      </c>
      <c r="G209" s="1">
        <v>643</v>
      </c>
      <c r="H209" s="1">
        <v>4.4066090000000004</v>
      </c>
      <c r="J209" s="1">
        <v>22</v>
      </c>
      <c r="K209" s="1">
        <v>418</v>
      </c>
      <c r="L209" s="14">
        <v>10.001274</v>
      </c>
    </row>
    <row r="210" spans="2:12" x14ac:dyDescent="0.25">
      <c r="B210" s="1">
        <v>23</v>
      </c>
      <c r="C210" s="1">
        <v>653</v>
      </c>
      <c r="D210" s="1">
        <v>4.4757759999999998</v>
      </c>
      <c r="F210" s="1">
        <v>23</v>
      </c>
      <c r="G210" s="1">
        <v>669</v>
      </c>
      <c r="H210" s="1">
        <v>4.5747460000000002</v>
      </c>
      <c r="J210" s="1">
        <v>23</v>
      </c>
      <c r="K210" s="1">
        <v>421</v>
      </c>
      <c r="L210" s="14">
        <v>10.001075999999999</v>
      </c>
    </row>
    <row r="211" spans="2:12" x14ac:dyDescent="0.25">
      <c r="B211" s="1">
        <v>24</v>
      </c>
      <c r="C211" s="1">
        <v>658</v>
      </c>
      <c r="D211" s="1">
        <v>4.5135170000000002</v>
      </c>
      <c r="F211" s="1">
        <v>24</v>
      </c>
      <c r="G211" s="1">
        <v>656</v>
      </c>
      <c r="H211" s="1">
        <v>4.4677939999999996</v>
      </c>
      <c r="J211" s="1">
        <v>24</v>
      </c>
      <c r="K211" s="1">
        <v>417</v>
      </c>
      <c r="L211" s="14">
        <v>10.014499000000001</v>
      </c>
    </row>
    <row r="212" spans="2:12" x14ac:dyDescent="0.25">
      <c r="B212" s="1">
        <v>25</v>
      </c>
      <c r="C212" s="1">
        <v>634</v>
      </c>
      <c r="D212" s="1">
        <v>4.3665459999999996</v>
      </c>
      <c r="F212" s="1">
        <v>25</v>
      </c>
      <c r="G212" s="1">
        <v>687</v>
      </c>
      <c r="H212" s="1">
        <v>4.6813140000000004</v>
      </c>
      <c r="J212" s="1">
        <v>25</v>
      </c>
      <c r="K212" s="1">
        <v>414</v>
      </c>
      <c r="L212" s="14">
        <v>10.003909</v>
      </c>
    </row>
    <row r="213" spans="2:12" x14ac:dyDescent="0.25">
      <c r="B213" s="1">
        <v>26</v>
      </c>
      <c r="C213" s="1">
        <v>648</v>
      </c>
      <c r="D213" s="1">
        <v>4.4647209999999999</v>
      </c>
      <c r="F213" s="1">
        <v>26</v>
      </c>
      <c r="G213" s="1">
        <v>642</v>
      </c>
      <c r="H213" s="1">
        <v>4.373418</v>
      </c>
      <c r="J213" s="1">
        <v>26</v>
      </c>
      <c r="K213" s="1">
        <v>413</v>
      </c>
      <c r="L213" s="14">
        <v>10.007887999999999</v>
      </c>
    </row>
    <row r="214" spans="2:12" x14ac:dyDescent="0.25">
      <c r="B214" s="1">
        <v>27</v>
      </c>
      <c r="C214" s="1">
        <v>643</v>
      </c>
      <c r="D214" s="1">
        <v>4.4290130000000003</v>
      </c>
      <c r="F214" s="1">
        <v>27</v>
      </c>
      <c r="G214" s="1">
        <v>659</v>
      </c>
      <c r="H214" s="1">
        <v>4.4912970000000003</v>
      </c>
      <c r="J214" s="1">
        <v>27</v>
      </c>
      <c r="K214" s="1">
        <v>419</v>
      </c>
      <c r="L214" s="14">
        <v>10.018291</v>
      </c>
    </row>
    <row r="215" spans="2:12" x14ac:dyDescent="0.25">
      <c r="B215" s="1">
        <v>28</v>
      </c>
      <c r="C215" s="1">
        <v>681</v>
      </c>
      <c r="D215" s="1">
        <v>4.6906179999999997</v>
      </c>
      <c r="F215" s="1">
        <v>28</v>
      </c>
      <c r="G215" s="1">
        <v>676</v>
      </c>
      <c r="H215" s="1">
        <v>4.6029790000000004</v>
      </c>
      <c r="J215" s="1">
        <v>28</v>
      </c>
      <c r="K215" s="1">
        <v>415</v>
      </c>
      <c r="L215" s="14">
        <v>10.016681999999999</v>
      </c>
    </row>
    <row r="216" spans="2:12" x14ac:dyDescent="0.25">
      <c r="B216" s="1">
        <v>29</v>
      </c>
      <c r="C216" s="1">
        <v>661</v>
      </c>
      <c r="D216" s="1">
        <v>4.5539009999999998</v>
      </c>
      <c r="F216" s="1">
        <v>29</v>
      </c>
      <c r="G216" s="1">
        <v>626</v>
      </c>
      <c r="H216" s="1">
        <v>4.2685019999999998</v>
      </c>
      <c r="J216" s="1">
        <v>29</v>
      </c>
      <c r="K216" s="1">
        <v>416</v>
      </c>
      <c r="L216" s="14">
        <v>10.007643</v>
      </c>
    </row>
    <row r="217" spans="2:12" x14ac:dyDescent="0.25">
      <c r="B217" s="4" t="s">
        <v>6</v>
      </c>
      <c r="C217" s="5">
        <f>GEOMEAN(C187:C216)</f>
        <v>651.04704457191485</v>
      </c>
      <c r="D217" s="6">
        <f>GEOMEAN(D187:D216)</f>
        <v>4.4807751092947221</v>
      </c>
      <c r="F217" s="4" t="s">
        <v>6</v>
      </c>
      <c r="G217" s="5">
        <f>GEOMEAN(G187:G216)</f>
        <v>658.17354073029207</v>
      </c>
      <c r="H217" s="6">
        <f>GEOMEAN(H187:H216)</f>
        <v>4.4992861814208691</v>
      </c>
      <c r="J217" s="4" t="s">
        <v>6</v>
      </c>
      <c r="K217" s="5">
        <f>GEOMEAN(K187:K216)</f>
        <v>418.75151303358496</v>
      </c>
      <c r="L217" s="6">
        <f>GEOMEAN(L187:L216)</f>
        <v>10.0082899660321</v>
      </c>
    </row>
    <row r="218" spans="2:12" x14ac:dyDescent="0.25">
      <c r="B218" s="4" t="s">
        <v>7</v>
      </c>
      <c r="C218" s="5">
        <f>_xlfn.STDEV.S(C187:C216)</f>
        <v>15.943182162644451</v>
      </c>
      <c r="D218" s="6">
        <f>_xlfn.STDEV.S(D187:D216)</f>
        <v>0.11475799355740185</v>
      </c>
      <c r="F218" s="4" t="s">
        <v>7</v>
      </c>
      <c r="G218" s="5">
        <f>_xlfn.STDEV.S(G187:G216)</f>
        <v>20.138714360453946</v>
      </c>
      <c r="H218" s="6">
        <f>_xlfn.STDEV.S(H187:H216)</f>
        <v>0.13371185655996928</v>
      </c>
      <c r="J218" s="4" t="s">
        <v>7</v>
      </c>
      <c r="K218" s="5">
        <f>_xlfn.STDEV.S(K187:K216)</f>
        <v>3.6168507289356446</v>
      </c>
      <c r="L218" s="6">
        <f>_xlfn.STDEV.S(L187:L216)</f>
        <v>5.6363006561224527E-3</v>
      </c>
    </row>
  </sheetData>
  <mergeCells count="21">
    <mergeCell ref="B2:L3"/>
    <mergeCell ref="E4:E5"/>
    <mergeCell ref="I4:I5"/>
    <mergeCell ref="B184:D185"/>
    <mergeCell ref="B4:D5"/>
    <mergeCell ref="B40:D41"/>
    <mergeCell ref="B76:D77"/>
    <mergeCell ref="B112:D113"/>
    <mergeCell ref="B148:D149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workbookViewId="0">
      <selection activeCell="R31" sqref="R31"/>
    </sheetView>
  </sheetViews>
  <sheetFormatPr baseColWidth="10" defaultColWidth="10.5703125" defaultRowHeight="15" x14ac:dyDescent="0.25"/>
  <cols>
    <col min="1" max="1" width="10.5703125" customWidth="1"/>
    <col min="2" max="2" width="12.5703125" customWidth="1"/>
    <col min="3" max="4" width="11.85546875" customWidth="1"/>
    <col min="5" max="5" width="12.28515625" customWidth="1"/>
    <col min="6" max="6" width="13.140625" customWidth="1"/>
    <col min="8" max="8" width="11.7109375" customWidth="1"/>
    <col min="9" max="9" width="11.42578125" customWidth="1"/>
    <col min="10" max="10" width="12.28515625" customWidth="1"/>
    <col min="11" max="11" width="13.28515625" customWidth="1"/>
    <col min="12" max="12" width="13.5703125" customWidth="1"/>
    <col min="14" max="14" width="12" customWidth="1"/>
    <col min="15" max="15" width="10.7109375" customWidth="1"/>
    <col min="16" max="16" width="11.28515625" customWidth="1"/>
    <col min="17" max="18" width="12.85546875" customWidth="1"/>
    <col min="21" max="21" width="15.85546875" customWidth="1"/>
    <col min="22" max="22" width="15.42578125" customWidth="1"/>
    <col min="23" max="23" width="17.42578125" customWidth="1"/>
  </cols>
  <sheetData>
    <row r="4" spans="2:18" ht="18.75" customHeight="1" x14ac:dyDescent="0.25">
      <c r="B4" s="17" t="s">
        <v>96</v>
      </c>
      <c r="C4" s="17"/>
      <c r="D4" s="17"/>
      <c r="E4" s="17"/>
      <c r="F4" s="17"/>
      <c r="H4" s="17" t="s">
        <v>97</v>
      </c>
      <c r="I4" s="17"/>
      <c r="J4" s="17"/>
      <c r="K4" s="17"/>
      <c r="L4" s="17"/>
      <c r="N4" s="17" t="s">
        <v>98</v>
      </c>
      <c r="O4" s="17"/>
      <c r="P4" s="17"/>
      <c r="Q4" s="17"/>
      <c r="R4" s="17"/>
    </row>
    <row r="5" spans="2:18" ht="18.75" customHeight="1" x14ac:dyDescent="0.25">
      <c r="B5" s="17"/>
      <c r="C5" s="17"/>
      <c r="D5" s="17"/>
      <c r="E5" s="17"/>
      <c r="F5" s="17"/>
      <c r="H5" s="17"/>
      <c r="I5" s="17"/>
      <c r="J5" s="17"/>
      <c r="K5" s="17"/>
      <c r="L5" s="17"/>
      <c r="N5" s="17"/>
      <c r="O5" s="17"/>
      <c r="P5" s="17"/>
      <c r="Q5" s="17"/>
      <c r="R5" s="17"/>
    </row>
    <row r="6" spans="2:18" x14ac:dyDescent="0.25">
      <c r="B6" s="2" t="s">
        <v>26</v>
      </c>
      <c r="C6" s="18" t="s">
        <v>4</v>
      </c>
      <c r="D6" s="18"/>
      <c r="E6" s="18" t="s">
        <v>5</v>
      </c>
      <c r="F6" s="18"/>
      <c r="H6" s="2" t="s">
        <v>26</v>
      </c>
      <c r="I6" s="18" t="s">
        <v>4</v>
      </c>
      <c r="J6" s="18"/>
      <c r="K6" s="18" t="s">
        <v>5</v>
      </c>
      <c r="L6" s="18"/>
      <c r="N6" s="2" t="s">
        <v>26</v>
      </c>
      <c r="O6" s="18" t="s">
        <v>4</v>
      </c>
      <c r="P6" s="18"/>
      <c r="Q6" s="18" t="s">
        <v>5</v>
      </c>
      <c r="R6" s="18"/>
    </row>
    <row r="7" spans="2:18" x14ac:dyDescent="0.25">
      <c r="B7" s="11">
        <v>32</v>
      </c>
      <c r="C7" s="9">
        <v>3126</v>
      </c>
      <c r="D7" s="9" t="s">
        <v>99</v>
      </c>
      <c r="E7" s="10">
        <v>2.7909359999999999</v>
      </c>
      <c r="F7" s="9" t="s">
        <v>100</v>
      </c>
      <c r="H7" s="11">
        <v>32</v>
      </c>
      <c r="I7" s="9">
        <v>3211</v>
      </c>
      <c r="J7" s="9" t="s">
        <v>101</v>
      </c>
      <c r="K7" s="9">
        <v>3.0189789999999999</v>
      </c>
      <c r="L7" s="9" t="s">
        <v>102</v>
      </c>
      <c r="N7" s="11">
        <v>32</v>
      </c>
      <c r="O7" s="9">
        <v>2497</v>
      </c>
      <c r="P7" s="9" t="s">
        <v>103</v>
      </c>
      <c r="Q7" s="10">
        <v>1.522384</v>
      </c>
      <c r="R7" s="9" t="s">
        <v>104</v>
      </c>
    </row>
    <row r="8" spans="2:18" x14ac:dyDescent="0.25">
      <c r="B8" s="11">
        <v>64</v>
      </c>
      <c r="C8" s="9">
        <v>2019</v>
      </c>
      <c r="D8" s="9" t="s">
        <v>105</v>
      </c>
      <c r="E8" s="10">
        <v>2.056467</v>
      </c>
      <c r="F8" s="9" t="s">
        <v>106</v>
      </c>
      <c r="H8" s="11">
        <v>64</v>
      </c>
      <c r="I8" s="9">
        <v>1978</v>
      </c>
      <c r="J8" s="9" t="s">
        <v>107</v>
      </c>
      <c r="K8" s="9">
        <v>2.0351789999999998</v>
      </c>
      <c r="L8" s="9" t="s">
        <v>108</v>
      </c>
      <c r="N8" s="11">
        <v>64</v>
      </c>
      <c r="O8" s="9">
        <v>1606</v>
      </c>
      <c r="P8" s="9" t="s">
        <v>109</v>
      </c>
      <c r="Q8" s="10">
        <v>2.0109699999999999</v>
      </c>
      <c r="R8" s="9" t="s">
        <v>110</v>
      </c>
    </row>
    <row r="9" spans="2:18" x14ac:dyDescent="0.25">
      <c r="B9" s="11">
        <v>128</v>
      </c>
      <c r="C9" s="9">
        <v>1314</v>
      </c>
      <c r="D9" s="9" t="s">
        <v>111</v>
      </c>
      <c r="E9" s="10">
        <v>1.7258290000000001</v>
      </c>
      <c r="F9" s="9" t="s">
        <v>112</v>
      </c>
      <c r="H9" s="11">
        <v>128</v>
      </c>
      <c r="I9" s="9">
        <v>1320</v>
      </c>
      <c r="J9" s="9" t="s">
        <v>113</v>
      </c>
      <c r="K9" s="9">
        <v>1.497212</v>
      </c>
      <c r="L9" s="9" t="s">
        <v>114</v>
      </c>
      <c r="N9" s="11">
        <v>128</v>
      </c>
      <c r="O9" s="9">
        <v>1169</v>
      </c>
      <c r="P9" s="9" t="s">
        <v>115</v>
      </c>
      <c r="Q9" s="10">
        <v>2.996292</v>
      </c>
      <c r="R9" s="9" t="s">
        <v>116</v>
      </c>
    </row>
    <row r="10" spans="2:18" x14ac:dyDescent="0.25">
      <c r="B10" s="11">
        <v>256</v>
      </c>
      <c r="C10" s="9">
        <v>976</v>
      </c>
      <c r="D10" s="9" t="s">
        <v>117</v>
      </c>
      <c r="E10" s="10">
        <v>1.7575339999999999</v>
      </c>
      <c r="F10" s="9" t="s">
        <v>118</v>
      </c>
      <c r="H10" s="11">
        <v>256</v>
      </c>
      <c r="I10" s="9">
        <v>982</v>
      </c>
      <c r="J10" s="9" t="s">
        <v>119</v>
      </c>
      <c r="K10" s="9">
        <v>1.605993</v>
      </c>
      <c r="L10" s="9" t="s">
        <v>120</v>
      </c>
      <c r="N10" s="11">
        <v>256</v>
      </c>
      <c r="O10" s="9">
        <v>894</v>
      </c>
      <c r="P10" s="9" t="s">
        <v>121</v>
      </c>
      <c r="Q10" s="10">
        <v>4.6809539999999998</v>
      </c>
      <c r="R10" s="9" t="s">
        <v>122</v>
      </c>
    </row>
    <row r="11" spans="2:18" x14ac:dyDescent="0.25">
      <c r="B11" s="11">
        <v>512</v>
      </c>
      <c r="C11" s="9">
        <v>775</v>
      </c>
      <c r="D11" s="9" t="s">
        <v>123</v>
      </c>
      <c r="E11" s="10">
        <v>2.5541360000000002</v>
      </c>
      <c r="F11" s="9" t="s">
        <v>124</v>
      </c>
      <c r="H11" s="11">
        <v>512</v>
      </c>
      <c r="I11" s="9">
        <v>774</v>
      </c>
      <c r="J11" s="9" t="s">
        <v>125</v>
      </c>
      <c r="K11" s="9">
        <v>2.8062100000000001</v>
      </c>
      <c r="L11" s="9" t="s">
        <v>126</v>
      </c>
      <c r="N11" s="11">
        <v>512</v>
      </c>
      <c r="O11" s="9">
        <v>729</v>
      </c>
      <c r="P11" s="9" t="s">
        <v>123</v>
      </c>
      <c r="Q11" s="10">
        <v>7.7445830000000004</v>
      </c>
      <c r="R11" s="9" t="s">
        <v>127</v>
      </c>
    </row>
    <row r="12" spans="2:18" x14ac:dyDescent="0.25">
      <c r="B12" s="11">
        <v>1024</v>
      </c>
      <c r="C12" s="9">
        <v>651</v>
      </c>
      <c r="D12" s="9" t="s">
        <v>47</v>
      </c>
      <c r="E12" s="10">
        <v>4.4807750000000004</v>
      </c>
      <c r="F12" s="9" t="s">
        <v>128</v>
      </c>
      <c r="H12" s="11">
        <v>1024</v>
      </c>
      <c r="I12" s="9">
        <v>658</v>
      </c>
      <c r="J12" s="9" t="s">
        <v>123</v>
      </c>
      <c r="K12" s="9">
        <v>4.4992859999999997</v>
      </c>
      <c r="L12" s="9" t="s">
        <v>129</v>
      </c>
      <c r="N12" s="11">
        <v>1024</v>
      </c>
      <c r="O12" s="9">
        <v>419</v>
      </c>
      <c r="P12" s="9" t="s">
        <v>56</v>
      </c>
      <c r="Q12" s="10">
        <v>10.008290000000001</v>
      </c>
      <c r="R12" s="9" t="s">
        <v>130</v>
      </c>
    </row>
    <row r="13" spans="2:18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8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20" ht="15" customHeight="1" x14ac:dyDescent="0.25"/>
    <row r="21" ht="15" customHeight="1" x14ac:dyDescent="0.25"/>
    <row r="34" spans="7:7" x14ac:dyDescent="0.25">
      <c r="G34" s="7"/>
    </row>
  </sheetData>
  <mergeCells count="9">
    <mergeCell ref="N4:R5"/>
    <mergeCell ref="B4:F5"/>
    <mergeCell ref="H4:L5"/>
    <mergeCell ref="Q6:R6"/>
    <mergeCell ref="C6:D6"/>
    <mergeCell ref="E6:F6"/>
    <mergeCell ref="I6:J6"/>
    <mergeCell ref="K6:L6"/>
    <mergeCell ref="O6:P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zoomScaleNormal="100"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7.42578125" style="1" customWidth="1"/>
    <col min="3" max="3" width="19.7109375" style="1" customWidth="1"/>
    <col min="4" max="4" width="21" style="1" customWidth="1"/>
    <col min="5" max="5" width="9.140625" style="1"/>
    <col min="6" max="7" width="18.28515625" style="1" customWidth="1"/>
    <col min="8" max="8" width="22.28515625" style="3" customWidth="1"/>
    <col min="9" max="9" width="9.140625" style="1"/>
    <col min="10" max="10" width="18" style="1" customWidth="1"/>
    <col min="11" max="11" width="18.140625" style="1" customWidth="1"/>
    <col min="12" max="12" width="18.42578125" style="3" customWidth="1"/>
    <col min="13" max="13" width="9.5703125" style="1" bestFit="1" customWidth="1"/>
    <col min="14" max="16384" width="9.140625" style="1"/>
  </cols>
  <sheetData>
    <row r="2" spans="2:12" ht="15" customHeight="1" x14ac:dyDescent="0.25">
      <c r="B2" s="17" t="s">
        <v>169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 t="s">
        <v>0</v>
      </c>
      <c r="C4" s="17"/>
      <c r="D4" s="17"/>
      <c r="E4" s="17"/>
      <c r="F4" s="17" t="s">
        <v>1</v>
      </c>
      <c r="G4" s="17"/>
      <c r="H4" s="17"/>
      <c r="I4" s="17"/>
      <c r="J4" s="17" t="s">
        <v>2</v>
      </c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25">
      <c r="B6" s="2" t="s">
        <v>3</v>
      </c>
      <c r="C6" s="2" t="s">
        <v>4</v>
      </c>
      <c r="D6" s="12" t="s">
        <v>5</v>
      </c>
      <c r="E6" s="16"/>
      <c r="F6" s="2" t="s">
        <v>3</v>
      </c>
      <c r="G6" s="2" t="s">
        <v>4</v>
      </c>
      <c r="H6" s="12" t="s">
        <v>5</v>
      </c>
      <c r="I6" s="16"/>
      <c r="J6" s="2" t="s">
        <v>3</v>
      </c>
      <c r="K6" s="2" t="s">
        <v>4</v>
      </c>
      <c r="L6" s="12" t="s">
        <v>5</v>
      </c>
    </row>
    <row r="7" spans="2:12" x14ac:dyDescent="0.25">
      <c r="B7" s="1">
        <v>0</v>
      </c>
      <c r="C7" s="8">
        <v>6546</v>
      </c>
      <c r="D7" s="3">
        <v>11.563141999999999</v>
      </c>
      <c r="F7" s="1">
        <v>0</v>
      </c>
      <c r="G7" s="1">
        <v>7711</v>
      </c>
      <c r="H7" s="1">
        <v>14.019728000000001</v>
      </c>
      <c r="J7" s="1">
        <v>0</v>
      </c>
      <c r="K7" s="8">
        <v>4731</v>
      </c>
      <c r="L7" s="3">
        <v>5.6705839999999998</v>
      </c>
    </row>
    <row r="8" spans="2:12" x14ac:dyDescent="0.25">
      <c r="B8" s="1">
        <v>1</v>
      </c>
      <c r="C8" s="1">
        <v>6875</v>
      </c>
      <c r="D8" s="3">
        <v>11.851647</v>
      </c>
      <c r="F8" s="1">
        <v>1</v>
      </c>
      <c r="G8" s="1">
        <v>6867</v>
      </c>
      <c r="H8" s="1">
        <v>12.437576999999999</v>
      </c>
      <c r="J8" s="1">
        <v>1</v>
      </c>
      <c r="K8" s="1">
        <v>5728</v>
      </c>
      <c r="L8" s="3">
        <v>6.5437989999999999</v>
      </c>
    </row>
    <row r="9" spans="2:12" x14ac:dyDescent="0.25">
      <c r="B9" s="1">
        <v>2</v>
      </c>
      <c r="C9" s="1">
        <v>5675</v>
      </c>
      <c r="D9" s="3">
        <v>9.7956810000000001</v>
      </c>
      <c r="F9" s="1">
        <v>2</v>
      </c>
      <c r="G9" s="1">
        <v>5989</v>
      </c>
      <c r="H9" s="1">
        <v>10.94599</v>
      </c>
      <c r="J9" s="1">
        <v>2</v>
      </c>
      <c r="K9" s="1">
        <v>5262</v>
      </c>
      <c r="L9" s="3">
        <v>6.1599060000000003</v>
      </c>
    </row>
    <row r="10" spans="2:12" x14ac:dyDescent="0.25">
      <c r="B10" s="1">
        <v>3</v>
      </c>
      <c r="C10" s="1">
        <v>7586</v>
      </c>
      <c r="D10" s="3">
        <v>13.036274000000001</v>
      </c>
      <c r="F10" s="1">
        <v>3</v>
      </c>
      <c r="G10" s="1">
        <v>7682</v>
      </c>
      <c r="H10" s="1">
        <v>14.000041</v>
      </c>
      <c r="J10" s="1">
        <v>3</v>
      </c>
      <c r="K10" s="1">
        <v>4440</v>
      </c>
      <c r="L10" s="3">
        <v>5.3270280000000003</v>
      </c>
    </row>
    <row r="11" spans="2:12" x14ac:dyDescent="0.25">
      <c r="B11" s="1">
        <v>4</v>
      </c>
      <c r="C11" s="1">
        <v>7478</v>
      </c>
      <c r="D11" s="3">
        <v>12.794178</v>
      </c>
      <c r="F11" s="1">
        <v>4</v>
      </c>
      <c r="G11" s="1">
        <v>7229</v>
      </c>
      <c r="H11" s="1">
        <v>13.187469999999999</v>
      </c>
      <c r="J11" s="1">
        <v>4</v>
      </c>
      <c r="K11" s="1">
        <v>4743</v>
      </c>
      <c r="L11" s="3">
        <v>5.6636519999999999</v>
      </c>
    </row>
    <row r="12" spans="2:12" x14ac:dyDescent="0.25">
      <c r="B12" s="1">
        <v>5</v>
      </c>
      <c r="C12" s="1">
        <v>5828</v>
      </c>
      <c r="D12" s="3">
        <v>9.9822980000000001</v>
      </c>
      <c r="F12" s="1">
        <v>5</v>
      </c>
      <c r="G12" s="1">
        <v>6832</v>
      </c>
      <c r="H12" s="1">
        <v>12.436624</v>
      </c>
      <c r="J12" s="1">
        <v>5</v>
      </c>
      <c r="K12" s="1">
        <v>4677</v>
      </c>
      <c r="L12" s="3">
        <v>5.5542350000000003</v>
      </c>
    </row>
    <row r="13" spans="2:12" x14ac:dyDescent="0.25">
      <c r="B13" s="1">
        <v>6</v>
      </c>
      <c r="C13" s="1">
        <v>7508</v>
      </c>
      <c r="D13" s="3">
        <v>12.835234</v>
      </c>
      <c r="F13" s="1">
        <v>6</v>
      </c>
      <c r="G13" s="1">
        <v>6449</v>
      </c>
      <c r="H13" s="1">
        <v>11.699085999999999</v>
      </c>
      <c r="J13" s="1">
        <v>6</v>
      </c>
      <c r="K13" s="1">
        <v>4980</v>
      </c>
      <c r="L13" s="3">
        <v>5.8610730000000002</v>
      </c>
    </row>
    <row r="14" spans="2:12" x14ac:dyDescent="0.25">
      <c r="B14" s="1">
        <v>7</v>
      </c>
      <c r="C14" s="1">
        <v>8491</v>
      </c>
      <c r="D14" s="3">
        <v>14.518344000000001</v>
      </c>
      <c r="F14" s="1">
        <v>7</v>
      </c>
      <c r="G14" s="1">
        <v>6053</v>
      </c>
      <c r="H14" s="1">
        <v>10.986878000000001</v>
      </c>
      <c r="J14" s="1">
        <v>7</v>
      </c>
      <c r="K14" s="1">
        <v>5038</v>
      </c>
      <c r="L14" s="3">
        <v>5.8809880000000003</v>
      </c>
    </row>
    <row r="15" spans="2:12" x14ac:dyDescent="0.25">
      <c r="B15" s="1">
        <v>8</v>
      </c>
      <c r="C15" s="1">
        <v>6026</v>
      </c>
      <c r="D15" s="3">
        <v>10.349405000000001</v>
      </c>
      <c r="F15" s="1">
        <v>8</v>
      </c>
      <c r="G15" s="1">
        <v>6237</v>
      </c>
      <c r="H15" s="1">
        <v>11.31086</v>
      </c>
      <c r="J15" s="1">
        <v>8</v>
      </c>
      <c r="K15" s="1">
        <v>4469</v>
      </c>
      <c r="L15" s="3">
        <v>5.3577810000000001</v>
      </c>
    </row>
    <row r="16" spans="2:12" x14ac:dyDescent="0.25">
      <c r="B16" s="1">
        <v>9</v>
      </c>
      <c r="C16" s="1">
        <v>7060</v>
      </c>
      <c r="D16" s="3">
        <v>12.167833</v>
      </c>
      <c r="F16" s="1">
        <v>9</v>
      </c>
      <c r="G16" s="1">
        <v>9118</v>
      </c>
      <c r="H16" s="1">
        <v>16.432742999999999</v>
      </c>
      <c r="J16" s="1">
        <v>9</v>
      </c>
      <c r="K16" s="1">
        <v>6060</v>
      </c>
      <c r="L16" s="3">
        <v>6.8822270000000003</v>
      </c>
    </row>
    <row r="17" spans="2:12" x14ac:dyDescent="0.25">
      <c r="B17" s="1">
        <v>10</v>
      </c>
      <c r="C17" s="1">
        <v>7160</v>
      </c>
      <c r="D17" s="3">
        <v>12.342002000000001</v>
      </c>
      <c r="F17" s="1">
        <v>10</v>
      </c>
      <c r="G17" s="1">
        <v>8031</v>
      </c>
      <c r="H17" s="1">
        <v>14.616695</v>
      </c>
      <c r="J17" s="1">
        <v>10</v>
      </c>
      <c r="K17" s="1">
        <v>5581</v>
      </c>
      <c r="L17" s="3">
        <v>6.4431399999999996</v>
      </c>
    </row>
    <row r="18" spans="2:12" x14ac:dyDescent="0.25">
      <c r="B18" s="1">
        <v>11</v>
      </c>
      <c r="C18" s="1">
        <v>6314</v>
      </c>
      <c r="D18" s="3">
        <v>10.894733</v>
      </c>
      <c r="F18" s="1">
        <v>11</v>
      </c>
      <c r="G18" s="1">
        <v>7534</v>
      </c>
      <c r="H18" s="1">
        <v>13.739936999999999</v>
      </c>
      <c r="J18" s="1">
        <v>11</v>
      </c>
      <c r="K18" s="1">
        <v>4243</v>
      </c>
      <c r="L18" s="3">
        <v>5.1599620000000002</v>
      </c>
    </row>
    <row r="19" spans="2:12" x14ac:dyDescent="0.25">
      <c r="B19" s="1">
        <v>12</v>
      </c>
      <c r="C19" s="1">
        <v>6798</v>
      </c>
      <c r="D19" s="3">
        <v>11.723989</v>
      </c>
      <c r="F19" s="1">
        <v>12</v>
      </c>
      <c r="G19" s="1">
        <v>7955</v>
      </c>
      <c r="H19" s="1">
        <v>14.492527000000001</v>
      </c>
      <c r="J19" s="1">
        <v>12</v>
      </c>
      <c r="K19" s="1">
        <v>5153</v>
      </c>
      <c r="L19" s="3">
        <v>6.0395180000000002</v>
      </c>
    </row>
    <row r="20" spans="2:12" x14ac:dyDescent="0.25">
      <c r="B20" s="1">
        <v>13</v>
      </c>
      <c r="C20" s="1">
        <v>7354</v>
      </c>
      <c r="D20" s="3">
        <v>12.676011000000001</v>
      </c>
      <c r="F20" s="1">
        <v>13</v>
      </c>
      <c r="G20" s="1">
        <v>6637</v>
      </c>
      <c r="H20" s="1">
        <v>12.133941999999999</v>
      </c>
      <c r="J20" s="1">
        <v>13</v>
      </c>
      <c r="K20" s="1">
        <v>4848</v>
      </c>
      <c r="L20" s="3">
        <v>5.744777</v>
      </c>
    </row>
    <row r="21" spans="2:12" x14ac:dyDescent="0.25">
      <c r="B21" s="1">
        <v>14</v>
      </c>
      <c r="C21" s="1">
        <v>5643</v>
      </c>
      <c r="D21" s="3">
        <v>9.7478160000000003</v>
      </c>
      <c r="F21" s="1">
        <v>14</v>
      </c>
      <c r="G21" s="1">
        <v>7458</v>
      </c>
      <c r="H21" s="1">
        <v>13.596939000000001</v>
      </c>
      <c r="J21" s="1">
        <v>14</v>
      </c>
      <c r="K21" s="1">
        <v>4879</v>
      </c>
      <c r="L21" s="3">
        <v>5.7164950000000001</v>
      </c>
    </row>
    <row r="22" spans="2:12" x14ac:dyDescent="0.25">
      <c r="B22" s="1">
        <v>15</v>
      </c>
      <c r="C22" s="1">
        <v>6505</v>
      </c>
      <c r="D22" s="3">
        <v>11.221753</v>
      </c>
      <c r="F22" s="1">
        <v>15</v>
      </c>
      <c r="G22" s="1">
        <v>7255</v>
      </c>
      <c r="H22" s="1">
        <v>13.217667</v>
      </c>
      <c r="J22" s="1">
        <v>15</v>
      </c>
      <c r="K22" s="1">
        <v>6479</v>
      </c>
      <c r="L22" s="3">
        <v>7.2917730000000001</v>
      </c>
    </row>
    <row r="23" spans="2:12" x14ac:dyDescent="0.25">
      <c r="B23" s="1">
        <v>16</v>
      </c>
      <c r="C23" s="1">
        <v>7242</v>
      </c>
      <c r="D23" s="3">
        <v>12.424887</v>
      </c>
      <c r="F23" s="1">
        <v>16</v>
      </c>
      <c r="G23" s="1">
        <v>6969</v>
      </c>
      <c r="H23" s="1">
        <v>12.611230000000001</v>
      </c>
      <c r="J23" s="1">
        <v>16</v>
      </c>
      <c r="K23" s="1">
        <v>4900</v>
      </c>
      <c r="L23" s="3">
        <v>5.7504049999999998</v>
      </c>
    </row>
    <row r="24" spans="2:12" x14ac:dyDescent="0.25">
      <c r="B24" s="1">
        <v>17</v>
      </c>
      <c r="C24" s="1">
        <v>6938</v>
      </c>
      <c r="D24" s="3">
        <v>11.871881</v>
      </c>
      <c r="F24" s="1">
        <v>17</v>
      </c>
      <c r="G24" s="1">
        <v>6188</v>
      </c>
      <c r="H24" s="1">
        <v>11.220449</v>
      </c>
      <c r="J24" s="1">
        <v>17</v>
      </c>
      <c r="K24" s="1">
        <v>4131</v>
      </c>
      <c r="L24" s="3">
        <v>4.9965279999999996</v>
      </c>
    </row>
    <row r="25" spans="2:12" x14ac:dyDescent="0.25">
      <c r="B25" s="1">
        <v>18</v>
      </c>
      <c r="C25" s="1">
        <v>6483</v>
      </c>
      <c r="D25" s="3">
        <v>11.101145000000001</v>
      </c>
      <c r="F25" s="1">
        <v>18</v>
      </c>
      <c r="G25" s="1">
        <v>6358</v>
      </c>
      <c r="H25" s="1">
        <v>11.523961</v>
      </c>
      <c r="J25" s="1">
        <v>18</v>
      </c>
      <c r="K25" s="1">
        <v>5117</v>
      </c>
      <c r="L25" s="3">
        <v>5.9507750000000001</v>
      </c>
    </row>
    <row r="26" spans="2:12" x14ac:dyDescent="0.25">
      <c r="B26" s="1">
        <v>19</v>
      </c>
      <c r="C26" s="1">
        <v>6443</v>
      </c>
      <c r="D26" s="3">
        <v>11.023483000000001</v>
      </c>
      <c r="F26" s="1">
        <v>19</v>
      </c>
      <c r="G26" s="1">
        <v>7540</v>
      </c>
      <c r="H26" s="1">
        <v>13.620179</v>
      </c>
      <c r="J26" s="1">
        <v>19</v>
      </c>
      <c r="K26" s="1">
        <v>5048</v>
      </c>
      <c r="L26" s="3">
        <v>5.9532360000000004</v>
      </c>
    </row>
    <row r="27" spans="2:12" ht="15" customHeight="1" x14ac:dyDescent="0.25">
      <c r="B27" s="1">
        <v>20</v>
      </c>
      <c r="C27" s="1">
        <v>7187</v>
      </c>
      <c r="D27" s="3">
        <v>12.289721</v>
      </c>
      <c r="F27" s="1">
        <v>20</v>
      </c>
      <c r="G27" s="1">
        <v>7641</v>
      </c>
      <c r="H27" s="1">
        <v>13.800855</v>
      </c>
      <c r="J27" s="1">
        <v>20</v>
      </c>
      <c r="K27" s="1">
        <v>4804</v>
      </c>
      <c r="L27" s="3">
        <v>5.6678980000000001</v>
      </c>
    </row>
    <row r="28" spans="2:12" ht="15" customHeight="1" x14ac:dyDescent="0.25">
      <c r="B28" s="1">
        <v>21</v>
      </c>
      <c r="C28" s="1">
        <v>7162</v>
      </c>
      <c r="D28" s="3">
        <v>12.248616</v>
      </c>
      <c r="F28" s="1">
        <v>21</v>
      </c>
      <c r="G28" s="1">
        <v>6320</v>
      </c>
      <c r="H28" s="1">
        <v>11.449653</v>
      </c>
      <c r="J28" s="1">
        <v>21</v>
      </c>
      <c r="K28" s="1">
        <v>4938</v>
      </c>
      <c r="L28" s="3">
        <v>5.8302490000000002</v>
      </c>
    </row>
    <row r="29" spans="2:12" x14ac:dyDescent="0.25">
      <c r="B29" s="1">
        <v>22</v>
      </c>
      <c r="C29" s="1">
        <v>5972</v>
      </c>
      <c r="D29" s="3">
        <v>10.226705000000001</v>
      </c>
      <c r="F29" s="1">
        <v>22</v>
      </c>
      <c r="G29" s="1">
        <v>6245</v>
      </c>
      <c r="H29" s="1">
        <v>11.324695</v>
      </c>
      <c r="J29" s="1">
        <v>22</v>
      </c>
      <c r="K29" s="1">
        <v>5529</v>
      </c>
      <c r="L29" s="3">
        <v>6.342778</v>
      </c>
    </row>
    <row r="30" spans="2:12" x14ac:dyDescent="0.25">
      <c r="B30" s="1">
        <v>23</v>
      </c>
      <c r="C30" s="1">
        <v>6093</v>
      </c>
      <c r="D30" s="3">
        <v>10.435615</v>
      </c>
      <c r="F30" s="1">
        <v>23</v>
      </c>
      <c r="G30" s="1">
        <v>6624</v>
      </c>
      <c r="H30" s="1">
        <v>11.997043</v>
      </c>
      <c r="J30" s="1">
        <v>23</v>
      </c>
      <c r="K30" s="1">
        <v>4788</v>
      </c>
      <c r="L30" s="3">
        <v>5.6617660000000001</v>
      </c>
    </row>
    <row r="31" spans="2:12" x14ac:dyDescent="0.25">
      <c r="B31" s="1">
        <v>24</v>
      </c>
      <c r="C31" s="1">
        <v>5377</v>
      </c>
      <c r="D31" s="3">
        <v>9.2185570000000006</v>
      </c>
      <c r="F31" s="1">
        <v>24</v>
      </c>
      <c r="G31" s="1">
        <v>6802</v>
      </c>
      <c r="H31" s="1">
        <v>12.393433</v>
      </c>
      <c r="J31" s="1">
        <v>24</v>
      </c>
      <c r="K31" s="1">
        <v>5061</v>
      </c>
      <c r="L31" s="3">
        <v>5.9644490000000001</v>
      </c>
    </row>
    <row r="32" spans="2:12" x14ac:dyDescent="0.25">
      <c r="B32" s="1">
        <v>25</v>
      </c>
      <c r="C32" s="1">
        <v>6431</v>
      </c>
      <c r="D32" s="3">
        <v>11.013017</v>
      </c>
      <c r="F32" s="1">
        <v>25</v>
      </c>
      <c r="G32" s="1">
        <v>6244</v>
      </c>
      <c r="H32" s="1">
        <v>11.420202</v>
      </c>
      <c r="J32" s="1">
        <v>25</v>
      </c>
      <c r="K32" s="1">
        <v>4729</v>
      </c>
      <c r="L32" s="3">
        <v>5.5834390000000003</v>
      </c>
    </row>
    <row r="33" spans="2:12" x14ac:dyDescent="0.25">
      <c r="B33" s="1">
        <v>26</v>
      </c>
      <c r="C33" s="1">
        <v>6616</v>
      </c>
      <c r="D33" s="3">
        <v>11.326991</v>
      </c>
      <c r="F33" s="1">
        <v>26</v>
      </c>
      <c r="G33" s="1">
        <v>7129</v>
      </c>
      <c r="H33" s="1">
        <v>13.011381</v>
      </c>
      <c r="J33" s="1">
        <v>26</v>
      </c>
      <c r="K33" s="1">
        <v>4671</v>
      </c>
      <c r="L33" s="3">
        <v>5.5311820000000003</v>
      </c>
    </row>
    <row r="34" spans="2:12" x14ac:dyDescent="0.25">
      <c r="B34" s="1">
        <v>27</v>
      </c>
      <c r="C34" s="1">
        <v>6247</v>
      </c>
      <c r="D34" s="3">
        <v>10.698088</v>
      </c>
      <c r="F34" s="1">
        <v>27</v>
      </c>
      <c r="G34" s="1">
        <v>5887</v>
      </c>
      <c r="H34" s="1">
        <v>10.779327</v>
      </c>
      <c r="J34" s="1">
        <v>27</v>
      </c>
      <c r="K34" s="1">
        <v>5065</v>
      </c>
      <c r="L34" s="3">
        <v>5.9476849999999999</v>
      </c>
    </row>
    <row r="35" spans="2:12" x14ac:dyDescent="0.25">
      <c r="B35" s="1">
        <v>28</v>
      </c>
      <c r="C35" s="1">
        <v>5926</v>
      </c>
      <c r="D35" s="3">
        <v>10.154799000000001</v>
      </c>
      <c r="F35" s="1">
        <v>28</v>
      </c>
      <c r="G35" s="1">
        <v>6098</v>
      </c>
      <c r="H35" s="1">
        <v>11.165312999999999</v>
      </c>
      <c r="J35" s="1">
        <v>28</v>
      </c>
      <c r="K35" s="1">
        <v>4702</v>
      </c>
      <c r="L35" s="3">
        <v>5.5582770000000004</v>
      </c>
    </row>
    <row r="36" spans="2:12" x14ac:dyDescent="0.25">
      <c r="B36" s="1">
        <v>29</v>
      </c>
      <c r="C36" s="1">
        <v>7151</v>
      </c>
      <c r="D36" s="3">
        <v>12.232590999999999</v>
      </c>
      <c r="F36" s="1">
        <v>29</v>
      </c>
      <c r="G36" s="1">
        <v>5786</v>
      </c>
      <c r="H36" s="1">
        <v>10.603536999999999</v>
      </c>
      <c r="J36" s="1">
        <v>29</v>
      </c>
      <c r="K36" s="1">
        <v>4692</v>
      </c>
      <c r="L36" s="3">
        <v>5.4986459999999999</v>
      </c>
    </row>
    <row r="37" spans="2:12" x14ac:dyDescent="0.25">
      <c r="B37" s="4" t="s">
        <v>6</v>
      </c>
      <c r="C37" s="5">
        <f>GEOMEAN(C7:C36)</f>
        <v>6635.1044729831219</v>
      </c>
      <c r="D37" s="6">
        <f>GEOMEAN(D7:D36)</f>
        <v>11.398931674494724</v>
      </c>
      <c r="F37" s="4" t="s">
        <v>6</v>
      </c>
      <c r="G37" s="5">
        <f>GEOMEAN(G7:G36)</f>
        <v>6854.2817515977495</v>
      </c>
      <c r="H37" s="6">
        <f>GEOMEAN(H7:H36)</f>
        <v>12.466163911432618</v>
      </c>
      <c r="J37" s="4" t="s">
        <v>6</v>
      </c>
      <c r="K37" s="5">
        <f>GEOMEAN(K7:K36)</f>
        <v>4960.0203719444735</v>
      </c>
      <c r="L37" s="6">
        <f>GEOMEAN(L7:L36)</f>
        <v>5.8327627671882141</v>
      </c>
    </row>
    <row r="38" spans="2:12" x14ac:dyDescent="0.25">
      <c r="B38" s="4" t="s">
        <v>7</v>
      </c>
      <c r="C38" s="5">
        <f>_xlfn.STDEV.S(C7:C36)</f>
        <v>701.65217584075731</v>
      </c>
      <c r="D38" s="6">
        <f>_xlfn.STDEV.S(D7:D36)</f>
        <v>1.1950874521446953</v>
      </c>
      <c r="F38" s="4" t="s">
        <v>7</v>
      </c>
      <c r="G38" s="5">
        <f>_xlfn.STDEV.S(G7:G36)</f>
        <v>783.48565112402855</v>
      </c>
      <c r="H38" s="6">
        <f>_xlfn.STDEV.S(H7:H36)</f>
        <v>1.4035087402383148</v>
      </c>
      <c r="J38" s="4" t="s">
        <v>7</v>
      </c>
      <c r="K38" s="5">
        <f>_xlfn.STDEV.S(K7:K36)</f>
        <v>499.45713518284782</v>
      </c>
      <c r="L38" s="6">
        <f>_xlfn.STDEV.S(L7:L36)</f>
        <v>0.48282392385460277</v>
      </c>
    </row>
    <row r="39" spans="2:12" x14ac:dyDescent="0.25">
      <c r="L39" s="1"/>
    </row>
    <row r="40" spans="2:12" ht="15" customHeight="1" x14ac:dyDescent="0.25">
      <c r="B40" s="17" t="s">
        <v>8</v>
      </c>
      <c r="C40" s="17"/>
      <c r="D40" s="17"/>
      <c r="F40" s="17" t="s">
        <v>9</v>
      </c>
      <c r="G40" s="17"/>
      <c r="H40" s="17"/>
      <c r="J40" s="17" t="s">
        <v>10</v>
      </c>
      <c r="K40" s="17"/>
      <c r="L40" s="17"/>
    </row>
    <row r="41" spans="2:12" ht="15" customHeight="1" x14ac:dyDescent="0.25">
      <c r="B41" s="17"/>
      <c r="C41" s="17"/>
      <c r="D41" s="17"/>
      <c r="F41" s="17"/>
      <c r="G41" s="17"/>
      <c r="H41" s="17"/>
      <c r="J41" s="17"/>
      <c r="K41" s="17"/>
      <c r="L41" s="17"/>
    </row>
    <row r="42" spans="2:12" x14ac:dyDescent="0.25">
      <c r="B42" s="2" t="s">
        <v>3</v>
      </c>
      <c r="C42" s="2" t="s">
        <v>4</v>
      </c>
      <c r="D42" s="12" t="s">
        <v>5</v>
      </c>
      <c r="F42" s="2" t="s">
        <v>3</v>
      </c>
      <c r="G42" s="2" t="s">
        <v>4</v>
      </c>
      <c r="H42" s="12" t="s">
        <v>5</v>
      </c>
      <c r="J42" s="2" t="s">
        <v>3</v>
      </c>
      <c r="K42" s="2" t="s">
        <v>4</v>
      </c>
      <c r="L42" s="12" t="s">
        <v>5</v>
      </c>
    </row>
    <row r="43" spans="2:12" x14ac:dyDescent="0.25">
      <c r="B43" s="1">
        <v>0</v>
      </c>
      <c r="C43" s="8">
        <v>4170</v>
      </c>
      <c r="D43" s="3">
        <v>8.3260310000000004</v>
      </c>
      <c r="F43" s="1">
        <v>0</v>
      </c>
      <c r="G43" s="1">
        <v>6167</v>
      </c>
      <c r="H43" s="1">
        <v>12.244301</v>
      </c>
      <c r="J43" s="1">
        <v>0</v>
      </c>
      <c r="K43" s="8">
        <v>3286</v>
      </c>
      <c r="L43" s="3">
        <v>7.8807169999999998</v>
      </c>
    </row>
    <row r="44" spans="2:12" x14ac:dyDescent="0.25">
      <c r="B44" s="1">
        <v>1</v>
      </c>
      <c r="C44" s="1">
        <v>4222</v>
      </c>
      <c r="D44" s="3">
        <v>8.2284959999999998</v>
      </c>
      <c r="F44" s="1">
        <v>1</v>
      </c>
      <c r="G44" s="1">
        <v>3701</v>
      </c>
      <c r="H44" s="1">
        <v>7.3897139999999997</v>
      </c>
      <c r="J44" s="1">
        <v>1</v>
      </c>
      <c r="K44" s="1">
        <v>3186</v>
      </c>
      <c r="L44" s="3">
        <v>7.7837529999999999</v>
      </c>
    </row>
    <row r="45" spans="2:12" x14ac:dyDescent="0.25">
      <c r="B45" s="1">
        <v>2</v>
      </c>
      <c r="C45" s="1">
        <v>4905</v>
      </c>
      <c r="D45" s="3">
        <v>9.5479540000000007</v>
      </c>
      <c r="F45" s="1">
        <v>2</v>
      </c>
      <c r="G45" s="1">
        <v>3754</v>
      </c>
      <c r="H45" s="1">
        <v>7.4993030000000003</v>
      </c>
      <c r="J45" s="1">
        <v>2</v>
      </c>
      <c r="K45" s="1">
        <v>3195</v>
      </c>
      <c r="L45" s="3">
        <v>7.7739760000000002</v>
      </c>
    </row>
    <row r="46" spans="2:12" x14ac:dyDescent="0.25">
      <c r="B46" s="1">
        <v>3</v>
      </c>
      <c r="C46" s="1">
        <v>3991</v>
      </c>
      <c r="D46" s="3">
        <v>7.7822500000000003</v>
      </c>
      <c r="F46" s="1">
        <v>3</v>
      </c>
      <c r="G46" s="1">
        <v>3579</v>
      </c>
      <c r="H46" s="1">
        <v>7.1548129999999999</v>
      </c>
      <c r="J46" s="1">
        <v>3</v>
      </c>
      <c r="K46" s="1">
        <v>3081</v>
      </c>
      <c r="L46" s="3">
        <v>7.4911750000000001</v>
      </c>
    </row>
    <row r="47" spans="2:12" x14ac:dyDescent="0.25">
      <c r="B47" s="1">
        <v>4</v>
      </c>
      <c r="C47" s="1">
        <v>5141</v>
      </c>
      <c r="D47" s="3">
        <v>9.9977450000000001</v>
      </c>
      <c r="F47" s="1">
        <v>4</v>
      </c>
      <c r="G47" s="1">
        <v>3497</v>
      </c>
      <c r="H47" s="1">
        <v>6.9957830000000003</v>
      </c>
      <c r="J47" s="1">
        <v>4</v>
      </c>
      <c r="K47" s="1">
        <v>3317</v>
      </c>
      <c r="L47" s="3">
        <v>8.0331689999999991</v>
      </c>
    </row>
    <row r="48" spans="2:12" x14ac:dyDescent="0.25">
      <c r="B48" s="1">
        <v>5</v>
      </c>
      <c r="C48" s="1">
        <v>3727</v>
      </c>
      <c r="D48" s="3">
        <v>7.2675989999999997</v>
      </c>
      <c r="F48" s="1">
        <v>5</v>
      </c>
      <c r="G48" s="1">
        <v>4716</v>
      </c>
      <c r="H48" s="1">
        <v>9.3525810000000007</v>
      </c>
      <c r="J48" s="1">
        <v>5</v>
      </c>
      <c r="K48" s="1">
        <v>3318</v>
      </c>
      <c r="L48" s="3">
        <v>8.0177650000000007</v>
      </c>
    </row>
    <row r="49" spans="2:12" x14ac:dyDescent="0.25">
      <c r="B49" s="1">
        <v>6</v>
      </c>
      <c r="C49" s="1">
        <v>4720</v>
      </c>
      <c r="D49" s="3">
        <v>9.1367530000000006</v>
      </c>
      <c r="F49" s="1">
        <v>6</v>
      </c>
      <c r="G49" s="1">
        <v>5749</v>
      </c>
      <c r="H49" s="1">
        <v>11.352668</v>
      </c>
      <c r="J49" s="1">
        <v>6</v>
      </c>
      <c r="K49" s="1">
        <v>3079</v>
      </c>
      <c r="L49" s="3">
        <v>7.4579719999999998</v>
      </c>
    </row>
    <row r="50" spans="2:12" x14ac:dyDescent="0.25">
      <c r="B50" s="1">
        <v>7</v>
      </c>
      <c r="C50" s="1">
        <v>4330</v>
      </c>
      <c r="D50" s="3">
        <v>8.3765689999999999</v>
      </c>
      <c r="F50" s="1">
        <v>7</v>
      </c>
      <c r="G50" s="1">
        <v>3717</v>
      </c>
      <c r="H50" s="1">
        <v>7.4192390000000001</v>
      </c>
      <c r="J50" s="1">
        <v>7</v>
      </c>
      <c r="K50" s="1">
        <v>3722</v>
      </c>
      <c r="L50" s="3">
        <v>8.7403309999999994</v>
      </c>
    </row>
    <row r="51" spans="2:12" x14ac:dyDescent="0.25">
      <c r="B51" s="1">
        <v>8</v>
      </c>
      <c r="C51" s="1">
        <v>4483</v>
      </c>
      <c r="D51" s="3">
        <v>8.6654</v>
      </c>
      <c r="F51" s="1">
        <v>8</v>
      </c>
      <c r="G51" s="1">
        <v>4023</v>
      </c>
      <c r="H51" s="1">
        <v>8.009798</v>
      </c>
      <c r="J51" s="1">
        <v>8</v>
      </c>
      <c r="K51" s="1">
        <v>4355</v>
      </c>
      <c r="L51" s="3">
        <v>9.8967299999999998</v>
      </c>
    </row>
    <row r="52" spans="2:12" x14ac:dyDescent="0.25">
      <c r="B52" s="1">
        <v>9</v>
      </c>
      <c r="C52" s="1">
        <v>3958</v>
      </c>
      <c r="D52" s="3">
        <v>7.6587880000000004</v>
      </c>
      <c r="F52" s="1">
        <v>9</v>
      </c>
      <c r="G52" s="1">
        <v>3552</v>
      </c>
      <c r="H52" s="1">
        <v>7.1052710000000001</v>
      </c>
      <c r="J52" s="1">
        <v>9</v>
      </c>
      <c r="K52" s="1">
        <v>3197</v>
      </c>
      <c r="L52" s="3">
        <v>7.7688990000000002</v>
      </c>
    </row>
    <row r="53" spans="2:12" x14ac:dyDescent="0.25">
      <c r="B53" s="1">
        <v>10</v>
      </c>
      <c r="C53" s="1">
        <v>3776</v>
      </c>
      <c r="D53" s="3">
        <v>7.3102169999999997</v>
      </c>
      <c r="F53" s="1">
        <v>10</v>
      </c>
      <c r="G53" s="1">
        <v>5085</v>
      </c>
      <c r="H53" s="1">
        <v>10.071035999999999</v>
      </c>
      <c r="J53" s="1">
        <v>10</v>
      </c>
      <c r="K53" s="1">
        <v>3680</v>
      </c>
      <c r="L53" s="3">
        <v>8.6217240000000004</v>
      </c>
    </row>
    <row r="54" spans="2:12" x14ac:dyDescent="0.25">
      <c r="B54" s="1">
        <v>11</v>
      </c>
      <c r="C54" s="1">
        <v>3909</v>
      </c>
      <c r="D54" s="3">
        <v>7.5662000000000003</v>
      </c>
      <c r="F54" s="1">
        <v>11</v>
      </c>
      <c r="G54" s="1">
        <v>5009</v>
      </c>
      <c r="H54" s="1">
        <v>9.9195980000000006</v>
      </c>
      <c r="J54" s="1">
        <v>11</v>
      </c>
      <c r="K54" s="1">
        <v>3022</v>
      </c>
      <c r="L54" s="3">
        <v>7.5023590000000002</v>
      </c>
    </row>
    <row r="55" spans="2:12" x14ac:dyDescent="0.25">
      <c r="B55" s="1">
        <v>12</v>
      </c>
      <c r="C55" s="1">
        <v>4759</v>
      </c>
      <c r="D55" s="3">
        <v>9.1958590000000004</v>
      </c>
      <c r="F55" s="1">
        <v>12</v>
      </c>
      <c r="G55" s="1">
        <v>4819</v>
      </c>
      <c r="H55" s="1">
        <v>9.5529860000000006</v>
      </c>
      <c r="J55" s="1">
        <v>12</v>
      </c>
      <c r="K55" s="1">
        <v>3116</v>
      </c>
      <c r="L55" s="3">
        <v>7.5670469999999996</v>
      </c>
    </row>
    <row r="56" spans="2:12" x14ac:dyDescent="0.25">
      <c r="B56" s="1">
        <v>13</v>
      </c>
      <c r="C56" s="1">
        <v>4251</v>
      </c>
      <c r="D56" s="3">
        <v>8.2208550000000002</v>
      </c>
      <c r="F56" s="1">
        <v>13</v>
      </c>
      <c r="G56" s="1">
        <v>4379</v>
      </c>
      <c r="H56" s="1">
        <v>8.7007879999999993</v>
      </c>
      <c r="J56" s="1">
        <v>13</v>
      </c>
      <c r="K56" s="1">
        <v>3677</v>
      </c>
      <c r="L56" s="3">
        <v>8.6711349999999996</v>
      </c>
    </row>
    <row r="57" spans="2:12" x14ac:dyDescent="0.25">
      <c r="B57" s="1">
        <v>14</v>
      </c>
      <c r="C57" s="1">
        <v>4416</v>
      </c>
      <c r="D57" s="3">
        <v>8.5700819999999993</v>
      </c>
      <c r="F57" s="1">
        <v>14</v>
      </c>
      <c r="G57" s="1">
        <v>3982</v>
      </c>
      <c r="H57" s="1">
        <v>7.9327870000000003</v>
      </c>
      <c r="J57" s="1">
        <v>14</v>
      </c>
      <c r="K57" s="1">
        <v>3893</v>
      </c>
      <c r="L57" s="3">
        <v>9.0815129999999993</v>
      </c>
    </row>
    <row r="58" spans="2:12" x14ac:dyDescent="0.25">
      <c r="B58" s="1">
        <v>15</v>
      </c>
      <c r="C58" s="1">
        <v>4308</v>
      </c>
      <c r="D58" s="3">
        <v>8.3902649999999994</v>
      </c>
      <c r="F58" s="1">
        <v>15</v>
      </c>
      <c r="G58" s="1">
        <v>4365</v>
      </c>
      <c r="H58" s="1">
        <v>8.6787379999999992</v>
      </c>
      <c r="J58" s="1">
        <v>15</v>
      </c>
      <c r="K58" s="1">
        <v>3649</v>
      </c>
      <c r="L58" s="3">
        <v>8.5792660000000005</v>
      </c>
    </row>
    <row r="59" spans="2:12" x14ac:dyDescent="0.25">
      <c r="B59" s="1">
        <v>16</v>
      </c>
      <c r="C59" s="1">
        <v>4093</v>
      </c>
      <c r="D59" s="3">
        <v>7.973465</v>
      </c>
      <c r="F59" s="1">
        <v>16</v>
      </c>
      <c r="G59" s="1">
        <v>3751</v>
      </c>
      <c r="H59" s="1">
        <v>7.4936850000000002</v>
      </c>
      <c r="J59" s="1">
        <v>16</v>
      </c>
      <c r="K59" s="1">
        <v>3055</v>
      </c>
      <c r="L59" s="3">
        <v>7.4841259999999998</v>
      </c>
    </row>
    <row r="60" spans="2:12" x14ac:dyDescent="0.25">
      <c r="B60" s="1">
        <v>17</v>
      </c>
      <c r="C60" s="1">
        <v>4278</v>
      </c>
      <c r="D60" s="3">
        <v>8.3331490000000006</v>
      </c>
      <c r="F60" s="1">
        <v>17</v>
      </c>
      <c r="G60" s="1">
        <v>4068</v>
      </c>
      <c r="H60" s="1">
        <v>8.0984850000000002</v>
      </c>
      <c r="J60" s="1">
        <v>17</v>
      </c>
      <c r="K60" s="1">
        <v>3412</v>
      </c>
      <c r="L60" s="3">
        <v>8.1526800000000001</v>
      </c>
    </row>
    <row r="61" spans="2:12" x14ac:dyDescent="0.25">
      <c r="B61" s="1">
        <v>18</v>
      </c>
      <c r="C61" s="1">
        <v>3860</v>
      </c>
      <c r="D61" s="3">
        <v>7.5259410000000004</v>
      </c>
      <c r="F61" s="1">
        <v>18</v>
      </c>
      <c r="G61" s="1">
        <v>4574</v>
      </c>
      <c r="H61" s="1">
        <v>9.0784760000000002</v>
      </c>
      <c r="J61" s="1">
        <v>18</v>
      </c>
      <c r="K61" s="1">
        <v>3168</v>
      </c>
      <c r="L61" s="3">
        <v>7.6446459999999998</v>
      </c>
    </row>
    <row r="62" spans="2:12" x14ac:dyDescent="0.25">
      <c r="B62" s="1">
        <v>19</v>
      </c>
      <c r="C62" s="1">
        <v>3817</v>
      </c>
      <c r="D62" s="3">
        <v>7.4398609999999996</v>
      </c>
      <c r="F62" s="1">
        <v>19</v>
      </c>
      <c r="G62" s="1">
        <v>4010</v>
      </c>
      <c r="H62" s="1">
        <v>7.9913119999999997</v>
      </c>
      <c r="J62" s="1">
        <v>19</v>
      </c>
      <c r="K62" s="1">
        <v>3172</v>
      </c>
      <c r="L62" s="3">
        <v>7.7571750000000002</v>
      </c>
    </row>
    <row r="63" spans="2:12" x14ac:dyDescent="0.25">
      <c r="B63" s="1">
        <v>20</v>
      </c>
      <c r="C63" s="1">
        <v>4197</v>
      </c>
      <c r="D63" s="3">
        <v>8.1755479999999991</v>
      </c>
      <c r="F63" s="1">
        <v>20</v>
      </c>
      <c r="G63" s="1">
        <v>4196</v>
      </c>
      <c r="H63" s="1">
        <v>8.3461409999999994</v>
      </c>
      <c r="J63" s="1">
        <v>20</v>
      </c>
      <c r="K63" s="1">
        <v>3297</v>
      </c>
      <c r="L63" s="3">
        <v>7.949567</v>
      </c>
    </row>
    <row r="64" spans="2:12" x14ac:dyDescent="0.25">
      <c r="B64" s="1">
        <v>21</v>
      </c>
      <c r="C64" s="1">
        <v>4630</v>
      </c>
      <c r="D64" s="3">
        <v>9.0128620000000002</v>
      </c>
      <c r="F64" s="1">
        <v>21</v>
      </c>
      <c r="G64" s="1">
        <v>4341</v>
      </c>
      <c r="H64" s="1">
        <v>8.6300179999999997</v>
      </c>
      <c r="J64" s="1">
        <v>21</v>
      </c>
      <c r="K64" s="1">
        <v>3230</v>
      </c>
      <c r="L64" s="3">
        <v>7.8140590000000003</v>
      </c>
    </row>
    <row r="65" spans="2:12" x14ac:dyDescent="0.25">
      <c r="B65" s="1">
        <v>22</v>
      </c>
      <c r="C65" s="1">
        <v>4223</v>
      </c>
      <c r="D65" s="3">
        <v>8.2261240000000004</v>
      </c>
      <c r="F65" s="1">
        <v>22</v>
      </c>
      <c r="G65" s="1">
        <v>3896</v>
      </c>
      <c r="H65" s="1">
        <v>7.767849</v>
      </c>
      <c r="J65" s="1">
        <v>22</v>
      </c>
      <c r="K65" s="1">
        <v>3409</v>
      </c>
      <c r="L65" s="3">
        <v>8.2018579999999996</v>
      </c>
    </row>
    <row r="66" spans="2:12" x14ac:dyDescent="0.25">
      <c r="B66" s="1">
        <v>23</v>
      </c>
      <c r="C66" s="1">
        <v>4378</v>
      </c>
      <c r="D66" s="3">
        <v>8.5233799999999995</v>
      </c>
      <c r="F66" s="1">
        <v>23</v>
      </c>
      <c r="G66" s="1">
        <v>3991</v>
      </c>
      <c r="H66" s="1">
        <v>7.9515729999999998</v>
      </c>
      <c r="J66" s="1">
        <v>23</v>
      </c>
      <c r="K66" s="1">
        <v>3945</v>
      </c>
      <c r="L66" s="3">
        <v>9.1515389999999996</v>
      </c>
    </row>
    <row r="67" spans="2:12" x14ac:dyDescent="0.25">
      <c r="B67" s="1">
        <v>24</v>
      </c>
      <c r="C67" s="1">
        <v>4261</v>
      </c>
      <c r="D67" s="3">
        <v>8.3002179999999992</v>
      </c>
      <c r="F67" s="1">
        <v>24</v>
      </c>
      <c r="G67" s="1">
        <v>3646</v>
      </c>
      <c r="H67" s="1">
        <v>7.3258020000000004</v>
      </c>
      <c r="J67" s="1">
        <v>24</v>
      </c>
      <c r="K67" s="1">
        <v>2941</v>
      </c>
      <c r="L67" s="3">
        <v>7.3526660000000001</v>
      </c>
    </row>
    <row r="68" spans="2:12" x14ac:dyDescent="0.25">
      <c r="B68" s="1">
        <v>25</v>
      </c>
      <c r="C68" s="1">
        <v>3938</v>
      </c>
      <c r="D68" s="3">
        <v>7.675376</v>
      </c>
      <c r="F68" s="1">
        <v>25</v>
      </c>
      <c r="G68" s="1">
        <v>3846</v>
      </c>
      <c r="H68" s="1">
        <v>7.7452199999999998</v>
      </c>
      <c r="J68" s="1">
        <v>25</v>
      </c>
      <c r="K68" s="1">
        <v>3356</v>
      </c>
      <c r="L68" s="3">
        <v>8.032375</v>
      </c>
    </row>
    <row r="69" spans="2:12" x14ac:dyDescent="0.25">
      <c r="B69" s="1">
        <v>26</v>
      </c>
      <c r="C69" s="1">
        <v>4349</v>
      </c>
      <c r="D69" s="3">
        <v>8.463165</v>
      </c>
      <c r="F69" s="1">
        <v>26</v>
      </c>
      <c r="G69" s="1">
        <v>4163</v>
      </c>
      <c r="H69" s="1">
        <v>8.3611989999999992</v>
      </c>
      <c r="J69" s="1">
        <v>26</v>
      </c>
      <c r="K69" s="1">
        <v>3445</v>
      </c>
      <c r="L69" s="3">
        <v>8.2332099999999997</v>
      </c>
    </row>
    <row r="70" spans="2:12" x14ac:dyDescent="0.25">
      <c r="B70" s="1">
        <v>27</v>
      </c>
      <c r="C70" s="1">
        <v>3908</v>
      </c>
      <c r="D70" s="3">
        <v>7.5621640000000001</v>
      </c>
      <c r="F70" s="1">
        <v>27</v>
      </c>
      <c r="G70" s="1">
        <v>4165</v>
      </c>
      <c r="H70" s="1">
        <v>8.3669630000000002</v>
      </c>
      <c r="J70" s="1">
        <v>27</v>
      </c>
      <c r="K70" s="1">
        <v>3245</v>
      </c>
      <c r="L70" s="3">
        <v>7.8970479999999998</v>
      </c>
    </row>
    <row r="71" spans="2:12" x14ac:dyDescent="0.25">
      <c r="B71" s="1">
        <v>28</v>
      </c>
      <c r="C71" s="1">
        <v>4040</v>
      </c>
      <c r="D71" s="3">
        <v>7.8152090000000003</v>
      </c>
      <c r="F71" s="1">
        <v>28</v>
      </c>
      <c r="G71" s="1">
        <v>5044</v>
      </c>
      <c r="H71" s="1">
        <v>10.083512000000001</v>
      </c>
      <c r="J71" s="1">
        <v>28</v>
      </c>
      <c r="K71" s="1">
        <v>3368</v>
      </c>
      <c r="L71" s="3">
        <v>8.1077860000000008</v>
      </c>
    </row>
    <row r="72" spans="2:12" x14ac:dyDescent="0.25">
      <c r="B72" s="1">
        <v>29</v>
      </c>
      <c r="C72" s="1">
        <v>3917</v>
      </c>
      <c r="D72" s="3">
        <v>7.581982</v>
      </c>
      <c r="F72" s="1">
        <v>29</v>
      </c>
      <c r="G72" s="1">
        <v>3565</v>
      </c>
      <c r="H72" s="1">
        <v>7.1912909999999997</v>
      </c>
      <c r="J72" s="1">
        <v>29</v>
      </c>
      <c r="K72" s="1">
        <v>3151</v>
      </c>
      <c r="L72" s="3">
        <v>7.6525090000000002</v>
      </c>
    </row>
    <row r="73" spans="2:12" x14ac:dyDescent="0.25">
      <c r="B73" s="4" t="s">
        <v>6</v>
      </c>
      <c r="C73" s="5">
        <f>GEOMEAN(C43:C72)</f>
        <v>4218.6291907464838</v>
      </c>
      <c r="D73" s="6">
        <f>GEOMEAN(D43:D72)</f>
        <v>8.2027672829009983</v>
      </c>
      <c r="F73" s="4" t="s">
        <v>6</v>
      </c>
      <c r="G73" s="5">
        <f>GEOMEAN(G43:G72)</f>
        <v>4200.4782176500676</v>
      </c>
      <c r="H73" s="6">
        <f>GEOMEAN(H43:H72)</f>
        <v>8.3758597987114776</v>
      </c>
      <c r="J73" s="4" t="s">
        <v>6</v>
      </c>
      <c r="K73" s="5">
        <f>GEOMEAN(K43:K72)</f>
        <v>3352.2216194852467</v>
      </c>
      <c r="L73" s="6">
        <f>GEOMEAN(L43:L72)</f>
        <v>8.0571531452743059</v>
      </c>
    </row>
    <row r="74" spans="2:12" x14ac:dyDescent="0.25">
      <c r="B74" s="4" t="s">
        <v>7</v>
      </c>
      <c r="C74" s="5">
        <f>_xlfn.STDEV.S(C43:C72)</f>
        <v>345.77121031840903</v>
      </c>
      <c r="D74" s="6">
        <f>_xlfn.STDEV.S(D43:D72)</f>
        <v>0.67008801487480119</v>
      </c>
      <c r="F74" s="4" t="s">
        <v>7</v>
      </c>
      <c r="G74" s="5">
        <f>_xlfn.STDEV.S(G43:G72)</f>
        <v>656.93446899346372</v>
      </c>
      <c r="H74" s="6">
        <f>_xlfn.STDEV.S(H43:H72)</f>
        <v>1.2775744455318885</v>
      </c>
      <c r="J74" s="4" t="s">
        <v>7</v>
      </c>
      <c r="K74" s="5">
        <f>_xlfn.STDEV.S(K43:K72)</f>
        <v>315.55005978431541</v>
      </c>
      <c r="L74" s="6">
        <f>_xlfn.STDEV.S(L43:L72)</f>
        <v>0.58611615526041161</v>
      </c>
    </row>
    <row r="75" spans="2:12" x14ac:dyDescent="0.25">
      <c r="L75" s="1"/>
    </row>
    <row r="76" spans="2:12" ht="15" customHeight="1" x14ac:dyDescent="0.25">
      <c r="B76" s="17" t="s">
        <v>11</v>
      </c>
      <c r="C76" s="17"/>
      <c r="D76" s="17"/>
      <c r="F76" s="17" t="s">
        <v>12</v>
      </c>
      <c r="G76" s="17"/>
      <c r="H76" s="17"/>
      <c r="J76" s="17" t="s">
        <v>13</v>
      </c>
      <c r="K76" s="17"/>
      <c r="L76" s="17"/>
    </row>
    <row r="77" spans="2:12" ht="15" customHeight="1" x14ac:dyDescent="0.25">
      <c r="B77" s="17"/>
      <c r="C77" s="17"/>
      <c r="D77" s="17"/>
      <c r="F77" s="17"/>
      <c r="G77" s="17"/>
      <c r="H77" s="17"/>
      <c r="J77" s="17"/>
      <c r="K77" s="17"/>
      <c r="L77" s="17"/>
    </row>
    <row r="78" spans="2:12" x14ac:dyDescent="0.25">
      <c r="B78" s="2" t="s">
        <v>3</v>
      </c>
      <c r="C78" s="2" t="s">
        <v>4</v>
      </c>
      <c r="D78" s="12" t="s">
        <v>5</v>
      </c>
      <c r="F78" s="2" t="s">
        <v>3</v>
      </c>
      <c r="G78" s="2" t="s">
        <v>4</v>
      </c>
      <c r="H78" s="12" t="s">
        <v>5</v>
      </c>
      <c r="J78" s="2" t="s">
        <v>3</v>
      </c>
      <c r="K78" s="2" t="s">
        <v>4</v>
      </c>
      <c r="L78" s="12" t="s">
        <v>5</v>
      </c>
    </row>
    <row r="79" spans="2:12" x14ac:dyDescent="0.25">
      <c r="B79" s="1">
        <v>0</v>
      </c>
      <c r="C79" s="8">
        <v>3147</v>
      </c>
      <c r="D79" s="3">
        <v>7.7789520000000003</v>
      </c>
      <c r="F79" s="1">
        <v>0</v>
      </c>
      <c r="G79" s="1">
        <v>2625</v>
      </c>
      <c r="H79" s="1">
        <v>5.818829</v>
      </c>
      <c r="J79" s="1">
        <v>0</v>
      </c>
      <c r="K79" s="8">
        <v>2383</v>
      </c>
      <c r="L79" s="3">
        <v>11.769209</v>
      </c>
    </row>
    <row r="80" spans="2:12" x14ac:dyDescent="0.25">
      <c r="B80" s="1">
        <v>1</v>
      </c>
      <c r="C80" s="1">
        <v>2566</v>
      </c>
      <c r="D80" s="3">
        <v>6.2305809999999999</v>
      </c>
      <c r="F80" s="1">
        <v>1</v>
      </c>
      <c r="G80" s="1">
        <v>2883</v>
      </c>
      <c r="H80" s="1">
        <v>6.3224869999999997</v>
      </c>
      <c r="J80" s="1">
        <v>1</v>
      </c>
      <c r="K80" s="1">
        <v>2564</v>
      </c>
      <c r="L80" s="3">
        <v>12.400338</v>
      </c>
    </row>
    <row r="81" spans="2:12" x14ac:dyDescent="0.25">
      <c r="B81" s="1">
        <v>2</v>
      </c>
      <c r="C81" s="1">
        <v>2569</v>
      </c>
      <c r="D81" s="3">
        <v>6.2349129999999997</v>
      </c>
      <c r="F81" s="1">
        <v>2</v>
      </c>
      <c r="G81" s="1">
        <v>2805</v>
      </c>
      <c r="H81" s="1">
        <v>6.1963359999999996</v>
      </c>
      <c r="J81" s="1">
        <v>2</v>
      </c>
      <c r="K81" s="1">
        <v>2266</v>
      </c>
      <c r="L81" s="3">
        <v>11.366811</v>
      </c>
    </row>
    <row r="82" spans="2:12" x14ac:dyDescent="0.25">
      <c r="B82" s="1">
        <v>3</v>
      </c>
      <c r="C82" s="1">
        <v>2712</v>
      </c>
      <c r="D82" s="3">
        <v>6.5796700000000001</v>
      </c>
      <c r="F82" s="1">
        <v>3</v>
      </c>
      <c r="G82" s="1">
        <v>2853</v>
      </c>
      <c r="H82" s="1">
        <v>6.2989829999999998</v>
      </c>
      <c r="J82" s="1">
        <v>3</v>
      </c>
      <c r="K82" s="1">
        <v>2206</v>
      </c>
      <c r="L82" s="3">
        <v>11.115583000000001</v>
      </c>
    </row>
    <row r="83" spans="2:12" x14ac:dyDescent="0.25">
      <c r="B83" s="1">
        <v>4</v>
      </c>
      <c r="C83" s="1">
        <v>3077</v>
      </c>
      <c r="D83" s="3">
        <v>7.457363</v>
      </c>
      <c r="F83" s="1">
        <v>4</v>
      </c>
      <c r="G83" s="1">
        <v>2667</v>
      </c>
      <c r="H83" s="1">
        <v>5.8955859999999998</v>
      </c>
      <c r="J83" s="1">
        <v>4</v>
      </c>
      <c r="K83" s="1">
        <v>2290</v>
      </c>
      <c r="L83" s="3">
        <v>11.364863</v>
      </c>
    </row>
    <row r="84" spans="2:12" x14ac:dyDescent="0.25">
      <c r="B84" s="1">
        <v>5</v>
      </c>
      <c r="C84" s="1">
        <v>2471</v>
      </c>
      <c r="D84" s="3">
        <v>5.9963410000000001</v>
      </c>
      <c r="F84" s="1">
        <v>5</v>
      </c>
      <c r="G84" s="1">
        <v>2866</v>
      </c>
      <c r="H84" s="1">
        <v>6.328195</v>
      </c>
      <c r="J84" s="1">
        <v>5</v>
      </c>
      <c r="K84" s="1">
        <v>2188</v>
      </c>
      <c r="L84" s="3">
        <v>11.192019999999999</v>
      </c>
    </row>
    <row r="85" spans="2:12" x14ac:dyDescent="0.25">
      <c r="B85" s="1">
        <v>6</v>
      </c>
      <c r="C85" s="1">
        <v>3165</v>
      </c>
      <c r="D85" s="3">
        <v>7.6665789999999996</v>
      </c>
      <c r="F85" s="1">
        <v>6</v>
      </c>
      <c r="G85" s="1">
        <v>3079</v>
      </c>
      <c r="H85" s="1">
        <v>6.779992</v>
      </c>
      <c r="J85" s="1">
        <v>6</v>
      </c>
      <c r="K85" s="1">
        <v>2137</v>
      </c>
      <c r="L85" s="3">
        <v>10.901418</v>
      </c>
    </row>
    <row r="86" spans="2:12" x14ac:dyDescent="0.25">
      <c r="B86" s="1">
        <v>7</v>
      </c>
      <c r="C86" s="1">
        <v>2795</v>
      </c>
      <c r="D86" s="3">
        <v>6.7778400000000003</v>
      </c>
      <c r="F86" s="1">
        <v>7</v>
      </c>
      <c r="G86" s="1">
        <v>2836</v>
      </c>
      <c r="H86" s="1">
        <v>6.2594089999999998</v>
      </c>
      <c r="J86" s="1">
        <v>7</v>
      </c>
      <c r="K86" s="1">
        <v>2307</v>
      </c>
      <c r="L86" s="3">
        <v>11.408493999999999</v>
      </c>
    </row>
    <row r="87" spans="2:12" x14ac:dyDescent="0.25">
      <c r="B87" s="1">
        <v>8</v>
      </c>
      <c r="C87" s="1">
        <v>2659</v>
      </c>
      <c r="D87" s="3">
        <v>6.5012600000000003</v>
      </c>
      <c r="F87" s="1">
        <v>8</v>
      </c>
      <c r="G87" s="1">
        <v>2549</v>
      </c>
      <c r="H87" s="1">
        <v>5.6219489999999999</v>
      </c>
      <c r="J87" s="1">
        <v>8</v>
      </c>
      <c r="K87" s="1">
        <v>3043</v>
      </c>
      <c r="L87" s="3">
        <v>14.126773</v>
      </c>
    </row>
    <row r="88" spans="2:12" x14ac:dyDescent="0.25">
      <c r="B88" s="1">
        <v>9</v>
      </c>
      <c r="C88" s="1">
        <v>2992</v>
      </c>
      <c r="D88" s="3">
        <v>7.3068689999999998</v>
      </c>
      <c r="F88" s="1">
        <v>9</v>
      </c>
      <c r="G88" s="1">
        <v>3022</v>
      </c>
      <c r="H88" s="1">
        <v>6.5984759999999998</v>
      </c>
      <c r="J88" s="1">
        <v>9</v>
      </c>
      <c r="K88" s="1">
        <v>2477</v>
      </c>
      <c r="L88" s="3">
        <v>12.181944</v>
      </c>
    </row>
    <row r="89" spans="2:12" x14ac:dyDescent="0.25">
      <c r="B89" s="1">
        <v>10</v>
      </c>
      <c r="C89" s="1">
        <v>2554</v>
      </c>
      <c r="D89" s="3">
        <v>6.2407969999999997</v>
      </c>
      <c r="F89" s="1">
        <v>10</v>
      </c>
      <c r="G89" s="1">
        <v>2678</v>
      </c>
      <c r="H89" s="1">
        <v>5.8716059999999999</v>
      </c>
      <c r="J89" s="1">
        <v>10</v>
      </c>
      <c r="K89" s="1">
        <v>2355</v>
      </c>
      <c r="L89" s="3">
        <v>11.659552</v>
      </c>
    </row>
    <row r="90" spans="2:12" x14ac:dyDescent="0.25">
      <c r="B90" s="1">
        <v>11</v>
      </c>
      <c r="C90" s="1">
        <v>2965</v>
      </c>
      <c r="D90" s="3">
        <v>7.2316399999999996</v>
      </c>
      <c r="F90" s="1">
        <v>11</v>
      </c>
      <c r="G90" s="1">
        <v>2675</v>
      </c>
      <c r="H90" s="1">
        <v>5.8701689999999997</v>
      </c>
      <c r="J90" s="1">
        <v>11</v>
      </c>
      <c r="K90" s="1">
        <v>2285</v>
      </c>
      <c r="L90" s="3">
        <v>11.370645</v>
      </c>
    </row>
    <row r="91" spans="2:12" x14ac:dyDescent="0.25">
      <c r="B91" s="1">
        <v>12</v>
      </c>
      <c r="C91" s="1">
        <v>2957</v>
      </c>
      <c r="D91" s="3">
        <v>7.2151810000000003</v>
      </c>
      <c r="F91" s="1">
        <v>12</v>
      </c>
      <c r="G91" s="1">
        <v>2608</v>
      </c>
      <c r="H91" s="1">
        <v>5.7256390000000001</v>
      </c>
      <c r="J91" s="1">
        <v>12</v>
      </c>
      <c r="K91" s="1">
        <v>2184</v>
      </c>
      <c r="L91" s="3">
        <v>11.043984999999999</v>
      </c>
    </row>
    <row r="92" spans="2:12" x14ac:dyDescent="0.25">
      <c r="B92" s="1">
        <v>13</v>
      </c>
      <c r="C92" s="1">
        <v>3071</v>
      </c>
      <c r="D92" s="3">
        <v>7.492083</v>
      </c>
      <c r="F92" s="1">
        <v>13</v>
      </c>
      <c r="G92" s="1">
        <v>2896</v>
      </c>
      <c r="H92" s="1">
        <v>6.3345390000000004</v>
      </c>
      <c r="J92" s="1">
        <v>13</v>
      </c>
      <c r="K92" s="1">
        <v>2360</v>
      </c>
      <c r="L92" s="3">
        <v>11.806766</v>
      </c>
    </row>
    <row r="93" spans="2:12" x14ac:dyDescent="0.25">
      <c r="B93" s="1">
        <v>14</v>
      </c>
      <c r="C93" s="1">
        <v>2439</v>
      </c>
      <c r="D93" s="3">
        <v>5.9608249999999998</v>
      </c>
      <c r="F93" s="1">
        <v>14</v>
      </c>
      <c r="G93" s="1">
        <v>2915</v>
      </c>
      <c r="H93" s="1">
        <v>6.3736189999999997</v>
      </c>
      <c r="J93" s="1">
        <v>14</v>
      </c>
      <c r="K93" s="1">
        <v>2661</v>
      </c>
      <c r="L93" s="3">
        <v>12.839867</v>
      </c>
    </row>
    <row r="94" spans="2:12" x14ac:dyDescent="0.25">
      <c r="B94" s="1">
        <v>15</v>
      </c>
      <c r="C94" s="1">
        <v>2580</v>
      </c>
      <c r="D94" s="3">
        <v>6.3015860000000004</v>
      </c>
      <c r="F94" s="1">
        <v>15</v>
      </c>
      <c r="G94" s="1">
        <v>2725</v>
      </c>
      <c r="H94" s="1">
        <v>5.9664380000000001</v>
      </c>
      <c r="J94" s="1">
        <v>15</v>
      </c>
      <c r="K94" s="1">
        <v>2390</v>
      </c>
      <c r="L94" s="3">
        <v>11.870625</v>
      </c>
    </row>
    <row r="95" spans="2:12" x14ac:dyDescent="0.25">
      <c r="B95" s="1">
        <v>16</v>
      </c>
      <c r="C95" s="1">
        <v>2833</v>
      </c>
      <c r="D95" s="3">
        <v>6.9162419999999996</v>
      </c>
      <c r="F95" s="1">
        <v>16</v>
      </c>
      <c r="G95" s="1">
        <v>2598</v>
      </c>
      <c r="H95" s="1">
        <v>5.7052779999999998</v>
      </c>
      <c r="J95" s="1">
        <v>16</v>
      </c>
      <c r="K95" s="1">
        <v>2301</v>
      </c>
      <c r="L95" s="3">
        <v>11.407754000000001</v>
      </c>
    </row>
    <row r="96" spans="2:12" x14ac:dyDescent="0.25">
      <c r="B96" s="1">
        <v>17</v>
      </c>
      <c r="C96" s="1">
        <v>2488</v>
      </c>
      <c r="D96" s="3">
        <v>6.0808010000000001</v>
      </c>
      <c r="F96" s="1">
        <v>17</v>
      </c>
      <c r="G96" s="1">
        <v>2933</v>
      </c>
      <c r="H96" s="1">
        <v>6.4577619999999998</v>
      </c>
      <c r="J96" s="1">
        <v>17</v>
      </c>
      <c r="K96" s="1">
        <v>2352</v>
      </c>
      <c r="L96" s="3">
        <v>11.610396</v>
      </c>
    </row>
    <row r="97" spans="2:12" x14ac:dyDescent="0.25">
      <c r="B97" s="1">
        <v>18</v>
      </c>
      <c r="C97" s="1">
        <v>2717</v>
      </c>
      <c r="D97" s="3">
        <v>6.6331160000000002</v>
      </c>
      <c r="F97" s="1">
        <v>18</v>
      </c>
      <c r="G97" s="1">
        <v>2977</v>
      </c>
      <c r="H97" s="1">
        <v>6.564578</v>
      </c>
      <c r="J97" s="1">
        <v>18</v>
      </c>
      <c r="K97" s="1">
        <v>2321</v>
      </c>
      <c r="L97" s="3">
        <v>11.415652</v>
      </c>
    </row>
    <row r="98" spans="2:12" x14ac:dyDescent="0.25">
      <c r="B98" s="1">
        <v>19</v>
      </c>
      <c r="C98" s="1">
        <v>2710</v>
      </c>
      <c r="D98" s="3">
        <v>6.6171740000000003</v>
      </c>
      <c r="F98" s="1">
        <v>19</v>
      </c>
      <c r="G98" s="1">
        <v>2808</v>
      </c>
      <c r="H98" s="1">
        <v>6.1992960000000004</v>
      </c>
      <c r="J98" s="1">
        <v>19</v>
      </c>
      <c r="K98" s="1">
        <v>2303</v>
      </c>
      <c r="L98" s="3">
        <v>11.549136000000001</v>
      </c>
    </row>
    <row r="99" spans="2:12" x14ac:dyDescent="0.25">
      <c r="B99" s="1">
        <v>20</v>
      </c>
      <c r="C99" s="1">
        <v>2600</v>
      </c>
      <c r="D99" s="3">
        <v>6.3492730000000002</v>
      </c>
      <c r="F99" s="1">
        <v>20</v>
      </c>
      <c r="G99" s="1">
        <v>2815</v>
      </c>
      <c r="H99" s="1">
        <v>6.2095770000000003</v>
      </c>
      <c r="J99" s="1">
        <v>20</v>
      </c>
      <c r="K99" s="1">
        <v>2263</v>
      </c>
      <c r="L99" s="3">
        <v>11.380996</v>
      </c>
    </row>
    <row r="100" spans="2:12" x14ac:dyDescent="0.25">
      <c r="B100" s="1">
        <v>21</v>
      </c>
      <c r="C100" s="1">
        <v>2857</v>
      </c>
      <c r="D100" s="3">
        <v>6.9331459999999998</v>
      </c>
      <c r="F100" s="1">
        <v>21</v>
      </c>
      <c r="G100" s="1">
        <v>2772</v>
      </c>
      <c r="H100" s="1">
        <v>6.1292949999999999</v>
      </c>
      <c r="J100" s="1">
        <v>21</v>
      </c>
      <c r="K100" s="1">
        <v>2354</v>
      </c>
      <c r="L100" s="3">
        <v>11.667268</v>
      </c>
    </row>
    <row r="101" spans="2:12" x14ac:dyDescent="0.25">
      <c r="B101" s="1">
        <v>22</v>
      </c>
      <c r="C101" s="1">
        <v>2474</v>
      </c>
      <c r="D101" s="3">
        <v>6.0032779999999999</v>
      </c>
      <c r="F101" s="1">
        <v>22</v>
      </c>
      <c r="G101" s="1">
        <v>2968</v>
      </c>
      <c r="H101" s="1">
        <v>6.5437830000000003</v>
      </c>
      <c r="J101" s="1">
        <v>22</v>
      </c>
      <c r="K101" s="1">
        <v>2589</v>
      </c>
      <c r="L101" s="3">
        <v>12.602035000000001</v>
      </c>
    </row>
    <row r="102" spans="2:12" x14ac:dyDescent="0.25">
      <c r="B102" s="1">
        <v>23</v>
      </c>
      <c r="C102" s="1">
        <v>3084</v>
      </c>
      <c r="D102" s="3">
        <v>7.4726910000000002</v>
      </c>
      <c r="F102" s="1">
        <v>23</v>
      </c>
      <c r="G102" s="1">
        <v>2586</v>
      </c>
      <c r="H102" s="1">
        <v>5.7284879999999996</v>
      </c>
      <c r="J102" s="1">
        <v>23</v>
      </c>
      <c r="K102" s="1">
        <v>2354</v>
      </c>
      <c r="L102" s="3">
        <v>11.682153</v>
      </c>
    </row>
    <row r="103" spans="2:12" x14ac:dyDescent="0.25">
      <c r="B103" s="1">
        <v>24</v>
      </c>
      <c r="C103" s="1">
        <v>2858</v>
      </c>
      <c r="D103" s="3">
        <v>6.928331</v>
      </c>
      <c r="F103" s="1">
        <v>24</v>
      </c>
      <c r="G103" s="1">
        <v>2556</v>
      </c>
      <c r="H103" s="1">
        <v>5.6629079999999998</v>
      </c>
      <c r="J103" s="1">
        <v>24</v>
      </c>
      <c r="K103" s="1">
        <v>2377</v>
      </c>
      <c r="L103" s="3">
        <v>11.807615</v>
      </c>
    </row>
    <row r="104" spans="2:12" x14ac:dyDescent="0.25">
      <c r="B104" s="1">
        <v>25</v>
      </c>
      <c r="C104" s="1">
        <v>2709</v>
      </c>
      <c r="D104" s="3">
        <v>6.5696149999999998</v>
      </c>
      <c r="F104" s="1">
        <v>25</v>
      </c>
      <c r="G104" s="1">
        <v>2661</v>
      </c>
      <c r="H104" s="1">
        <v>5.890676</v>
      </c>
      <c r="J104" s="1">
        <v>25</v>
      </c>
      <c r="K104" s="1">
        <v>2979</v>
      </c>
      <c r="L104" s="3">
        <v>13.892651000000001</v>
      </c>
    </row>
    <row r="105" spans="2:12" x14ac:dyDescent="0.25">
      <c r="B105" s="1">
        <v>26</v>
      </c>
      <c r="C105" s="1">
        <v>2918</v>
      </c>
      <c r="D105" s="3">
        <v>7.0743220000000004</v>
      </c>
      <c r="F105" s="1">
        <v>26</v>
      </c>
      <c r="G105" s="1">
        <v>2886</v>
      </c>
      <c r="H105" s="1">
        <v>6.368163</v>
      </c>
      <c r="J105" s="1">
        <v>26</v>
      </c>
      <c r="K105" s="1">
        <v>2195</v>
      </c>
      <c r="L105" s="3">
        <v>11.181190000000001</v>
      </c>
    </row>
    <row r="106" spans="2:12" x14ac:dyDescent="0.25">
      <c r="B106" s="1">
        <v>27</v>
      </c>
      <c r="C106" s="1">
        <v>2678</v>
      </c>
      <c r="D106" s="3">
        <v>6.4975560000000003</v>
      </c>
      <c r="F106" s="1">
        <v>27</v>
      </c>
      <c r="G106" s="1">
        <v>3126</v>
      </c>
      <c r="H106" s="1">
        <v>6.8803979999999996</v>
      </c>
      <c r="J106" s="1">
        <v>27</v>
      </c>
      <c r="K106" s="1">
        <v>2270</v>
      </c>
      <c r="L106" s="3">
        <v>11.29626</v>
      </c>
    </row>
    <row r="107" spans="2:12" x14ac:dyDescent="0.25">
      <c r="B107" s="1">
        <v>28</v>
      </c>
      <c r="C107" s="1">
        <v>2679</v>
      </c>
      <c r="D107" s="3">
        <v>6.4989819999999998</v>
      </c>
      <c r="F107" s="1">
        <v>28</v>
      </c>
      <c r="G107" s="1">
        <v>2743</v>
      </c>
      <c r="H107" s="1">
        <v>6.039644</v>
      </c>
      <c r="J107" s="1">
        <v>28</v>
      </c>
      <c r="K107" s="1">
        <v>2316</v>
      </c>
      <c r="L107" s="3">
        <v>11.437889</v>
      </c>
    </row>
    <row r="108" spans="2:12" x14ac:dyDescent="0.25">
      <c r="B108" s="1">
        <v>29</v>
      </c>
      <c r="C108" s="1">
        <v>2810</v>
      </c>
      <c r="D108" s="3">
        <v>6.8120289999999999</v>
      </c>
      <c r="F108" s="1">
        <v>29</v>
      </c>
      <c r="G108" s="1">
        <v>2786</v>
      </c>
      <c r="H108" s="1">
        <v>6.1027709999999997</v>
      </c>
      <c r="J108" s="1">
        <v>29</v>
      </c>
      <c r="K108" s="1">
        <v>2457</v>
      </c>
      <c r="L108" s="3">
        <v>12.071844</v>
      </c>
    </row>
    <row r="109" spans="2:12" x14ac:dyDescent="0.25">
      <c r="B109" s="4" t="s">
        <v>6</v>
      </c>
      <c r="C109" s="5">
        <f>GEOMEAN(C79:C108)</f>
        <v>2763.0899661831941</v>
      </c>
      <c r="D109" s="6">
        <f>GEOMEAN(D79:D108)</f>
        <v>6.7255977178366635</v>
      </c>
      <c r="F109" s="4" t="s">
        <v>6</v>
      </c>
      <c r="G109" s="5">
        <f>GEOMEAN(G79:G108)</f>
        <v>2792.3558116674931</v>
      </c>
      <c r="H109" s="6">
        <f>GEOMEAN(H79:H108)</f>
        <v>6.1492652468582056</v>
      </c>
      <c r="J109" s="4" t="s">
        <v>6</v>
      </c>
      <c r="K109" s="5">
        <f>GEOMEAN(K79:K108)</f>
        <v>2376.2586265512205</v>
      </c>
      <c r="L109" s="6">
        <f>GEOMEAN(L79:L108)</f>
        <v>11.759037267078432</v>
      </c>
    </row>
    <row r="110" spans="2:12" x14ac:dyDescent="0.25">
      <c r="B110" s="4" t="s">
        <v>7</v>
      </c>
      <c r="C110" s="5">
        <f>_xlfn.STDEV.S(C79:C108)</f>
        <v>215.72535753836979</v>
      </c>
      <c r="D110" s="6">
        <f>_xlfn.STDEV.S(D79:D108)</f>
        <v>0.52740521609953117</v>
      </c>
      <c r="F110" s="4" t="s">
        <v>7</v>
      </c>
      <c r="G110" s="5">
        <f>_xlfn.STDEV.S(G79:G108)</f>
        <v>156.44646177622187</v>
      </c>
      <c r="H110" s="6">
        <f>_xlfn.STDEV.S(H79:H108)</f>
        <v>0.33754864637142712</v>
      </c>
      <c r="J110" s="4" t="s">
        <v>7</v>
      </c>
      <c r="K110" s="5">
        <f>_xlfn.STDEV.S(K79:K108)</f>
        <v>207.84305805489194</v>
      </c>
      <c r="L110" s="6">
        <f>_xlfn.STDEV.S(L79:L108)</f>
        <v>0.75245530244799952</v>
      </c>
    </row>
    <row r="111" spans="2:12" x14ac:dyDescent="0.25">
      <c r="L111" s="1"/>
    </row>
    <row r="112" spans="2:12" ht="15" customHeight="1" x14ac:dyDescent="0.25">
      <c r="B112" s="17" t="s">
        <v>14</v>
      </c>
      <c r="C112" s="17"/>
      <c r="D112" s="17"/>
      <c r="F112" s="17" t="s">
        <v>15</v>
      </c>
      <c r="G112" s="17"/>
      <c r="H112" s="17"/>
      <c r="J112" s="17" t="s">
        <v>16</v>
      </c>
      <c r="K112" s="17"/>
      <c r="L112" s="17"/>
    </row>
    <row r="113" spans="2:12" ht="15" customHeight="1" x14ac:dyDescent="0.25">
      <c r="B113" s="17"/>
      <c r="C113" s="17"/>
      <c r="D113" s="17"/>
      <c r="F113" s="17"/>
      <c r="G113" s="17"/>
      <c r="H113" s="17"/>
      <c r="J113" s="17"/>
      <c r="K113" s="17"/>
      <c r="L113" s="17"/>
    </row>
    <row r="114" spans="2:12" x14ac:dyDescent="0.25">
      <c r="B114" s="2" t="s">
        <v>3</v>
      </c>
      <c r="C114" s="2" t="s">
        <v>4</v>
      </c>
      <c r="D114" s="12" t="s">
        <v>5</v>
      </c>
      <c r="F114" s="2" t="s">
        <v>3</v>
      </c>
      <c r="G114" s="2" t="s">
        <v>4</v>
      </c>
      <c r="H114" s="12" t="s">
        <v>5</v>
      </c>
      <c r="J114" s="2" t="s">
        <v>3</v>
      </c>
      <c r="K114" s="2" t="s">
        <v>4</v>
      </c>
      <c r="L114" s="12" t="s">
        <v>5</v>
      </c>
    </row>
    <row r="115" spans="2:12" x14ac:dyDescent="0.25">
      <c r="B115" s="1">
        <v>0</v>
      </c>
      <c r="C115" s="1">
        <v>2124</v>
      </c>
      <c r="D115" s="3">
        <v>7.4653330000000002</v>
      </c>
      <c r="F115" s="1">
        <v>0</v>
      </c>
      <c r="G115" s="1">
        <v>1850</v>
      </c>
      <c r="H115" s="1">
        <v>6.6184859999999999</v>
      </c>
      <c r="J115" s="1">
        <v>0</v>
      </c>
      <c r="K115" s="1">
        <v>1820</v>
      </c>
      <c r="L115" s="3">
        <v>18.661069999999999</v>
      </c>
    </row>
    <row r="116" spans="2:12" x14ac:dyDescent="0.25">
      <c r="B116" s="1">
        <v>1</v>
      </c>
      <c r="C116" s="1">
        <v>2031</v>
      </c>
      <c r="D116" s="3">
        <v>6.9613779999999998</v>
      </c>
      <c r="F116" s="1">
        <v>1</v>
      </c>
      <c r="G116" s="1">
        <v>1982</v>
      </c>
      <c r="H116" s="1">
        <v>7.0225059999999999</v>
      </c>
      <c r="J116" s="1">
        <v>1</v>
      </c>
      <c r="K116" s="1">
        <v>1821</v>
      </c>
      <c r="L116" s="3">
        <v>18.440408000000001</v>
      </c>
    </row>
    <row r="117" spans="2:12" x14ac:dyDescent="0.25">
      <c r="B117" s="1">
        <v>2</v>
      </c>
      <c r="C117" s="1">
        <v>2071</v>
      </c>
      <c r="D117" s="3">
        <v>7.0884640000000001</v>
      </c>
      <c r="F117" s="1">
        <v>2</v>
      </c>
      <c r="G117" s="1">
        <v>1915</v>
      </c>
      <c r="H117" s="1">
        <v>6.7940189999999996</v>
      </c>
      <c r="J117" s="1">
        <v>2</v>
      </c>
      <c r="K117" s="1">
        <v>1857</v>
      </c>
      <c r="L117" s="3">
        <v>18.677315</v>
      </c>
    </row>
    <row r="118" spans="2:12" x14ac:dyDescent="0.25">
      <c r="B118" s="1">
        <v>3</v>
      </c>
      <c r="C118" s="1">
        <v>2037</v>
      </c>
      <c r="D118" s="3">
        <v>6.9719049999999996</v>
      </c>
      <c r="F118" s="1">
        <v>3</v>
      </c>
      <c r="G118" s="1">
        <v>1873</v>
      </c>
      <c r="H118" s="1">
        <v>6.6119370000000002</v>
      </c>
      <c r="J118" s="1">
        <v>3</v>
      </c>
      <c r="K118" s="1">
        <v>1836</v>
      </c>
      <c r="L118" s="3">
        <v>18.694275000000001</v>
      </c>
    </row>
    <row r="119" spans="2:12" x14ac:dyDescent="0.25">
      <c r="B119" s="1">
        <v>4</v>
      </c>
      <c r="C119" s="1">
        <v>1945</v>
      </c>
      <c r="D119" s="3">
        <v>6.6606310000000004</v>
      </c>
      <c r="F119" s="1">
        <v>4</v>
      </c>
      <c r="G119" s="1">
        <v>1904</v>
      </c>
      <c r="H119" s="1">
        <v>6.7153409999999996</v>
      </c>
      <c r="J119" s="1">
        <v>4</v>
      </c>
      <c r="K119" s="1">
        <v>1812</v>
      </c>
      <c r="L119" s="3">
        <v>18.451691</v>
      </c>
    </row>
    <row r="120" spans="2:12" x14ac:dyDescent="0.25">
      <c r="B120" s="1">
        <v>5</v>
      </c>
      <c r="C120" s="1">
        <v>1938</v>
      </c>
      <c r="D120" s="3">
        <v>6.6377050000000004</v>
      </c>
      <c r="F120" s="1">
        <v>5</v>
      </c>
      <c r="G120" s="1">
        <v>2025</v>
      </c>
      <c r="H120" s="1">
        <v>7.1166410000000004</v>
      </c>
      <c r="J120" s="1">
        <v>5</v>
      </c>
      <c r="K120" s="1">
        <v>1799</v>
      </c>
      <c r="L120" s="3">
        <v>18.157171000000002</v>
      </c>
    </row>
    <row r="121" spans="2:12" x14ac:dyDescent="0.25">
      <c r="B121" s="1">
        <v>6</v>
      </c>
      <c r="C121" s="1">
        <v>2004</v>
      </c>
      <c r="D121" s="3">
        <v>6.8567780000000003</v>
      </c>
      <c r="F121" s="1">
        <v>6</v>
      </c>
      <c r="G121" s="1">
        <v>2021</v>
      </c>
      <c r="H121" s="1">
        <v>7.1111420000000001</v>
      </c>
      <c r="J121" s="1">
        <v>6</v>
      </c>
      <c r="K121" s="1">
        <v>1725</v>
      </c>
      <c r="L121" s="3">
        <v>17.820045</v>
      </c>
    </row>
    <row r="122" spans="2:12" x14ac:dyDescent="0.25">
      <c r="B122" s="1">
        <v>7</v>
      </c>
      <c r="C122" s="1">
        <v>2025</v>
      </c>
      <c r="D122" s="3">
        <v>6.927187</v>
      </c>
      <c r="F122" s="1">
        <v>7</v>
      </c>
      <c r="G122" s="1">
        <v>1976</v>
      </c>
      <c r="H122" s="1">
        <v>6.9453420000000001</v>
      </c>
      <c r="J122" s="1">
        <v>7</v>
      </c>
      <c r="K122" s="1">
        <v>1886</v>
      </c>
      <c r="L122" s="3">
        <v>18.995206</v>
      </c>
    </row>
    <row r="123" spans="2:12" x14ac:dyDescent="0.25">
      <c r="B123" s="1">
        <v>8</v>
      </c>
      <c r="C123" s="1">
        <v>2344</v>
      </c>
      <c r="D123" s="3">
        <v>8.0086200000000005</v>
      </c>
      <c r="F123" s="1">
        <v>8</v>
      </c>
      <c r="G123" s="1">
        <v>2031</v>
      </c>
      <c r="H123" s="1">
        <v>7.1439680000000001</v>
      </c>
      <c r="J123" s="1">
        <v>8</v>
      </c>
      <c r="K123" s="1">
        <v>1741</v>
      </c>
      <c r="L123" s="3">
        <v>18.009170999999998</v>
      </c>
    </row>
    <row r="124" spans="2:12" x14ac:dyDescent="0.25">
      <c r="B124" s="1">
        <v>9</v>
      </c>
      <c r="C124" s="1">
        <v>2139</v>
      </c>
      <c r="D124" s="3">
        <v>7.313294</v>
      </c>
      <c r="F124" s="1">
        <v>9</v>
      </c>
      <c r="G124" s="1">
        <v>2039</v>
      </c>
      <c r="H124" s="1">
        <v>7.2115710000000002</v>
      </c>
      <c r="J124" s="1">
        <v>9</v>
      </c>
      <c r="K124" s="1">
        <v>1792</v>
      </c>
      <c r="L124" s="3">
        <v>18.255765</v>
      </c>
    </row>
    <row r="125" spans="2:12" x14ac:dyDescent="0.25">
      <c r="B125" s="1">
        <v>10</v>
      </c>
      <c r="C125" s="1">
        <v>1952</v>
      </c>
      <c r="D125" s="3">
        <v>6.6764890000000001</v>
      </c>
      <c r="F125" s="1">
        <v>10</v>
      </c>
      <c r="G125" s="1">
        <v>2125</v>
      </c>
      <c r="H125" s="1">
        <v>7.5045310000000001</v>
      </c>
      <c r="J125" s="1">
        <v>10</v>
      </c>
      <c r="K125" s="1">
        <v>1844</v>
      </c>
      <c r="L125" s="3">
        <v>18.670067</v>
      </c>
    </row>
    <row r="126" spans="2:12" x14ac:dyDescent="0.25">
      <c r="B126" s="1">
        <v>11</v>
      </c>
      <c r="C126" s="1">
        <v>2173</v>
      </c>
      <c r="D126" s="3">
        <v>7.4289149999999999</v>
      </c>
      <c r="F126" s="1">
        <v>11</v>
      </c>
      <c r="G126" s="1">
        <v>1986</v>
      </c>
      <c r="H126" s="1">
        <v>7.0414539999999999</v>
      </c>
      <c r="J126" s="1">
        <v>11</v>
      </c>
      <c r="K126" s="1">
        <v>1837</v>
      </c>
      <c r="L126" s="3">
        <v>18.502697000000001</v>
      </c>
    </row>
    <row r="127" spans="2:12" x14ac:dyDescent="0.25">
      <c r="B127" s="1">
        <v>12</v>
      </c>
      <c r="C127" s="1">
        <v>2282</v>
      </c>
      <c r="D127" s="3">
        <v>7.7989090000000001</v>
      </c>
      <c r="F127" s="1">
        <v>12</v>
      </c>
      <c r="G127" s="1">
        <v>1967</v>
      </c>
      <c r="H127" s="1">
        <v>6.9702710000000003</v>
      </c>
      <c r="J127" s="1">
        <v>12</v>
      </c>
      <c r="K127" s="1">
        <v>1849</v>
      </c>
      <c r="L127" s="3">
        <v>18.951121000000001</v>
      </c>
    </row>
    <row r="128" spans="2:12" x14ac:dyDescent="0.25">
      <c r="B128" s="1">
        <v>13</v>
      </c>
      <c r="C128" s="1">
        <v>2031</v>
      </c>
      <c r="D128" s="3">
        <v>6.9473520000000004</v>
      </c>
      <c r="F128" s="1">
        <v>13</v>
      </c>
      <c r="G128" s="1">
        <v>1906</v>
      </c>
      <c r="H128" s="1">
        <v>6.7659409999999998</v>
      </c>
      <c r="J128" s="1">
        <v>13</v>
      </c>
      <c r="K128" s="1">
        <v>1790</v>
      </c>
      <c r="L128" s="3">
        <v>18.151263</v>
      </c>
    </row>
    <row r="129" spans="2:12" x14ac:dyDescent="0.25">
      <c r="B129" s="1">
        <v>14</v>
      </c>
      <c r="C129" s="1">
        <v>2021</v>
      </c>
      <c r="D129" s="3">
        <v>6.914415</v>
      </c>
      <c r="F129" s="1">
        <v>14</v>
      </c>
      <c r="G129" s="1">
        <v>1946</v>
      </c>
      <c r="H129" s="1">
        <v>6.8971650000000002</v>
      </c>
      <c r="J129" s="1">
        <v>14</v>
      </c>
      <c r="K129" s="1">
        <v>1753</v>
      </c>
      <c r="L129" s="3">
        <v>18.012912</v>
      </c>
    </row>
    <row r="130" spans="2:12" x14ac:dyDescent="0.25">
      <c r="B130" s="1">
        <v>15</v>
      </c>
      <c r="C130" s="1">
        <v>2029</v>
      </c>
      <c r="D130" s="3">
        <v>6.9409010000000002</v>
      </c>
      <c r="F130" s="1">
        <v>15</v>
      </c>
      <c r="G130" s="1">
        <v>1934</v>
      </c>
      <c r="H130" s="1">
        <v>6.8627690000000001</v>
      </c>
      <c r="J130" s="1">
        <v>15</v>
      </c>
      <c r="K130" s="1">
        <v>1746</v>
      </c>
      <c r="L130" s="3">
        <v>17.750011000000001</v>
      </c>
    </row>
    <row r="131" spans="2:12" x14ac:dyDescent="0.25">
      <c r="B131" s="1">
        <v>16</v>
      </c>
      <c r="C131" s="1">
        <v>1941</v>
      </c>
      <c r="D131" s="3">
        <v>6.6431560000000003</v>
      </c>
      <c r="F131" s="1">
        <v>16</v>
      </c>
      <c r="G131" s="1">
        <v>2140</v>
      </c>
      <c r="H131" s="1">
        <v>7.5657920000000001</v>
      </c>
      <c r="J131" s="1">
        <v>16</v>
      </c>
      <c r="K131" s="1">
        <v>1769</v>
      </c>
      <c r="L131" s="3">
        <v>17.894575</v>
      </c>
    </row>
    <row r="132" spans="2:12" x14ac:dyDescent="0.25">
      <c r="B132" s="1">
        <v>17</v>
      </c>
      <c r="C132" s="1">
        <v>1941</v>
      </c>
      <c r="D132" s="3">
        <v>6.6411800000000003</v>
      </c>
      <c r="F132" s="1">
        <v>17</v>
      </c>
      <c r="G132" s="1">
        <v>1974</v>
      </c>
      <c r="H132" s="1">
        <v>7.00345</v>
      </c>
      <c r="J132" s="1">
        <v>17</v>
      </c>
      <c r="K132" s="1">
        <v>1789</v>
      </c>
      <c r="L132" s="3">
        <v>18.180382000000002</v>
      </c>
    </row>
    <row r="133" spans="2:12" x14ac:dyDescent="0.25">
      <c r="B133" s="1">
        <v>18</v>
      </c>
      <c r="C133" s="1">
        <v>1983</v>
      </c>
      <c r="D133" s="3">
        <v>6.7835049999999999</v>
      </c>
      <c r="F133" s="1">
        <v>18</v>
      </c>
      <c r="G133" s="1">
        <v>2092</v>
      </c>
      <c r="H133" s="1">
        <v>7.3474950000000003</v>
      </c>
      <c r="J133" s="1">
        <v>18</v>
      </c>
      <c r="K133" s="1">
        <v>1750</v>
      </c>
      <c r="L133" s="3">
        <v>17.724882999999998</v>
      </c>
    </row>
    <row r="134" spans="2:12" x14ac:dyDescent="0.25">
      <c r="B134" s="1">
        <v>19</v>
      </c>
      <c r="C134" s="1">
        <v>2201</v>
      </c>
      <c r="D134" s="3">
        <v>7.5285159999999998</v>
      </c>
      <c r="F134" s="1">
        <v>19</v>
      </c>
      <c r="G134" s="1">
        <v>2055</v>
      </c>
      <c r="H134" s="1">
        <v>7.2255640000000003</v>
      </c>
      <c r="J134" s="1">
        <v>19</v>
      </c>
      <c r="K134" s="1">
        <v>1788</v>
      </c>
      <c r="L134" s="3">
        <v>18.444984000000002</v>
      </c>
    </row>
    <row r="135" spans="2:12" x14ac:dyDescent="0.25">
      <c r="B135" s="1">
        <v>20</v>
      </c>
      <c r="C135" s="1">
        <v>2022</v>
      </c>
      <c r="D135" s="3">
        <v>6.9197369999999996</v>
      </c>
      <c r="F135" s="1">
        <v>20</v>
      </c>
      <c r="G135" s="1">
        <v>2029</v>
      </c>
      <c r="H135" s="1">
        <v>7.1298880000000002</v>
      </c>
      <c r="J135" s="1">
        <v>20</v>
      </c>
      <c r="K135" s="1">
        <v>1892</v>
      </c>
      <c r="L135" s="3">
        <v>18.965914000000001</v>
      </c>
    </row>
    <row r="136" spans="2:12" x14ac:dyDescent="0.25">
      <c r="B136" s="1">
        <v>21</v>
      </c>
      <c r="C136" s="1">
        <v>1871</v>
      </c>
      <c r="D136" s="3">
        <v>6.4031779999999996</v>
      </c>
      <c r="F136" s="1">
        <v>21</v>
      </c>
      <c r="G136" s="1">
        <v>2104</v>
      </c>
      <c r="H136" s="1">
        <v>7.3881509999999997</v>
      </c>
      <c r="J136" s="1">
        <v>21</v>
      </c>
      <c r="K136" s="1">
        <v>1772</v>
      </c>
      <c r="L136" s="3">
        <v>18.047675999999999</v>
      </c>
    </row>
    <row r="137" spans="2:12" x14ac:dyDescent="0.25">
      <c r="B137" s="1">
        <v>22</v>
      </c>
      <c r="C137" s="1">
        <v>2007</v>
      </c>
      <c r="D137" s="3">
        <v>6.8680079999999997</v>
      </c>
      <c r="F137" s="1">
        <v>22</v>
      </c>
      <c r="G137" s="1">
        <v>2006</v>
      </c>
      <c r="H137" s="1">
        <v>7.0433070000000004</v>
      </c>
      <c r="J137" s="1">
        <v>22</v>
      </c>
      <c r="K137" s="1">
        <v>1842</v>
      </c>
      <c r="L137" s="3">
        <v>18.695912</v>
      </c>
    </row>
    <row r="138" spans="2:12" x14ac:dyDescent="0.25">
      <c r="B138" s="1">
        <v>23</v>
      </c>
      <c r="C138" s="1">
        <v>1932</v>
      </c>
      <c r="D138" s="3">
        <v>6.6094119999999998</v>
      </c>
      <c r="F138" s="1">
        <v>23</v>
      </c>
      <c r="G138" s="1">
        <v>2076</v>
      </c>
      <c r="H138" s="1">
        <v>7.29488</v>
      </c>
      <c r="J138" s="1">
        <v>23</v>
      </c>
      <c r="K138" s="1">
        <v>1785</v>
      </c>
      <c r="L138" s="3">
        <v>18.198979000000001</v>
      </c>
    </row>
    <row r="139" spans="2:12" x14ac:dyDescent="0.25">
      <c r="B139" s="1">
        <v>24</v>
      </c>
      <c r="C139" s="1">
        <v>2054</v>
      </c>
      <c r="D139" s="3">
        <v>7.0278919999999996</v>
      </c>
      <c r="F139" s="1">
        <v>24</v>
      </c>
      <c r="G139" s="1">
        <v>1893</v>
      </c>
      <c r="H139" s="1">
        <v>6.6635450000000001</v>
      </c>
      <c r="J139" s="1">
        <v>24</v>
      </c>
      <c r="K139" s="1">
        <v>1767</v>
      </c>
      <c r="L139" s="3">
        <v>18.045490999999998</v>
      </c>
    </row>
    <row r="140" spans="2:12" x14ac:dyDescent="0.25">
      <c r="B140" s="1">
        <v>25</v>
      </c>
      <c r="C140" s="1">
        <v>2055</v>
      </c>
      <c r="D140" s="3">
        <v>7.0315899999999996</v>
      </c>
      <c r="F140" s="1">
        <v>25</v>
      </c>
      <c r="G140" s="1">
        <v>2050</v>
      </c>
      <c r="H140" s="1">
        <v>7.2077549999999997</v>
      </c>
      <c r="J140" s="1">
        <v>25</v>
      </c>
      <c r="K140" s="1">
        <v>1821</v>
      </c>
      <c r="L140" s="3">
        <v>18.516501999999999</v>
      </c>
    </row>
    <row r="141" spans="2:12" x14ac:dyDescent="0.25">
      <c r="B141" s="1">
        <v>26</v>
      </c>
      <c r="C141" s="1">
        <v>1862</v>
      </c>
      <c r="D141" s="3">
        <v>6.3719190000000001</v>
      </c>
      <c r="F141" s="1">
        <v>26</v>
      </c>
      <c r="G141" s="1">
        <v>1952</v>
      </c>
      <c r="H141" s="1">
        <v>6.8703370000000001</v>
      </c>
      <c r="J141" s="1">
        <v>26</v>
      </c>
      <c r="K141" s="1">
        <v>1836</v>
      </c>
      <c r="L141" s="3">
        <v>18.479116000000001</v>
      </c>
    </row>
    <row r="142" spans="2:12" x14ac:dyDescent="0.25">
      <c r="B142" s="1">
        <v>27</v>
      </c>
      <c r="C142" s="1">
        <v>2157</v>
      </c>
      <c r="D142" s="3">
        <v>7.3716780000000002</v>
      </c>
      <c r="F142" s="1">
        <v>27</v>
      </c>
      <c r="G142" s="1">
        <v>1965</v>
      </c>
      <c r="H142" s="1">
        <v>6.9111390000000004</v>
      </c>
      <c r="J142" s="1">
        <v>27</v>
      </c>
      <c r="K142" s="1">
        <v>1747</v>
      </c>
      <c r="L142" s="3">
        <v>18.073405000000001</v>
      </c>
    </row>
    <row r="143" spans="2:12" x14ac:dyDescent="0.25">
      <c r="B143" s="1">
        <v>28</v>
      </c>
      <c r="C143" s="1">
        <v>2020</v>
      </c>
      <c r="D143" s="3">
        <v>6.9127470000000004</v>
      </c>
      <c r="F143" s="1">
        <v>28</v>
      </c>
      <c r="G143" s="1">
        <v>2035</v>
      </c>
      <c r="H143" s="1">
        <v>7.153594</v>
      </c>
      <c r="J143" s="1">
        <v>28</v>
      </c>
      <c r="K143" s="1">
        <v>1820</v>
      </c>
      <c r="L143" s="3">
        <v>18.494468000000001</v>
      </c>
    </row>
    <row r="144" spans="2:12" x14ac:dyDescent="0.25">
      <c r="B144" s="1">
        <v>29</v>
      </c>
      <c r="C144" s="1">
        <v>1893</v>
      </c>
      <c r="D144" s="3">
        <v>6.4806629999999998</v>
      </c>
      <c r="F144" s="1">
        <v>29</v>
      </c>
      <c r="G144" s="1">
        <v>1898</v>
      </c>
      <c r="H144" s="1">
        <v>6.6908700000000003</v>
      </c>
      <c r="J144" s="1">
        <v>29</v>
      </c>
      <c r="K144" s="1">
        <v>1746</v>
      </c>
      <c r="L144" s="3">
        <v>17.806495000000002</v>
      </c>
    </row>
    <row r="145" spans="2:12" x14ac:dyDescent="0.25">
      <c r="B145" s="4" t="s">
        <v>6</v>
      </c>
      <c r="C145" s="5">
        <f>GEOMEAN(C115:C144)</f>
        <v>2033.1934212483388</v>
      </c>
      <c r="D145" s="6">
        <f>GEOMEAN(D115:D144)</f>
        <v>6.9626699944682429</v>
      </c>
      <c r="F145" s="4" t="s">
        <v>6</v>
      </c>
      <c r="G145" s="5">
        <f>GEOMEAN(G115:G144)</f>
        <v>1990.222202128577</v>
      </c>
      <c r="H145" s="6">
        <f>GEOMEAN(H115:H144)</f>
        <v>7.0231811591144506</v>
      </c>
      <c r="J145" s="4" t="s">
        <v>6</v>
      </c>
      <c r="K145" s="5">
        <f>GEOMEAN(K115:K144)</f>
        <v>1800.5413717047868</v>
      </c>
      <c r="L145" s="6">
        <f>GEOMEAN(L115:L144)</f>
        <v>18.322033491693382</v>
      </c>
    </row>
    <row r="146" spans="2:12" x14ac:dyDescent="0.25">
      <c r="B146" s="4" t="s">
        <v>7</v>
      </c>
      <c r="C146" s="5">
        <f>_xlfn.STDEV.S(C115:C144)</f>
        <v>113.50317733159638</v>
      </c>
      <c r="D146" s="6">
        <f>_xlfn.STDEV.S(D115:D144)</f>
        <v>0.39215020338488388</v>
      </c>
      <c r="F146" s="4" t="s">
        <v>7</v>
      </c>
      <c r="G146" s="5">
        <f>_xlfn.STDEV.S(G115:G144)</f>
        <v>76.288238951353762</v>
      </c>
      <c r="H146" s="6">
        <f>_xlfn.STDEV.S(H115:H144)</f>
        <v>0.25470347971012708</v>
      </c>
      <c r="J146" s="4" t="s">
        <v>7</v>
      </c>
      <c r="K146" s="5">
        <f>_xlfn.STDEV.S(K115:K144)</f>
        <v>44.298309560129461</v>
      </c>
      <c r="L146" s="6">
        <f>_xlfn.STDEV.S(L115:L144)</f>
        <v>0.36961279283254173</v>
      </c>
    </row>
    <row r="147" spans="2:12" x14ac:dyDescent="0.25">
      <c r="L147" s="1"/>
    </row>
    <row r="148" spans="2:12" ht="15" customHeight="1" x14ac:dyDescent="0.25">
      <c r="B148" s="17" t="s">
        <v>17</v>
      </c>
      <c r="C148" s="17"/>
      <c r="D148" s="17"/>
      <c r="F148" s="17" t="s">
        <v>18</v>
      </c>
      <c r="G148" s="17"/>
      <c r="H148" s="17"/>
      <c r="J148" s="17" t="s">
        <v>19</v>
      </c>
      <c r="K148" s="17"/>
      <c r="L148" s="17"/>
    </row>
    <row r="149" spans="2:12" ht="15" customHeight="1" x14ac:dyDescent="0.25">
      <c r="B149" s="17"/>
      <c r="C149" s="17"/>
      <c r="D149" s="17"/>
      <c r="F149" s="17"/>
      <c r="G149" s="17"/>
      <c r="H149" s="17"/>
      <c r="J149" s="17"/>
      <c r="K149" s="17"/>
      <c r="L149" s="17"/>
    </row>
    <row r="150" spans="2:12" x14ac:dyDescent="0.25">
      <c r="B150" s="2" t="s">
        <v>3</v>
      </c>
      <c r="C150" s="2" t="s">
        <v>4</v>
      </c>
      <c r="D150" s="12" t="s">
        <v>5</v>
      </c>
      <c r="F150" s="2" t="s">
        <v>3</v>
      </c>
      <c r="G150" s="2" t="s">
        <v>4</v>
      </c>
      <c r="H150" s="12" t="s">
        <v>5</v>
      </c>
      <c r="J150" s="2" t="s">
        <v>3</v>
      </c>
      <c r="K150" s="2" t="s">
        <v>4</v>
      </c>
      <c r="L150" s="12" t="s">
        <v>5</v>
      </c>
    </row>
    <row r="151" spans="2:12" x14ac:dyDescent="0.25">
      <c r="B151" s="1">
        <v>0</v>
      </c>
      <c r="C151" s="1">
        <v>1783</v>
      </c>
      <c r="D151" s="3">
        <v>11.642861</v>
      </c>
      <c r="F151" s="1">
        <v>0</v>
      </c>
      <c r="G151" s="1">
        <v>1689</v>
      </c>
      <c r="H151" s="1">
        <v>12.136274999999999</v>
      </c>
      <c r="J151" s="1">
        <v>0</v>
      </c>
      <c r="K151" s="1">
        <v>1480</v>
      </c>
      <c r="L151" s="3">
        <v>30.634636</v>
      </c>
    </row>
    <row r="152" spans="2:12" x14ac:dyDescent="0.25">
      <c r="B152" s="1">
        <v>1</v>
      </c>
      <c r="C152" s="1">
        <v>1594</v>
      </c>
      <c r="D152" s="3">
        <v>10.516811000000001</v>
      </c>
      <c r="F152" s="1">
        <v>1</v>
      </c>
      <c r="G152" s="1">
        <v>1563</v>
      </c>
      <c r="H152" s="1">
        <v>11.178222</v>
      </c>
      <c r="J152" s="1">
        <v>1</v>
      </c>
      <c r="K152" s="1">
        <v>1512</v>
      </c>
      <c r="L152" s="3">
        <v>31.86355</v>
      </c>
    </row>
    <row r="153" spans="2:12" x14ac:dyDescent="0.25">
      <c r="B153" s="1">
        <v>2</v>
      </c>
      <c r="C153" s="1">
        <v>1601</v>
      </c>
      <c r="D153" s="3">
        <v>10.564983</v>
      </c>
      <c r="F153" s="1">
        <v>2</v>
      </c>
      <c r="G153" s="1">
        <v>1644</v>
      </c>
      <c r="H153" s="1">
        <v>11.790168</v>
      </c>
      <c r="J153" s="1">
        <v>2</v>
      </c>
      <c r="K153" s="1">
        <v>1484</v>
      </c>
      <c r="L153" s="3">
        <v>30.858003</v>
      </c>
    </row>
    <row r="154" spans="2:12" x14ac:dyDescent="0.25">
      <c r="B154" s="1">
        <v>3</v>
      </c>
      <c r="C154" s="1">
        <v>1586</v>
      </c>
      <c r="D154" s="3">
        <v>10.464646999999999</v>
      </c>
      <c r="F154" s="1">
        <v>3</v>
      </c>
      <c r="G154" s="1">
        <v>1483</v>
      </c>
      <c r="H154" s="1">
        <v>10.678825</v>
      </c>
      <c r="J154" s="1">
        <v>3</v>
      </c>
      <c r="K154" s="1">
        <v>1516</v>
      </c>
      <c r="L154" s="3">
        <v>31.345248999999999</v>
      </c>
    </row>
    <row r="155" spans="2:12" x14ac:dyDescent="0.25">
      <c r="B155" s="1">
        <v>4</v>
      </c>
      <c r="C155" s="1">
        <v>1576</v>
      </c>
      <c r="D155" s="3">
        <v>10.402431999999999</v>
      </c>
      <c r="F155" s="1">
        <v>4</v>
      </c>
      <c r="G155" s="1">
        <v>1583</v>
      </c>
      <c r="H155" s="1">
        <v>11.383243999999999</v>
      </c>
      <c r="J155" s="1">
        <v>4</v>
      </c>
      <c r="K155" s="1">
        <v>1451</v>
      </c>
      <c r="L155" s="3">
        <v>30.40165</v>
      </c>
    </row>
    <row r="156" spans="2:12" x14ac:dyDescent="0.25">
      <c r="B156" s="1">
        <v>5</v>
      </c>
      <c r="C156" s="1">
        <v>1662</v>
      </c>
      <c r="D156" s="3">
        <v>10.958465</v>
      </c>
      <c r="F156" s="1">
        <v>5</v>
      </c>
      <c r="G156" s="1">
        <v>1604</v>
      </c>
      <c r="H156" s="1">
        <v>11.535610999999999</v>
      </c>
      <c r="J156" s="1">
        <v>5</v>
      </c>
      <c r="K156" s="1">
        <v>1463</v>
      </c>
      <c r="L156" s="3">
        <v>30.223911000000001</v>
      </c>
    </row>
    <row r="157" spans="2:12" x14ac:dyDescent="0.25">
      <c r="B157" s="1">
        <v>6</v>
      </c>
      <c r="C157" s="1">
        <v>1585</v>
      </c>
      <c r="D157" s="3">
        <v>10.424604</v>
      </c>
      <c r="F157" s="1">
        <v>6</v>
      </c>
      <c r="G157" s="1">
        <v>1609</v>
      </c>
      <c r="H157" s="1">
        <v>11.538062</v>
      </c>
      <c r="J157" s="1">
        <v>6</v>
      </c>
      <c r="K157" s="1">
        <v>1475</v>
      </c>
      <c r="L157" s="3">
        <v>30.495560999999999</v>
      </c>
    </row>
    <row r="158" spans="2:12" x14ac:dyDescent="0.25">
      <c r="B158" s="1">
        <v>7</v>
      </c>
      <c r="C158" s="1">
        <v>1588</v>
      </c>
      <c r="D158" s="3">
        <v>10.432618</v>
      </c>
      <c r="F158" s="1">
        <v>7</v>
      </c>
      <c r="G158" s="1">
        <v>1677</v>
      </c>
      <c r="H158" s="1">
        <v>11.975165000000001</v>
      </c>
      <c r="J158" s="1">
        <v>7</v>
      </c>
      <c r="K158" s="1">
        <v>1554</v>
      </c>
      <c r="L158" s="3">
        <v>32.011400000000002</v>
      </c>
    </row>
    <row r="159" spans="2:12" x14ac:dyDescent="0.25">
      <c r="B159" s="1">
        <v>8</v>
      </c>
      <c r="C159" s="1">
        <v>1643</v>
      </c>
      <c r="D159" s="3">
        <v>10.772442</v>
      </c>
      <c r="F159" s="1">
        <v>8</v>
      </c>
      <c r="G159" s="1">
        <v>1624</v>
      </c>
      <c r="H159" s="1">
        <v>11.598471</v>
      </c>
      <c r="J159" s="1">
        <v>8</v>
      </c>
      <c r="K159" s="1">
        <v>1451</v>
      </c>
      <c r="L159" s="3">
        <v>30.167266000000001</v>
      </c>
    </row>
    <row r="160" spans="2:12" x14ac:dyDescent="0.25">
      <c r="B160" s="1">
        <v>9</v>
      </c>
      <c r="C160" s="1">
        <v>1541</v>
      </c>
      <c r="D160" s="3">
        <v>10.104794</v>
      </c>
      <c r="F160" s="1">
        <v>9</v>
      </c>
      <c r="G160" s="1">
        <v>1589</v>
      </c>
      <c r="H160" s="1">
        <v>11.357263</v>
      </c>
      <c r="J160" s="1">
        <v>9</v>
      </c>
      <c r="K160" s="1">
        <v>1479</v>
      </c>
      <c r="L160" s="3">
        <v>30.503067000000001</v>
      </c>
    </row>
    <row r="161" spans="2:12" x14ac:dyDescent="0.25">
      <c r="B161" s="1">
        <v>10</v>
      </c>
      <c r="C161" s="1">
        <v>1568</v>
      </c>
      <c r="D161" s="3">
        <v>10.284855</v>
      </c>
      <c r="F161" s="1">
        <v>10</v>
      </c>
      <c r="G161" s="1">
        <v>1556</v>
      </c>
      <c r="H161" s="1">
        <v>11.119389999999999</v>
      </c>
      <c r="J161" s="1">
        <v>10</v>
      </c>
      <c r="K161" s="1">
        <v>1516</v>
      </c>
      <c r="L161" s="3">
        <v>31.591560000000001</v>
      </c>
    </row>
    <row r="162" spans="2:12" x14ac:dyDescent="0.25">
      <c r="B162" s="1">
        <v>11</v>
      </c>
      <c r="C162" s="1">
        <v>1539</v>
      </c>
      <c r="D162" s="3">
        <v>10.093966</v>
      </c>
      <c r="F162" s="1">
        <v>11</v>
      </c>
      <c r="G162" s="1">
        <v>1527</v>
      </c>
      <c r="H162" s="1">
        <v>10.924175999999999</v>
      </c>
      <c r="J162" s="1">
        <v>11</v>
      </c>
      <c r="K162" s="1">
        <v>1463</v>
      </c>
      <c r="L162" s="3">
        <v>30.561173</v>
      </c>
    </row>
    <row r="163" spans="2:12" x14ac:dyDescent="0.25">
      <c r="B163" s="1">
        <v>12</v>
      </c>
      <c r="C163" s="1">
        <v>1544</v>
      </c>
      <c r="D163" s="3">
        <v>10.122640000000001</v>
      </c>
      <c r="F163" s="1">
        <v>12</v>
      </c>
      <c r="G163" s="1">
        <v>1699</v>
      </c>
      <c r="H163" s="1">
        <v>12.126243000000001</v>
      </c>
      <c r="J163" s="1">
        <v>12</v>
      </c>
      <c r="K163" s="1">
        <v>1480</v>
      </c>
      <c r="L163" s="3">
        <v>30.719073999999999</v>
      </c>
    </row>
    <row r="164" spans="2:12" x14ac:dyDescent="0.25">
      <c r="B164" s="1">
        <v>13</v>
      </c>
      <c r="C164" s="1">
        <v>1520</v>
      </c>
      <c r="D164" s="3">
        <v>9.9674890000000005</v>
      </c>
      <c r="F164" s="1">
        <v>13</v>
      </c>
      <c r="G164" s="1">
        <v>1572</v>
      </c>
      <c r="H164" s="1">
        <v>11.241497000000001</v>
      </c>
      <c r="J164" s="1">
        <v>13</v>
      </c>
      <c r="K164" s="1">
        <v>1517</v>
      </c>
      <c r="L164" s="3">
        <v>31.458469999999998</v>
      </c>
    </row>
    <row r="165" spans="2:12" x14ac:dyDescent="0.25">
      <c r="B165" s="1">
        <v>14</v>
      </c>
      <c r="C165" s="1">
        <v>1628</v>
      </c>
      <c r="D165" s="3">
        <v>10.675662000000001</v>
      </c>
      <c r="F165" s="1">
        <v>14</v>
      </c>
      <c r="G165" s="1">
        <v>1544</v>
      </c>
      <c r="H165" s="1">
        <v>11.037824000000001</v>
      </c>
      <c r="J165" s="1">
        <v>14</v>
      </c>
      <c r="K165" s="1">
        <v>1483</v>
      </c>
      <c r="L165" s="3">
        <v>30.796999</v>
      </c>
    </row>
    <row r="166" spans="2:12" x14ac:dyDescent="0.25">
      <c r="B166" s="1">
        <v>15</v>
      </c>
      <c r="C166" s="1">
        <v>1553</v>
      </c>
      <c r="D166" s="3">
        <v>10.184316000000001</v>
      </c>
      <c r="F166" s="1">
        <v>15</v>
      </c>
      <c r="G166" s="1">
        <v>1613</v>
      </c>
      <c r="H166" s="1">
        <v>11.52671</v>
      </c>
      <c r="J166" s="1">
        <v>15</v>
      </c>
      <c r="K166" s="1">
        <v>1453</v>
      </c>
      <c r="L166" s="3">
        <v>30.019314999999999</v>
      </c>
    </row>
    <row r="167" spans="2:12" x14ac:dyDescent="0.25">
      <c r="B167" s="1">
        <v>16</v>
      </c>
      <c r="C167" s="1">
        <v>1637</v>
      </c>
      <c r="D167" s="3">
        <v>10.733809000000001</v>
      </c>
      <c r="F167" s="1">
        <v>16</v>
      </c>
      <c r="G167" s="1">
        <v>1535</v>
      </c>
      <c r="H167" s="1">
        <v>10.974482999999999</v>
      </c>
      <c r="J167" s="1">
        <v>16</v>
      </c>
      <c r="K167" s="1">
        <v>1511</v>
      </c>
      <c r="L167" s="3">
        <v>31.256854000000001</v>
      </c>
    </row>
    <row r="168" spans="2:12" x14ac:dyDescent="0.25">
      <c r="B168" s="1">
        <v>17</v>
      </c>
      <c r="C168" s="1">
        <v>1573</v>
      </c>
      <c r="D168" s="3">
        <v>10.316708</v>
      </c>
      <c r="F168" s="1">
        <v>17</v>
      </c>
      <c r="G168" s="1">
        <v>1554</v>
      </c>
      <c r="H168" s="1">
        <v>11.11449</v>
      </c>
      <c r="J168" s="1">
        <v>17</v>
      </c>
      <c r="K168" s="1">
        <v>1490</v>
      </c>
      <c r="L168" s="3">
        <v>30.780246999999999</v>
      </c>
    </row>
    <row r="169" spans="2:12" x14ac:dyDescent="0.25">
      <c r="B169" s="1">
        <v>18</v>
      </c>
      <c r="C169" s="1">
        <v>1551</v>
      </c>
      <c r="D169" s="3">
        <v>10.173202</v>
      </c>
      <c r="F169" s="1">
        <v>18</v>
      </c>
      <c r="G169" s="1">
        <v>1547</v>
      </c>
      <c r="H169" s="1">
        <v>11.058033999999999</v>
      </c>
      <c r="J169" s="1">
        <v>18</v>
      </c>
      <c r="K169" s="1">
        <v>1554</v>
      </c>
      <c r="L169" s="3">
        <v>31.694935000000001</v>
      </c>
    </row>
    <row r="170" spans="2:12" x14ac:dyDescent="0.25">
      <c r="B170" s="1">
        <v>19</v>
      </c>
      <c r="C170" s="1">
        <v>1550</v>
      </c>
      <c r="D170" s="3">
        <v>10.165255</v>
      </c>
      <c r="F170" s="1">
        <v>19</v>
      </c>
      <c r="G170" s="1">
        <v>1561</v>
      </c>
      <c r="H170" s="1">
        <v>11.180384999999999</v>
      </c>
      <c r="J170" s="1">
        <v>19</v>
      </c>
      <c r="K170" s="1">
        <v>1479</v>
      </c>
      <c r="L170" s="3">
        <v>30.828026000000001</v>
      </c>
    </row>
    <row r="171" spans="2:12" x14ac:dyDescent="0.25">
      <c r="B171" s="1">
        <v>20</v>
      </c>
      <c r="C171" s="1">
        <v>1540</v>
      </c>
      <c r="D171" s="3">
        <v>10.102853</v>
      </c>
      <c r="F171" s="1">
        <v>20</v>
      </c>
      <c r="G171" s="1">
        <v>1474</v>
      </c>
      <c r="H171" s="1">
        <v>10.613129000000001</v>
      </c>
      <c r="J171" s="1">
        <v>20</v>
      </c>
      <c r="K171" s="1">
        <v>1506</v>
      </c>
      <c r="L171" s="3">
        <v>31.136478</v>
      </c>
    </row>
    <row r="172" spans="2:12" x14ac:dyDescent="0.25">
      <c r="B172" s="1">
        <v>21</v>
      </c>
      <c r="C172" s="1">
        <v>1543</v>
      </c>
      <c r="D172" s="3">
        <v>10.117497999999999</v>
      </c>
      <c r="F172" s="1">
        <v>21</v>
      </c>
      <c r="G172" s="1">
        <v>1700</v>
      </c>
      <c r="H172" s="1">
        <v>12.210470000000001</v>
      </c>
      <c r="I172" s="1" t="s">
        <v>131</v>
      </c>
      <c r="J172" s="1">
        <v>21</v>
      </c>
      <c r="K172" s="1">
        <v>1448</v>
      </c>
      <c r="L172" s="3">
        <v>30.223140000000001</v>
      </c>
    </row>
    <row r="173" spans="2:12" x14ac:dyDescent="0.25">
      <c r="B173" s="1">
        <v>22</v>
      </c>
      <c r="C173" s="1">
        <v>1566</v>
      </c>
      <c r="D173" s="3">
        <v>10.271589000000001</v>
      </c>
      <c r="F173" s="1">
        <v>22</v>
      </c>
      <c r="G173" s="1">
        <v>1560</v>
      </c>
      <c r="H173" s="1">
        <v>11.217048</v>
      </c>
      <c r="J173" s="1">
        <v>22</v>
      </c>
      <c r="K173" s="1">
        <v>1459</v>
      </c>
      <c r="L173" s="3">
        <v>30.175611</v>
      </c>
    </row>
    <row r="174" spans="2:12" x14ac:dyDescent="0.25">
      <c r="B174" s="1">
        <v>23</v>
      </c>
      <c r="C174" s="1">
        <v>1596</v>
      </c>
      <c r="D174" s="3">
        <v>10.467340999999999</v>
      </c>
      <c r="F174" s="1">
        <v>23</v>
      </c>
      <c r="G174" s="1">
        <v>1542</v>
      </c>
      <c r="H174" s="1">
        <v>11.096047</v>
      </c>
      <c r="I174" s="1" t="s">
        <v>131</v>
      </c>
      <c r="J174" s="1">
        <v>23</v>
      </c>
      <c r="K174" s="1">
        <v>1469</v>
      </c>
      <c r="L174" s="3">
        <v>30.862832000000001</v>
      </c>
    </row>
    <row r="175" spans="2:12" x14ac:dyDescent="0.25">
      <c r="B175" s="1">
        <v>24</v>
      </c>
      <c r="C175" s="1">
        <v>1583</v>
      </c>
      <c r="D175" s="3">
        <v>10.386006</v>
      </c>
      <c r="F175" s="1">
        <v>24</v>
      </c>
      <c r="G175" s="1">
        <v>1606</v>
      </c>
      <c r="H175" s="1">
        <v>11.54318</v>
      </c>
      <c r="J175" s="1">
        <v>24</v>
      </c>
      <c r="K175" s="1">
        <v>1459</v>
      </c>
      <c r="L175" s="3">
        <v>29.990758</v>
      </c>
    </row>
    <row r="176" spans="2:12" x14ac:dyDescent="0.25">
      <c r="B176" s="1">
        <v>25</v>
      </c>
      <c r="C176" s="1">
        <v>1710</v>
      </c>
      <c r="D176" s="3">
        <v>11.212958</v>
      </c>
      <c r="F176" s="1">
        <v>25</v>
      </c>
      <c r="G176" s="1">
        <v>1551</v>
      </c>
      <c r="H176" s="1">
        <v>11.164179000000001</v>
      </c>
      <c r="J176" s="1">
        <v>25</v>
      </c>
      <c r="K176" s="1">
        <v>1445</v>
      </c>
      <c r="L176" s="3">
        <v>30.053861999999999</v>
      </c>
    </row>
    <row r="177" spans="2:12" x14ac:dyDescent="0.25">
      <c r="B177" s="1">
        <v>26</v>
      </c>
      <c r="C177" s="1">
        <v>1536</v>
      </c>
      <c r="D177" s="3">
        <v>10.072789999999999</v>
      </c>
      <c r="F177" s="1">
        <v>26</v>
      </c>
      <c r="G177" s="1">
        <v>1611</v>
      </c>
      <c r="H177" s="1">
        <v>11.579257999999999</v>
      </c>
      <c r="J177" s="1">
        <v>26</v>
      </c>
      <c r="K177" s="1">
        <v>1515</v>
      </c>
      <c r="L177" s="3">
        <v>30.977260999999999</v>
      </c>
    </row>
    <row r="178" spans="2:12" x14ac:dyDescent="0.25">
      <c r="B178" s="1">
        <v>27</v>
      </c>
      <c r="C178" s="1">
        <v>1608</v>
      </c>
      <c r="D178" s="3">
        <v>10.562718</v>
      </c>
      <c r="F178" s="1">
        <v>27</v>
      </c>
      <c r="G178" s="1">
        <v>1566</v>
      </c>
      <c r="H178" s="1">
        <v>11.265067</v>
      </c>
      <c r="J178" s="1">
        <v>27</v>
      </c>
      <c r="K178" s="1">
        <v>1512</v>
      </c>
      <c r="L178" s="3">
        <v>31.071228000000001</v>
      </c>
    </row>
    <row r="179" spans="2:12" x14ac:dyDescent="0.25">
      <c r="B179" s="1">
        <v>28</v>
      </c>
      <c r="C179" s="1">
        <v>1566</v>
      </c>
      <c r="D179" s="3">
        <v>10.326447</v>
      </c>
      <c r="F179" s="1">
        <v>28</v>
      </c>
      <c r="G179" s="1">
        <v>1536</v>
      </c>
      <c r="H179" s="1">
        <v>11.048045999999999</v>
      </c>
      <c r="J179" s="1">
        <v>28</v>
      </c>
      <c r="K179" s="1">
        <v>1472</v>
      </c>
      <c r="L179" s="3">
        <v>30.545097999999999</v>
      </c>
    </row>
    <row r="180" spans="2:12" x14ac:dyDescent="0.25">
      <c r="B180" s="1">
        <v>29</v>
      </c>
      <c r="C180" s="1">
        <v>1567</v>
      </c>
      <c r="D180" s="3">
        <v>10.336166</v>
      </c>
      <c r="F180" s="1">
        <v>29</v>
      </c>
      <c r="G180" s="1">
        <v>1594</v>
      </c>
      <c r="H180" s="1">
        <v>11.461675</v>
      </c>
      <c r="J180" s="1">
        <v>29</v>
      </c>
      <c r="K180" s="1">
        <v>1493</v>
      </c>
      <c r="L180" s="3">
        <v>30.616983000000001</v>
      </c>
    </row>
    <row r="181" spans="2:12" x14ac:dyDescent="0.25">
      <c r="B181" s="4" t="s">
        <v>6</v>
      </c>
      <c r="C181" s="5">
        <f>GEOMEAN(C151:C180)</f>
        <v>1586.9856536054051</v>
      </c>
      <c r="D181" s="6">
        <f>GEOMEAN(D151:D180)</f>
        <v>10.422733712926815</v>
      </c>
      <c r="F181" s="4" t="s">
        <v>6</v>
      </c>
      <c r="G181" s="5">
        <f>GEOMEAN(G151:G180)</f>
        <v>1582.7809298557229</v>
      </c>
      <c r="H181" s="6">
        <f>GEOMEAN(H151:H180)</f>
        <v>11.348921062358455</v>
      </c>
      <c r="J181" s="4" t="s">
        <v>6</v>
      </c>
      <c r="K181" s="5">
        <f>GEOMEAN(K151:K180)</f>
        <v>1486.018932987422</v>
      </c>
      <c r="L181" s="6">
        <f>GEOMEAN(L151:L180)</f>
        <v>30.790631597157102</v>
      </c>
    </row>
    <row r="182" spans="2:12" x14ac:dyDescent="0.25">
      <c r="B182" s="4" t="s">
        <v>7</v>
      </c>
      <c r="C182" s="5">
        <f>_xlfn.STDEV.S(C151:C180)</f>
        <v>55.874459034641156</v>
      </c>
      <c r="D182" s="6">
        <f>_xlfn.STDEV.S(D151:D180)</f>
        <v>0.36275541085287794</v>
      </c>
      <c r="F182" s="4" t="s">
        <v>7</v>
      </c>
      <c r="G182" s="5">
        <f>_xlfn.STDEV.S(G151:G180)</f>
        <v>57.094406594410067</v>
      </c>
      <c r="H182" s="6">
        <f>_xlfn.STDEV.S(H151:H180)</f>
        <v>0.40272096602629293</v>
      </c>
      <c r="J182" s="4" t="s">
        <v>7</v>
      </c>
      <c r="K182" s="5">
        <f>_xlfn.STDEV.S(K151:K180)</f>
        <v>29.512300182618183</v>
      </c>
      <c r="L182" s="6">
        <f>_xlfn.STDEV.S(L151:L180)</f>
        <v>0.55698221052788577</v>
      </c>
    </row>
    <row r="183" spans="2:12" x14ac:dyDescent="0.25">
      <c r="L183" s="1"/>
    </row>
    <row r="184" spans="2:12" ht="15" customHeight="1" x14ac:dyDescent="0.25">
      <c r="B184" s="17" t="s">
        <v>20</v>
      </c>
      <c r="C184" s="17"/>
      <c r="D184" s="17"/>
      <c r="F184" s="17" t="s">
        <v>21</v>
      </c>
      <c r="G184" s="17"/>
      <c r="H184" s="17"/>
      <c r="J184" s="17" t="s">
        <v>22</v>
      </c>
      <c r="K184" s="17"/>
      <c r="L184" s="17"/>
    </row>
    <row r="185" spans="2:12" ht="15" customHeight="1" x14ac:dyDescent="0.25">
      <c r="B185" s="17"/>
      <c r="C185" s="17"/>
      <c r="D185" s="17"/>
      <c r="F185" s="17"/>
      <c r="G185" s="17"/>
      <c r="H185" s="17"/>
      <c r="J185" s="17"/>
      <c r="K185" s="17"/>
      <c r="L185" s="17"/>
    </row>
    <row r="186" spans="2:12" x14ac:dyDescent="0.25">
      <c r="B186" s="2" t="s">
        <v>3</v>
      </c>
      <c r="C186" s="2" t="s">
        <v>4</v>
      </c>
      <c r="D186" s="12" t="s">
        <v>5</v>
      </c>
      <c r="F186" s="2" t="s">
        <v>3</v>
      </c>
      <c r="G186" s="2" t="s">
        <v>4</v>
      </c>
      <c r="H186" s="12" t="s">
        <v>5</v>
      </c>
      <c r="J186" s="2" t="s">
        <v>3</v>
      </c>
      <c r="K186" s="2" t="s">
        <v>4</v>
      </c>
      <c r="L186" s="12" t="s">
        <v>5</v>
      </c>
    </row>
    <row r="187" spans="2:12" x14ac:dyDescent="0.25">
      <c r="B187" s="1">
        <v>0</v>
      </c>
      <c r="C187" s="1">
        <v>1348</v>
      </c>
      <c r="D187" s="3">
        <v>18.121772</v>
      </c>
      <c r="F187" s="1">
        <v>0</v>
      </c>
      <c r="G187" s="1">
        <v>1312</v>
      </c>
      <c r="H187" s="1">
        <v>17.670767000000001</v>
      </c>
      <c r="J187" s="1">
        <v>0</v>
      </c>
      <c r="K187" s="1">
        <v>1302</v>
      </c>
      <c r="L187" s="3">
        <v>54.096136999999999</v>
      </c>
    </row>
    <row r="188" spans="2:12" x14ac:dyDescent="0.25">
      <c r="B188" s="1">
        <v>1</v>
      </c>
      <c r="C188" s="1">
        <v>1353</v>
      </c>
      <c r="D188" s="3">
        <v>18.040192999999999</v>
      </c>
      <c r="F188" s="1">
        <v>1</v>
      </c>
      <c r="G188" s="1">
        <v>1341</v>
      </c>
      <c r="H188" s="1">
        <v>17.995128999999999</v>
      </c>
      <c r="J188" s="1">
        <v>1</v>
      </c>
      <c r="K188" s="1">
        <v>1239</v>
      </c>
      <c r="L188" s="3">
        <v>52.414327</v>
      </c>
    </row>
    <row r="189" spans="2:12" x14ac:dyDescent="0.25">
      <c r="B189" s="1">
        <v>2</v>
      </c>
      <c r="C189" s="1">
        <v>1323</v>
      </c>
      <c r="D189" s="3">
        <v>17.637114</v>
      </c>
      <c r="F189" s="1">
        <v>2</v>
      </c>
      <c r="G189" s="1">
        <v>1308</v>
      </c>
      <c r="H189" s="1">
        <v>17.569139</v>
      </c>
      <c r="J189" s="1">
        <v>2</v>
      </c>
      <c r="K189" s="1">
        <v>1285</v>
      </c>
      <c r="L189" s="3">
        <v>53.263753999999999</v>
      </c>
    </row>
    <row r="190" spans="2:12" x14ac:dyDescent="0.25">
      <c r="B190" s="1">
        <v>3</v>
      </c>
      <c r="C190" s="1">
        <v>1325</v>
      </c>
      <c r="D190" s="3">
        <v>17.620878000000001</v>
      </c>
      <c r="F190" s="1">
        <v>3</v>
      </c>
      <c r="G190" s="1">
        <v>1325</v>
      </c>
      <c r="H190" s="1">
        <v>17.779921999999999</v>
      </c>
      <c r="J190" s="1">
        <v>3</v>
      </c>
      <c r="K190" s="1">
        <v>1276</v>
      </c>
      <c r="L190" s="3">
        <v>53.196717999999997</v>
      </c>
    </row>
    <row r="191" spans="2:12" x14ac:dyDescent="0.25">
      <c r="B191" s="1">
        <v>4</v>
      </c>
      <c r="C191" s="1">
        <v>1331</v>
      </c>
      <c r="D191" s="3">
        <v>17.650302</v>
      </c>
      <c r="F191" s="1">
        <v>4</v>
      </c>
      <c r="G191" s="1">
        <v>1326</v>
      </c>
      <c r="H191" s="1">
        <v>17.807606</v>
      </c>
      <c r="J191" s="1">
        <v>4</v>
      </c>
      <c r="K191" s="1">
        <v>1319</v>
      </c>
      <c r="L191" s="3">
        <v>54.826408000000001</v>
      </c>
    </row>
    <row r="192" spans="2:12" x14ac:dyDescent="0.25">
      <c r="B192" s="1">
        <v>5</v>
      </c>
      <c r="C192" s="1">
        <v>1358</v>
      </c>
      <c r="D192" s="3">
        <v>18.007210000000001</v>
      </c>
      <c r="F192" s="1">
        <v>5</v>
      </c>
      <c r="G192" s="1">
        <v>1330</v>
      </c>
      <c r="H192" s="1">
        <v>17.848106000000001</v>
      </c>
      <c r="J192" s="1">
        <v>5</v>
      </c>
      <c r="K192" s="1">
        <v>1256</v>
      </c>
      <c r="L192" s="3">
        <v>52.727241999999997</v>
      </c>
    </row>
    <row r="193" spans="2:12" x14ac:dyDescent="0.25">
      <c r="B193" s="1">
        <v>6</v>
      </c>
      <c r="C193" s="1">
        <v>1406</v>
      </c>
      <c r="D193" s="3">
        <v>18.639496999999999</v>
      </c>
      <c r="F193" s="1">
        <v>6</v>
      </c>
      <c r="G193" s="1">
        <v>1326</v>
      </c>
      <c r="H193" s="1">
        <v>17.805615</v>
      </c>
      <c r="J193" s="1">
        <v>6</v>
      </c>
      <c r="K193" s="1">
        <v>1284</v>
      </c>
      <c r="L193" s="3">
        <v>53.147423000000003</v>
      </c>
    </row>
    <row r="194" spans="2:12" x14ac:dyDescent="0.25">
      <c r="B194" s="1">
        <v>7</v>
      </c>
      <c r="C194" s="1">
        <v>1352</v>
      </c>
      <c r="D194" s="3">
        <v>17.926860999999999</v>
      </c>
      <c r="F194" s="1">
        <v>7</v>
      </c>
      <c r="G194" s="1">
        <v>1318</v>
      </c>
      <c r="H194" s="1">
        <v>17.764400999999999</v>
      </c>
      <c r="J194" s="1">
        <v>7</v>
      </c>
      <c r="K194" s="1">
        <v>1281</v>
      </c>
      <c r="L194" s="3">
        <v>52.861159999999998</v>
      </c>
    </row>
    <row r="195" spans="2:12" x14ac:dyDescent="0.25">
      <c r="B195" s="1">
        <v>8</v>
      </c>
      <c r="C195" s="1">
        <v>1328</v>
      </c>
      <c r="D195" s="3">
        <v>17.683606000000001</v>
      </c>
      <c r="F195" s="1">
        <v>8</v>
      </c>
      <c r="G195" s="1">
        <v>1328</v>
      </c>
      <c r="H195" s="1">
        <v>17.942695000000001</v>
      </c>
      <c r="J195" s="1">
        <v>8</v>
      </c>
      <c r="K195" s="1">
        <v>1260</v>
      </c>
      <c r="L195" s="3">
        <v>52.450316000000001</v>
      </c>
    </row>
    <row r="196" spans="2:12" x14ac:dyDescent="0.25">
      <c r="B196" s="1">
        <v>9</v>
      </c>
      <c r="C196" s="1">
        <v>1324</v>
      </c>
      <c r="D196" s="3">
        <v>17.648934000000001</v>
      </c>
      <c r="F196" s="1">
        <v>9</v>
      </c>
      <c r="G196" s="1">
        <v>1317</v>
      </c>
      <c r="H196" s="1">
        <v>17.779920000000001</v>
      </c>
      <c r="J196" s="1">
        <v>9</v>
      </c>
      <c r="K196" s="1">
        <v>1278</v>
      </c>
      <c r="L196" s="3">
        <v>53.330970000000001</v>
      </c>
    </row>
    <row r="197" spans="2:12" x14ac:dyDescent="0.25">
      <c r="B197" s="1">
        <v>10</v>
      </c>
      <c r="C197" s="1">
        <v>1355</v>
      </c>
      <c r="D197" s="3">
        <v>18.057504000000002</v>
      </c>
      <c r="F197" s="1">
        <v>10</v>
      </c>
      <c r="G197" s="1">
        <v>1319</v>
      </c>
      <c r="H197" s="1">
        <v>17.820868999999998</v>
      </c>
      <c r="J197" s="1">
        <v>10</v>
      </c>
      <c r="K197" s="1">
        <v>1299</v>
      </c>
      <c r="L197" s="3">
        <v>53.750107</v>
      </c>
    </row>
    <row r="198" spans="2:12" x14ac:dyDescent="0.25">
      <c r="B198" s="1">
        <v>11</v>
      </c>
      <c r="C198" s="1">
        <v>1302</v>
      </c>
      <c r="D198" s="3">
        <v>17.350816999999999</v>
      </c>
      <c r="F198" s="1">
        <v>11</v>
      </c>
      <c r="G198" s="1">
        <v>1331</v>
      </c>
      <c r="H198" s="1">
        <v>17.968176</v>
      </c>
      <c r="J198" s="1">
        <v>11</v>
      </c>
      <c r="K198" s="1">
        <v>1267</v>
      </c>
      <c r="L198" s="3">
        <v>52.872598000000004</v>
      </c>
    </row>
    <row r="199" spans="2:12" x14ac:dyDescent="0.25">
      <c r="B199" s="1">
        <v>12</v>
      </c>
      <c r="C199" s="1">
        <v>1343</v>
      </c>
      <c r="D199" s="3">
        <v>17.903701000000002</v>
      </c>
      <c r="F199" s="1">
        <v>12</v>
      </c>
      <c r="G199" s="1">
        <v>1372</v>
      </c>
      <c r="H199" s="1">
        <v>18.528963999999998</v>
      </c>
      <c r="J199" s="1">
        <v>12</v>
      </c>
      <c r="K199" s="1">
        <v>1284</v>
      </c>
      <c r="L199" s="3">
        <v>53.312911</v>
      </c>
    </row>
    <row r="200" spans="2:12" x14ac:dyDescent="0.25">
      <c r="B200" s="1">
        <v>13</v>
      </c>
      <c r="C200" s="1">
        <v>1298</v>
      </c>
      <c r="D200" s="3">
        <v>17.298558</v>
      </c>
      <c r="F200" s="1">
        <v>13</v>
      </c>
      <c r="G200" s="1">
        <v>1367</v>
      </c>
      <c r="H200" s="1">
        <v>18.449954999999999</v>
      </c>
      <c r="J200" s="1">
        <v>13</v>
      </c>
      <c r="K200" s="1">
        <v>1287</v>
      </c>
      <c r="L200" s="3">
        <v>53.578978999999997</v>
      </c>
    </row>
    <row r="201" spans="2:12" x14ac:dyDescent="0.25">
      <c r="B201" s="1">
        <v>14</v>
      </c>
      <c r="C201" s="1">
        <v>1348</v>
      </c>
      <c r="D201" s="3">
        <v>17.967752999999998</v>
      </c>
      <c r="F201" s="1">
        <v>14</v>
      </c>
      <c r="G201" s="1">
        <v>1355</v>
      </c>
      <c r="H201" s="1">
        <v>18.300348</v>
      </c>
      <c r="J201" s="1">
        <v>14</v>
      </c>
      <c r="K201" s="1">
        <v>1280</v>
      </c>
      <c r="L201" s="3">
        <v>53.708948999999997</v>
      </c>
    </row>
    <row r="202" spans="2:12" x14ac:dyDescent="0.25">
      <c r="B202" s="1">
        <v>15</v>
      </c>
      <c r="C202" s="1">
        <v>1319</v>
      </c>
      <c r="D202" s="3">
        <v>17.578842000000002</v>
      </c>
      <c r="F202" s="1">
        <v>15</v>
      </c>
      <c r="G202" s="1">
        <v>1311</v>
      </c>
      <c r="H202" s="1">
        <v>18.374497999999999</v>
      </c>
      <c r="J202" s="1">
        <v>15</v>
      </c>
      <c r="K202" s="1">
        <v>1300</v>
      </c>
      <c r="L202" s="3">
        <v>53.494385999999999</v>
      </c>
    </row>
    <row r="203" spans="2:12" x14ac:dyDescent="0.25">
      <c r="B203" s="1">
        <v>16</v>
      </c>
      <c r="C203" s="1">
        <v>1374</v>
      </c>
      <c r="D203" s="3">
        <v>18.314938999999999</v>
      </c>
      <c r="F203" s="1">
        <v>16</v>
      </c>
      <c r="G203" s="1">
        <v>1371</v>
      </c>
      <c r="H203" s="1">
        <v>19.361371999999999</v>
      </c>
      <c r="J203" s="1">
        <v>16</v>
      </c>
      <c r="K203" s="1">
        <v>1308</v>
      </c>
      <c r="L203" s="3">
        <v>53.952750999999999</v>
      </c>
    </row>
    <row r="204" spans="2:12" x14ac:dyDescent="0.25">
      <c r="B204" s="1">
        <v>17</v>
      </c>
      <c r="C204" s="1">
        <v>1315</v>
      </c>
      <c r="D204" s="3">
        <v>17.527317</v>
      </c>
      <c r="F204" s="1">
        <v>17</v>
      </c>
      <c r="G204" s="1">
        <v>1325</v>
      </c>
      <c r="H204" s="1">
        <v>18.495128999999999</v>
      </c>
      <c r="J204" s="1">
        <v>17</v>
      </c>
      <c r="K204" s="1">
        <v>1291</v>
      </c>
      <c r="L204" s="3">
        <v>53.908850000000001</v>
      </c>
    </row>
    <row r="205" spans="2:12" x14ac:dyDescent="0.25">
      <c r="B205" s="1">
        <v>18</v>
      </c>
      <c r="C205" s="1">
        <v>1327</v>
      </c>
      <c r="D205" s="3">
        <v>17.687574999999999</v>
      </c>
      <c r="F205" s="1">
        <v>18</v>
      </c>
      <c r="G205" s="1">
        <v>1328</v>
      </c>
      <c r="H205" s="1">
        <v>18.529346</v>
      </c>
      <c r="J205" s="1">
        <v>18</v>
      </c>
      <c r="K205" s="1">
        <v>1269</v>
      </c>
      <c r="L205" s="3">
        <v>52.961039999999997</v>
      </c>
    </row>
    <row r="206" spans="2:12" x14ac:dyDescent="0.25">
      <c r="B206" s="1">
        <v>19</v>
      </c>
      <c r="C206" s="1">
        <v>1348</v>
      </c>
      <c r="D206" s="3">
        <v>17.963207000000001</v>
      </c>
      <c r="F206" s="1">
        <v>19</v>
      </c>
      <c r="G206" s="1">
        <v>1332</v>
      </c>
      <c r="H206" s="1">
        <v>19.013200000000001</v>
      </c>
      <c r="J206" s="1">
        <v>19</v>
      </c>
      <c r="K206" s="1">
        <v>1284</v>
      </c>
      <c r="L206" s="3">
        <v>53.643158</v>
      </c>
    </row>
    <row r="207" spans="2:12" x14ac:dyDescent="0.25">
      <c r="B207" s="1">
        <v>20</v>
      </c>
      <c r="C207" s="1">
        <v>1334</v>
      </c>
      <c r="D207" s="3">
        <v>17.781808000000002</v>
      </c>
      <c r="F207" s="1">
        <v>20</v>
      </c>
      <c r="G207" s="1">
        <v>1311</v>
      </c>
      <c r="H207" s="1">
        <v>18.620578999999999</v>
      </c>
      <c r="J207" s="1">
        <v>20</v>
      </c>
      <c r="K207" s="1">
        <v>1307</v>
      </c>
      <c r="L207" s="3">
        <v>54.557707000000001</v>
      </c>
    </row>
    <row r="208" spans="2:12" x14ac:dyDescent="0.25">
      <c r="B208" s="1">
        <v>21</v>
      </c>
      <c r="C208" s="1">
        <v>1355</v>
      </c>
      <c r="D208" s="3">
        <v>18.059820999999999</v>
      </c>
      <c r="F208" s="1">
        <v>21</v>
      </c>
      <c r="G208" s="1">
        <v>1314</v>
      </c>
      <c r="H208" s="1">
        <v>18.224117</v>
      </c>
      <c r="J208" s="1">
        <v>21</v>
      </c>
      <c r="K208" s="1">
        <v>1266</v>
      </c>
      <c r="L208" s="3">
        <v>52.28642</v>
      </c>
    </row>
    <row r="209" spans="2:12" x14ac:dyDescent="0.25">
      <c r="B209" s="1">
        <v>22</v>
      </c>
      <c r="C209" s="1">
        <v>1317</v>
      </c>
      <c r="D209" s="3">
        <v>17.552496999999999</v>
      </c>
      <c r="F209" s="1">
        <v>22</v>
      </c>
      <c r="G209" s="1">
        <v>1350</v>
      </c>
      <c r="H209" s="1">
        <v>19.296431999999999</v>
      </c>
      <c r="J209" s="1">
        <v>22</v>
      </c>
      <c r="K209" s="1">
        <v>1272</v>
      </c>
      <c r="L209" s="3">
        <v>53.133344000000001</v>
      </c>
    </row>
    <row r="210" spans="2:12" x14ac:dyDescent="0.25">
      <c r="B210" s="1">
        <v>23</v>
      </c>
      <c r="C210" s="1">
        <v>1342</v>
      </c>
      <c r="D210" s="3">
        <v>17.888715999999999</v>
      </c>
      <c r="F210" s="1">
        <v>23</v>
      </c>
      <c r="G210" s="1">
        <v>1331</v>
      </c>
      <c r="H210" s="1">
        <v>18.686917999999999</v>
      </c>
      <c r="J210" s="1">
        <v>23</v>
      </c>
      <c r="K210" s="1">
        <v>1296</v>
      </c>
      <c r="L210" s="3">
        <v>53.744534999999999</v>
      </c>
    </row>
    <row r="211" spans="2:12" x14ac:dyDescent="0.25">
      <c r="B211" s="1">
        <v>24</v>
      </c>
      <c r="C211" s="1">
        <v>1337</v>
      </c>
      <c r="D211" s="3">
        <v>17.821873</v>
      </c>
      <c r="F211" s="1">
        <v>24</v>
      </c>
      <c r="G211" s="1">
        <v>1367</v>
      </c>
      <c r="H211" s="1">
        <v>19.673822000000001</v>
      </c>
      <c r="J211" s="1">
        <v>24</v>
      </c>
      <c r="K211" s="1">
        <v>1264</v>
      </c>
      <c r="L211" s="3">
        <v>52.676779000000003</v>
      </c>
    </row>
    <row r="212" spans="2:12" x14ac:dyDescent="0.25">
      <c r="B212" s="1">
        <v>25</v>
      </c>
      <c r="C212" s="1">
        <v>1341</v>
      </c>
      <c r="D212" s="3">
        <v>17.873256000000001</v>
      </c>
      <c r="F212" s="1">
        <v>25</v>
      </c>
      <c r="G212" s="1">
        <v>1357</v>
      </c>
      <c r="H212" s="1">
        <v>19.070868999999998</v>
      </c>
      <c r="J212" s="1">
        <v>25</v>
      </c>
      <c r="K212" s="1">
        <v>1317</v>
      </c>
      <c r="L212" s="3">
        <v>54.255085999999999</v>
      </c>
    </row>
    <row r="213" spans="2:12" x14ac:dyDescent="0.25">
      <c r="B213" s="1">
        <v>26</v>
      </c>
      <c r="C213" s="1">
        <v>1370</v>
      </c>
      <c r="D213" s="3">
        <v>18.259226000000002</v>
      </c>
      <c r="F213" s="1">
        <v>26</v>
      </c>
      <c r="G213" s="1">
        <v>1318</v>
      </c>
      <c r="H213" s="1">
        <v>18.546203999999999</v>
      </c>
      <c r="J213" s="1">
        <v>26</v>
      </c>
      <c r="K213" s="1">
        <v>1301</v>
      </c>
      <c r="L213" s="3">
        <v>54.179707999999998</v>
      </c>
    </row>
    <row r="214" spans="2:12" x14ac:dyDescent="0.25">
      <c r="B214" s="1">
        <v>27</v>
      </c>
      <c r="C214" s="1">
        <v>1377</v>
      </c>
      <c r="D214" s="3">
        <v>18.354821999999999</v>
      </c>
      <c r="F214" s="1">
        <v>27</v>
      </c>
      <c r="G214" s="1">
        <v>1328</v>
      </c>
      <c r="H214" s="1">
        <v>18.662785</v>
      </c>
      <c r="J214" s="1">
        <v>27</v>
      </c>
      <c r="K214" s="1">
        <v>1281</v>
      </c>
      <c r="L214" s="3">
        <v>53.812013</v>
      </c>
    </row>
    <row r="215" spans="2:12" x14ac:dyDescent="0.25">
      <c r="B215" s="1">
        <v>28</v>
      </c>
      <c r="C215" s="1">
        <v>1336</v>
      </c>
      <c r="D215" s="3">
        <v>17.804755</v>
      </c>
      <c r="F215" s="1">
        <v>28</v>
      </c>
      <c r="G215" s="1">
        <v>1358</v>
      </c>
      <c r="H215" s="1">
        <v>19.614493</v>
      </c>
      <c r="J215" s="1">
        <v>28</v>
      </c>
      <c r="K215" s="1">
        <v>1267</v>
      </c>
      <c r="L215" s="3">
        <v>52.967948</v>
      </c>
    </row>
    <row r="216" spans="2:12" x14ac:dyDescent="0.25">
      <c r="B216" s="1">
        <v>29</v>
      </c>
      <c r="C216" s="1">
        <v>1344</v>
      </c>
      <c r="D216" s="3">
        <v>17.913219999999999</v>
      </c>
      <c r="F216" s="1">
        <v>29</v>
      </c>
      <c r="G216" s="1">
        <v>1311</v>
      </c>
      <c r="H216" s="1">
        <v>18.555766999999999</v>
      </c>
      <c r="J216" s="1">
        <v>29</v>
      </c>
      <c r="K216" s="1">
        <v>1295</v>
      </c>
      <c r="L216" s="3">
        <v>53.568001000000002</v>
      </c>
    </row>
    <row r="217" spans="2:12" x14ac:dyDescent="0.25">
      <c r="B217" s="4" t="s">
        <v>6</v>
      </c>
      <c r="C217" s="5">
        <f>GEOMEAN(C187:C216)</f>
        <v>1340.813592285901</v>
      </c>
      <c r="D217" s="6">
        <f>GEOMEAN(D187:D216)</f>
        <v>17.862157413391998</v>
      </c>
      <c r="F217" s="4" t="s">
        <v>6</v>
      </c>
      <c r="G217" s="5">
        <f>GEOMEAN(G187:G216)</f>
        <v>1332.7582586411506</v>
      </c>
      <c r="H217" s="6">
        <f>GEOMEAN(H187:H216)</f>
        <v>18.382697781653036</v>
      </c>
      <c r="J217" s="4" t="s">
        <v>6</v>
      </c>
      <c r="K217" s="5">
        <f>GEOMEAN(K187:K216)</f>
        <v>1283.7029754559173</v>
      </c>
      <c r="L217" s="6">
        <f>GEOMEAN(L187:L216)</f>
        <v>53.419034499092668</v>
      </c>
    </row>
    <row r="218" spans="2:12" x14ac:dyDescent="0.25">
      <c r="B218" s="4" t="s">
        <v>7</v>
      </c>
      <c r="C218" s="5">
        <f>_xlfn.STDEV.S(C187:C216)</f>
        <v>22.809556375979028</v>
      </c>
      <c r="D218" s="6">
        <f>_xlfn.STDEV.S(D187:D216)</f>
        <v>0.29814858452094573</v>
      </c>
      <c r="F218" s="4" t="s">
        <v>7</v>
      </c>
      <c r="G218" s="5">
        <f>_xlfn.STDEV.S(G187:G216)</f>
        <v>19.839615541325045</v>
      </c>
      <c r="H218" s="6">
        <f>_xlfn.STDEV.S(H187:H216)</f>
        <v>0.59539808412423167</v>
      </c>
      <c r="J218" s="4" t="s">
        <v>7</v>
      </c>
      <c r="K218" s="5">
        <f>_xlfn.STDEV.S(K187:K216)</f>
        <v>18.593813085472036</v>
      </c>
      <c r="L218" s="6">
        <f>_xlfn.STDEV.S(L187:L216)</f>
        <v>0.63318139989796063</v>
      </c>
    </row>
  </sheetData>
  <mergeCells count="21">
    <mergeCell ref="B2:L3"/>
    <mergeCell ref="E4:E5"/>
    <mergeCell ref="I4:I5"/>
    <mergeCell ref="B184:D185"/>
    <mergeCell ref="B4:D5"/>
    <mergeCell ref="B40:D41"/>
    <mergeCell ref="B76:D77"/>
    <mergeCell ref="B112:D113"/>
    <mergeCell ref="B148:D149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workbookViewId="0">
      <selection activeCell="S23" sqref="S23"/>
    </sheetView>
  </sheetViews>
  <sheetFormatPr baseColWidth="10" defaultColWidth="10.5703125" defaultRowHeight="15" x14ac:dyDescent="0.25"/>
  <cols>
    <col min="1" max="1" width="9.28515625" customWidth="1"/>
    <col min="2" max="2" width="13.28515625" customWidth="1"/>
    <col min="3" max="3" width="12.140625" customWidth="1"/>
    <col min="4" max="4" width="11.85546875" customWidth="1"/>
    <col min="5" max="6" width="12.140625" customWidth="1"/>
    <col min="8" max="8" width="12.140625" customWidth="1"/>
    <col min="9" max="9" width="13.42578125" customWidth="1"/>
    <col min="10" max="10" width="13.28515625" customWidth="1"/>
    <col min="11" max="12" width="12.28515625" customWidth="1"/>
    <col min="14" max="14" width="12.28515625" customWidth="1"/>
    <col min="15" max="16" width="10.7109375" customWidth="1"/>
    <col min="17" max="17" width="11.7109375" customWidth="1"/>
    <col min="18" max="18" width="12.140625" customWidth="1"/>
    <col min="21" max="21" width="15.85546875" customWidth="1"/>
    <col min="22" max="23" width="16.85546875" customWidth="1"/>
  </cols>
  <sheetData>
    <row r="4" spans="2:18" ht="15" customHeight="1" x14ac:dyDescent="0.25">
      <c r="B4" s="17" t="s">
        <v>132</v>
      </c>
      <c r="C4" s="17"/>
      <c r="D4" s="17"/>
      <c r="E4" s="17"/>
      <c r="F4" s="17"/>
      <c r="H4" s="17" t="s">
        <v>133</v>
      </c>
      <c r="I4" s="17"/>
      <c r="J4" s="17"/>
      <c r="K4" s="17"/>
      <c r="L4" s="17"/>
      <c r="N4" s="17" t="s">
        <v>134</v>
      </c>
      <c r="O4" s="17"/>
      <c r="P4" s="17"/>
      <c r="Q4" s="17"/>
      <c r="R4" s="17"/>
    </row>
    <row r="5" spans="2:18" ht="15" customHeight="1" x14ac:dyDescent="0.25">
      <c r="B5" s="17"/>
      <c r="C5" s="17"/>
      <c r="D5" s="17"/>
      <c r="E5" s="17"/>
      <c r="F5" s="17"/>
      <c r="H5" s="17"/>
      <c r="I5" s="17"/>
      <c r="J5" s="17"/>
      <c r="K5" s="17"/>
      <c r="L5" s="17"/>
      <c r="N5" s="17"/>
      <c r="O5" s="17"/>
      <c r="P5" s="17"/>
      <c r="Q5" s="17"/>
      <c r="R5" s="17"/>
    </row>
    <row r="6" spans="2:18" x14ac:dyDescent="0.25">
      <c r="B6" s="2" t="s">
        <v>26</v>
      </c>
      <c r="C6" s="18" t="s">
        <v>4</v>
      </c>
      <c r="D6" s="18"/>
      <c r="E6" s="18" t="s">
        <v>5</v>
      </c>
      <c r="F6" s="18"/>
      <c r="H6" s="2" t="s">
        <v>26</v>
      </c>
      <c r="I6" s="18" t="s">
        <v>4</v>
      </c>
      <c r="J6" s="18"/>
      <c r="K6" s="18" t="s">
        <v>5</v>
      </c>
      <c r="L6" s="18"/>
      <c r="N6" s="2" t="s">
        <v>26</v>
      </c>
      <c r="O6" s="18" t="s">
        <v>4</v>
      </c>
      <c r="P6" s="18"/>
      <c r="Q6" s="18" t="s">
        <v>5</v>
      </c>
      <c r="R6" s="18"/>
    </row>
    <row r="7" spans="2:18" x14ac:dyDescent="0.25">
      <c r="B7" s="11">
        <v>32</v>
      </c>
      <c r="C7" s="9">
        <v>6635</v>
      </c>
      <c r="D7" s="9" t="s">
        <v>135</v>
      </c>
      <c r="E7" s="10">
        <v>11.398932</v>
      </c>
      <c r="F7" s="10" t="s">
        <v>136</v>
      </c>
      <c r="H7" s="11">
        <v>32</v>
      </c>
      <c r="I7" s="15">
        <v>6854</v>
      </c>
      <c r="J7" s="15" t="s">
        <v>137</v>
      </c>
      <c r="K7" s="10">
        <v>12.466163999999999</v>
      </c>
      <c r="L7" s="10" t="s">
        <v>138</v>
      </c>
      <c r="N7" s="11">
        <v>32</v>
      </c>
      <c r="O7" s="9">
        <v>4960</v>
      </c>
      <c r="P7" s="9" t="s">
        <v>139</v>
      </c>
      <c r="Q7" s="10">
        <v>5.8327629999999999</v>
      </c>
      <c r="R7" s="9" t="s">
        <v>140</v>
      </c>
    </row>
    <row r="8" spans="2:18" x14ac:dyDescent="0.25">
      <c r="B8" s="11">
        <v>64</v>
      </c>
      <c r="C8" s="9">
        <v>4219</v>
      </c>
      <c r="D8" s="9" t="s">
        <v>141</v>
      </c>
      <c r="E8" s="10">
        <v>8.2027669999999997</v>
      </c>
      <c r="F8" s="10" t="s">
        <v>142</v>
      </c>
      <c r="H8" s="11">
        <v>64</v>
      </c>
      <c r="I8" s="15">
        <v>4200</v>
      </c>
      <c r="J8" s="15" t="s">
        <v>143</v>
      </c>
      <c r="K8" s="10">
        <v>8.3758599999999994</v>
      </c>
      <c r="L8" s="10" t="s">
        <v>144</v>
      </c>
      <c r="N8" s="11">
        <v>64</v>
      </c>
      <c r="O8" s="9">
        <v>3352</v>
      </c>
      <c r="P8" s="9" t="s">
        <v>145</v>
      </c>
      <c r="Q8" s="10">
        <v>8.0571529999999996</v>
      </c>
      <c r="R8" s="9" t="s">
        <v>146</v>
      </c>
    </row>
    <row r="9" spans="2:18" x14ac:dyDescent="0.25">
      <c r="B9" s="11">
        <v>128</v>
      </c>
      <c r="C9" s="9">
        <v>2763</v>
      </c>
      <c r="D9" s="9" t="s">
        <v>147</v>
      </c>
      <c r="E9" s="10">
        <v>6.7255979999999997</v>
      </c>
      <c r="F9" s="10" t="s">
        <v>148</v>
      </c>
      <c r="H9" s="11">
        <v>128</v>
      </c>
      <c r="I9" s="15">
        <v>2792</v>
      </c>
      <c r="J9" s="15" t="s">
        <v>149</v>
      </c>
      <c r="K9" s="10">
        <v>6.1492649999999998</v>
      </c>
      <c r="L9" s="10" t="s">
        <v>150</v>
      </c>
      <c r="N9" s="11">
        <v>128</v>
      </c>
      <c r="O9" s="9">
        <v>2376</v>
      </c>
      <c r="P9" s="9" t="s">
        <v>151</v>
      </c>
      <c r="Q9" s="10">
        <v>11.759036999999999</v>
      </c>
      <c r="R9" s="9" t="s">
        <v>152</v>
      </c>
    </row>
    <row r="10" spans="2:18" x14ac:dyDescent="0.25">
      <c r="B10" s="11">
        <v>256</v>
      </c>
      <c r="C10" s="9">
        <v>2033</v>
      </c>
      <c r="D10" s="9" t="s">
        <v>153</v>
      </c>
      <c r="E10" s="10">
        <v>6.9626700000000001</v>
      </c>
      <c r="F10" s="10" t="s">
        <v>154</v>
      </c>
      <c r="H10" s="11">
        <v>256</v>
      </c>
      <c r="I10" s="15">
        <v>1990</v>
      </c>
      <c r="J10" s="15" t="s">
        <v>155</v>
      </c>
      <c r="K10" s="10">
        <v>7.0231810000000001</v>
      </c>
      <c r="L10" s="10" t="s">
        <v>156</v>
      </c>
      <c r="N10" s="11">
        <v>256</v>
      </c>
      <c r="O10" s="9">
        <v>1801</v>
      </c>
      <c r="P10" s="9" t="s">
        <v>37</v>
      </c>
      <c r="Q10" s="10">
        <v>18.322033000000001</v>
      </c>
      <c r="R10" s="9" t="s">
        <v>157</v>
      </c>
    </row>
    <row r="11" spans="2:18" x14ac:dyDescent="0.25">
      <c r="B11" s="11">
        <v>512</v>
      </c>
      <c r="C11" s="9">
        <v>1587</v>
      </c>
      <c r="D11" s="9" t="s">
        <v>158</v>
      </c>
      <c r="E11" s="10">
        <v>10.422734</v>
      </c>
      <c r="F11" s="10" t="s">
        <v>159</v>
      </c>
      <c r="H11" s="11">
        <v>512</v>
      </c>
      <c r="I11" s="15">
        <v>1583</v>
      </c>
      <c r="J11" s="15" t="s">
        <v>160</v>
      </c>
      <c r="K11" s="10">
        <v>11.348921000000001</v>
      </c>
      <c r="L11" s="10" t="s">
        <v>161</v>
      </c>
      <c r="N11" s="11">
        <v>512</v>
      </c>
      <c r="O11" s="9">
        <v>1486</v>
      </c>
      <c r="P11" s="9" t="s">
        <v>162</v>
      </c>
      <c r="Q11" s="10">
        <v>30.790631999999999</v>
      </c>
      <c r="R11" s="9" t="s">
        <v>163</v>
      </c>
    </row>
    <row r="12" spans="2:18" x14ac:dyDescent="0.25">
      <c r="B12" s="11">
        <v>1024</v>
      </c>
      <c r="C12" s="9">
        <v>1341</v>
      </c>
      <c r="D12" s="9" t="s">
        <v>164</v>
      </c>
      <c r="E12" s="10">
        <v>17.862157</v>
      </c>
      <c r="F12" s="10" t="s">
        <v>165</v>
      </c>
      <c r="H12" s="11">
        <v>1024</v>
      </c>
      <c r="I12" s="15">
        <v>1333</v>
      </c>
      <c r="J12" s="15" t="s">
        <v>123</v>
      </c>
      <c r="K12" s="10">
        <v>18.382698000000001</v>
      </c>
      <c r="L12" s="10" t="s">
        <v>166</v>
      </c>
      <c r="N12" s="11">
        <v>1024</v>
      </c>
      <c r="O12" s="9">
        <v>1284</v>
      </c>
      <c r="P12" s="9" t="s">
        <v>167</v>
      </c>
      <c r="Q12" s="10">
        <v>53.419034000000003</v>
      </c>
      <c r="R12" s="9" t="s">
        <v>168</v>
      </c>
    </row>
    <row r="14" spans="2:18" x14ac:dyDescent="0.25">
      <c r="C14" s="1"/>
      <c r="D14" s="1"/>
      <c r="E14" s="1"/>
      <c r="F14" s="1"/>
      <c r="G14" s="1"/>
      <c r="H14" s="1"/>
      <c r="I14" s="1"/>
      <c r="J14" s="3"/>
      <c r="K14" s="1"/>
      <c r="L14" s="1"/>
      <c r="M14" s="1"/>
      <c r="N14" s="3"/>
      <c r="O14" s="1"/>
      <c r="P14" s="1"/>
      <c r="Q14" s="3"/>
      <c r="R14" s="3"/>
    </row>
    <row r="20" ht="15" customHeight="1" x14ac:dyDescent="0.25"/>
    <row r="21" ht="15" customHeight="1" x14ac:dyDescent="0.25"/>
    <row r="34" spans="7:7" x14ac:dyDescent="0.25">
      <c r="G34" s="7"/>
    </row>
  </sheetData>
  <mergeCells count="9">
    <mergeCell ref="C6:D6"/>
    <mergeCell ref="E6:F6"/>
    <mergeCell ref="B4:F5"/>
    <mergeCell ref="H4:L5"/>
    <mergeCell ref="N4:R5"/>
    <mergeCell ref="O6:P6"/>
    <mergeCell ref="Q6:R6"/>
    <mergeCell ref="I6:J6"/>
    <mergeCell ref="K6:L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E3BB50DD7A564383F96C6F4A1BB68F" ma:contentTypeVersion="9" ma:contentTypeDescription="Crear nuevo documento." ma:contentTypeScope="" ma:versionID="d533fcfe81c850dbde41862bd1781361">
  <xsd:schema xmlns:xsd="http://www.w3.org/2001/XMLSchema" xmlns:xs="http://www.w3.org/2001/XMLSchema" xmlns:p="http://schemas.microsoft.com/office/2006/metadata/properties" xmlns:ns2="0d7a03ee-e6e4-46af-8e10-5219b2a4d36a" xmlns:ns3="6186db2d-81f2-4dd9-a921-aa3cb6738f89" targetNamespace="http://schemas.microsoft.com/office/2006/metadata/properties" ma:root="true" ma:fieldsID="48cae2415a25195c6a85fa96c9358116" ns2:_="" ns3:_="">
    <xsd:import namespace="0d7a03ee-e6e4-46af-8e10-5219b2a4d36a"/>
    <xsd:import namespace="6186db2d-81f2-4dd9-a921-aa3cb6738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03ee-e6e4-46af-8e10-5219b2a4d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6db2d-81f2-4dd9-a921-aa3cb6738f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7ec9d18-6ca3-4d82-9d8a-939172988a22}" ma:internalName="TaxCatchAll" ma:showField="CatchAllData" ma:web="6186db2d-81f2-4dd9-a921-aa3cb6738f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44D993-B958-4C79-8000-4BBD4FE96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a03ee-e6e4-46af-8e10-5219b2a4d36a"/>
    <ds:schemaRef ds:uri="6186db2d-81f2-4dd9-a921-aa3cb6738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2AE68C-A5D4-4D36-9EDE-FA2F70A78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Problema579</vt:lpstr>
      <vt:lpstr>Comparacion579</vt:lpstr>
      <vt:lpstr>Problema1116</vt:lpstr>
      <vt:lpstr>Comparacion1116</vt:lpstr>
      <vt:lpstr>Problema2154</vt:lpstr>
      <vt:lpstr>Comparacion2154</vt:lpstr>
      <vt:lpstr>Problema4155</vt:lpstr>
      <vt:lpstr>Comparacion4155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Melisa</dc:creator>
  <cp:keywords/>
  <dc:description/>
  <cp:lastModifiedBy>Usuario de Windows</cp:lastModifiedBy>
  <cp:revision>1</cp:revision>
  <dcterms:created xsi:type="dcterms:W3CDTF">2015-06-05T18:19:34Z</dcterms:created>
  <dcterms:modified xsi:type="dcterms:W3CDTF">2023-02-14T20:37:34Z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