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Emmily\Downloads\Archivos admo\"/>
    </mc:Choice>
  </mc:AlternateContent>
  <bookViews>
    <workbookView xWindow="0" yWindow="0" windowWidth="25605" windowHeight="16005"/>
  </bookViews>
  <sheets>
    <sheet name="Bce sumas y saldos" sheetId="2" r:id="rId1"/>
    <sheet name="Bce de comprobacion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F49" i="1"/>
  <c r="G49" i="1"/>
  <c r="D49" i="1"/>
  <c r="H28" i="1"/>
  <c r="I28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45" i="1"/>
  <c r="M9" i="1"/>
  <c r="L28" i="1"/>
  <c r="M28" i="1"/>
  <c r="L9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5" i="1"/>
  <c r="K19" i="1"/>
  <c r="K23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5" i="1"/>
  <c r="J19" i="1"/>
  <c r="J23" i="1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11" i="2"/>
  <c r="F45" i="2" s="1"/>
  <c r="J46" i="2" s="1"/>
  <c r="G11" i="2"/>
  <c r="F10" i="2"/>
  <c r="G10" i="2"/>
  <c r="E45" i="2"/>
  <c r="J45" i="2" s="1"/>
  <c r="D45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I9" i="1"/>
  <c r="K9" i="1" s="1"/>
  <c r="I10" i="1"/>
  <c r="K10" i="1" s="1"/>
  <c r="I11" i="1"/>
  <c r="I12" i="1"/>
  <c r="K12" i="1" s="1"/>
  <c r="I13" i="1"/>
  <c r="K13" i="1" s="1"/>
  <c r="I14" i="1"/>
  <c r="K14" i="1" s="1"/>
  <c r="I15" i="1"/>
  <c r="I16" i="1"/>
  <c r="K16" i="1" s="1"/>
  <c r="I17" i="1"/>
  <c r="K17" i="1" s="1"/>
  <c r="I18" i="1"/>
  <c r="K18" i="1" s="1"/>
  <c r="I19" i="1"/>
  <c r="I20" i="1"/>
  <c r="K20" i="1" s="1"/>
  <c r="I21" i="1"/>
  <c r="K21" i="1" s="1"/>
  <c r="I22" i="1"/>
  <c r="K22" i="1" s="1"/>
  <c r="I23" i="1"/>
  <c r="I24" i="1"/>
  <c r="K24" i="1" s="1"/>
  <c r="I25" i="1"/>
  <c r="K25" i="1" s="1"/>
  <c r="I26" i="1"/>
  <c r="K26" i="1" s="1"/>
  <c r="I27" i="1"/>
  <c r="K27" i="1"/>
  <c r="I29" i="1"/>
  <c r="I30" i="1"/>
  <c r="I31" i="1"/>
  <c r="M31" i="1" s="1"/>
  <c r="I32" i="1"/>
  <c r="I33" i="1"/>
  <c r="I34" i="1"/>
  <c r="I35" i="1"/>
  <c r="M35" i="1" s="1"/>
  <c r="I36" i="1"/>
  <c r="I37" i="1"/>
  <c r="I38" i="1"/>
  <c r="I39" i="1"/>
  <c r="M39" i="1" s="1"/>
  <c r="I40" i="1"/>
  <c r="I41" i="1"/>
  <c r="I42" i="1"/>
  <c r="I43" i="1"/>
  <c r="L43" i="1" s="1"/>
  <c r="I44" i="1"/>
  <c r="I45" i="1"/>
  <c r="I46" i="1"/>
  <c r="I47" i="1"/>
  <c r="L47" i="1" s="1"/>
  <c r="I48" i="1"/>
  <c r="H10" i="1"/>
  <c r="H11" i="1"/>
  <c r="H12" i="1"/>
  <c r="H49" i="1" s="1"/>
  <c r="H13" i="1"/>
  <c r="J13" i="1" s="1"/>
  <c r="H14" i="1"/>
  <c r="J14" i="1" s="1"/>
  <c r="H15" i="1"/>
  <c r="H16" i="1"/>
  <c r="J16" i="1" s="1"/>
  <c r="H17" i="1"/>
  <c r="J17" i="1" s="1"/>
  <c r="H18" i="1"/>
  <c r="J18" i="1" s="1"/>
  <c r="H19" i="1"/>
  <c r="H20" i="1"/>
  <c r="J20" i="1" s="1"/>
  <c r="H21" i="1"/>
  <c r="J21" i="1" s="1"/>
  <c r="H22" i="1"/>
  <c r="J22" i="1" s="1"/>
  <c r="H23" i="1"/>
  <c r="H24" i="1"/>
  <c r="J24" i="1" s="1"/>
  <c r="H25" i="1"/>
  <c r="J25" i="1" s="1"/>
  <c r="H26" i="1"/>
  <c r="J26" i="1" s="1"/>
  <c r="H27" i="1"/>
  <c r="J27" i="1"/>
  <c r="H29" i="1"/>
  <c r="H30" i="1"/>
  <c r="H31" i="1"/>
  <c r="H32" i="1"/>
  <c r="M32" i="1" s="1"/>
  <c r="H33" i="1"/>
  <c r="H34" i="1"/>
  <c r="H35" i="1"/>
  <c r="H36" i="1"/>
  <c r="L36" i="1" s="1"/>
  <c r="H37" i="1"/>
  <c r="H38" i="1"/>
  <c r="H39" i="1"/>
  <c r="H40" i="1"/>
  <c r="M40" i="1" s="1"/>
  <c r="H41" i="1"/>
  <c r="H42" i="1"/>
  <c r="H43" i="1"/>
  <c r="M43" i="1" s="1"/>
  <c r="H44" i="1"/>
  <c r="M44" i="1" s="1"/>
  <c r="H45" i="1"/>
  <c r="M45" i="1" s="1"/>
  <c r="H46" i="1"/>
  <c r="M46" i="1" s="1"/>
  <c r="H47" i="1"/>
  <c r="M47" i="1" s="1"/>
  <c r="H48" i="1"/>
  <c r="M48" i="1" s="1"/>
  <c r="H9" i="1"/>
  <c r="J10" i="1"/>
  <c r="L37" i="1"/>
  <c r="M37" i="1"/>
  <c r="L29" i="1"/>
  <c r="M29" i="1"/>
  <c r="M36" i="1"/>
  <c r="M42" i="1"/>
  <c r="L42" i="1"/>
  <c r="L34" i="1"/>
  <c r="M34" i="1"/>
  <c r="M41" i="1"/>
  <c r="L41" i="1"/>
  <c r="M33" i="1"/>
  <c r="L33" i="1"/>
  <c r="L40" i="1"/>
  <c r="L32" i="1"/>
  <c r="M30" i="1"/>
  <c r="L30" i="1"/>
  <c r="L38" i="1"/>
  <c r="M38" i="1"/>
  <c r="K11" i="1"/>
  <c r="J11" i="1"/>
  <c r="G45" i="2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M49" i="1" l="1"/>
  <c r="K49" i="1"/>
  <c r="L39" i="1"/>
  <c r="L31" i="1"/>
  <c r="L49" i="1" s="1"/>
  <c r="L35" i="1"/>
  <c r="I49" i="1"/>
  <c r="L48" i="1"/>
  <c r="L46" i="1"/>
  <c r="L44" i="1"/>
  <c r="J9" i="1"/>
  <c r="J12" i="1"/>
  <c r="M50" i="1" l="1"/>
  <c r="C50" i="1" s="1"/>
  <c r="J49" i="1"/>
  <c r="J50" i="1"/>
  <c r="L50" i="1"/>
  <c r="L51" i="1" s="1"/>
  <c r="K50" i="1" l="1"/>
  <c r="K51" i="1" s="1"/>
  <c r="J51" i="1"/>
  <c r="M51" i="1"/>
</calcChain>
</file>

<file path=xl/sharedStrings.xml><?xml version="1.0" encoding="utf-8"?>
<sst xmlns="http://schemas.openxmlformats.org/spreadsheetml/2006/main" count="135" uniqueCount="71">
  <si>
    <t>SALDOS</t>
  </si>
  <si>
    <t>ORD</t>
  </si>
  <si>
    <t>DEBE</t>
  </si>
  <si>
    <t>HABER</t>
  </si>
  <si>
    <t>DEUDOR</t>
  </si>
  <si>
    <t>ACREEDOR</t>
  </si>
  <si>
    <t>ACTIVO</t>
  </si>
  <si>
    <t>PERDIDAS</t>
  </si>
  <si>
    <t>GANANCIAS</t>
  </si>
  <si>
    <t>Ctas. xCobrara acc</t>
  </si>
  <si>
    <t>Cuentas Por Cobrar Diver -Terceros</t>
  </si>
  <si>
    <t>Servic y Otros Contratos por anticipa</t>
  </si>
  <si>
    <t>Mercaderias</t>
  </si>
  <si>
    <t>Materias primas y aux</t>
  </si>
  <si>
    <t>Suminis. Diversos</t>
  </si>
  <si>
    <t>Activo Ad, en arredamiento  financiero</t>
  </si>
  <si>
    <t>Inmueble Maq y.Eq</t>
  </si>
  <si>
    <t>Activo diferido</t>
  </si>
  <si>
    <t>Deprec.Amortiz.ac</t>
  </si>
  <si>
    <t>Tributos por pagar</t>
  </si>
  <si>
    <t>Remun.y part.por pa</t>
  </si>
  <si>
    <t>Proveedores</t>
  </si>
  <si>
    <t>Obligaciones Financieras</t>
  </si>
  <si>
    <t>Ctas por pagar dive</t>
  </si>
  <si>
    <t>Capital</t>
  </si>
  <si>
    <t>Reservas</t>
  </si>
  <si>
    <t>Resultados acumula</t>
  </si>
  <si>
    <t>Compras</t>
  </si>
  <si>
    <t>Variac. Existencias</t>
  </si>
  <si>
    <t>Cargas personal</t>
  </si>
  <si>
    <t>Serv. Prest. Terceros</t>
  </si>
  <si>
    <t xml:space="preserve">Tributos  </t>
  </si>
  <si>
    <t>Cargas diver gest</t>
  </si>
  <si>
    <t>Cargas excepcion</t>
  </si>
  <si>
    <t>Cargas financieras</t>
  </si>
  <si>
    <t>Provisionesejercicio</t>
  </si>
  <si>
    <t>Costo ventas</t>
  </si>
  <si>
    <t>Ventas</t>
  </si>
  <si>
    <t>Producc. Almacen</t>
  </si>
  <si>
    <t>Ingresos financieros</t>
  </si>
  <si>
    <t>Cargas imp. A cta c</t>
  </si>
  <si>
    <t>Costo Obras</t>
  </si>
  <si>
    <t>Gsstos administ</t>
  </si>
  <si>
    <t>Gastos venta</t>
  </si>
  <si>
    <t>Gastos fiancieros</t>
  </si>
  <si>
    <t>Resultado ejercicio</t>
  </si>
  <si>
    <t>R.E.I.</t>
  </si>
  <si>
    <t>N</t>
  </si>
  <si>
    <t>CUENTA</t>
  </si>
  <si>
    <t>Caja</t>
  </si>
  <si>
    <t>Banco</t>
  </si>
  <si>
    <t>SALDOS INICIALES</t>
  </si>
  <si>
    <t>PASIVO Y PN</t>
  </si>
  <si>
    <t>SUMAS</t>
  </si>
  <si>
    <t>TOTAL</t>
  </si>
  <si>
    <t>Advertencia</t>
  </si>
  <si>
    <t>Balance de comprobación de sumas y saldos</t>
  </si>
  <si>
    <t>Empresa</t>
  </si>
  <si>
    <t>Ejercicio</t>
  </si>
  <si>
    <t>CUIT</t>
  </si>
  <si>
    <t>SALDOS FINALES DEL BALANCE GENERAL</t>
  </si>
  <si>
    <t>ESTADO DE PÉRDIDAS Y GANANCIAS POR FUNCIÓN</t>
  </si>
  <si>
    <t>Tipo de cuenta</t>
  </si>
  <si>
    <t>R</t>
  </si>
  <si>
    <t>Totales</t>
  </si>
  <si>
    <t>N de órden</t>
  </si>
  <si>
    <t>Balance General de Comprobación</t>
  </si>
  <si>
    <t>Período</t>
  </si>
  <si>
    <t>AJUSTES</t>
  </si>
  <si>
    <t>SALDOS FINALES AJUSTADOS</t>
  </si>
  <si>
    <t>Calculo de Estados Financieros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</si>
</sst>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&quot;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rgb="FFC8C8C8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0" xfId="0" applyFont="1" applyFill="1"/>
    <xf numFmtId="0" fontId="0" fillId="0" borderId="0" xfId="0" applyFont="1" applyFill="1"/>
    <xf numFmtId="164" fontId="4" fillId="3" borderId="7" xfId="1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/>
    <xf numFmtId="164" fontId="4" fillId="0" borderId="7" xfId="1" applyNumberFormat="1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right"/>
    </xf>
    <xf numFmtId="166" fontId="5" fillId="0" borderId="7" xfId="0" applyNumberFormat="1" applyFont="1" applyBorder="1"/>
    <xf numFmtId="166" fontId="4" fillId="0" borderId="7" xfId="0" applyNumberFormat="1" applyFont="1" applyFill="1" applyBorder="1"/>
    <xf numFmtId="166" fontId="0" fillId="0" borderId="0" xfId="0" applyNumberFormat="1"/>
    <xf numFmtId="166" fontId="4" fillId="3" borderId="7" xfId="1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9" xfId="0" applyBorder="1"/>
    <xf numFmtId="166" fontId="0" fillId="0" borderId="9" xfId="0" applyNumberFormat="1" applyBorder="1"/>
    <xf numFmtId="0" fontId="0" fillId="0" borderId="9" xfId="0" applyFont="1" applyBorder="1"/>
    <xf numFmtId="0" fontId="0" fillId="0" borderId="9" xfId="0" applyFont="1" applyFill="1" applyBorder="1"/>
    <xf numFmtId="0" fontId="8" fillId="0" borderId="0" xfId="0" applyFont="1" applyBorder="1" applyAlignment="1">
      <alignment horizontal="center" vertical="center" wrapText="1"/>
    </xf>
    <xf numFmtId="0" fontId="6" fillId="0" borderId="5" xfId="0" applyFont="1" applyFill="1" applyBorder="1"/>
    <xf numFmtId="0" fontId="5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/>
    <xf numFmtId="0" fontId="5" fillId="0" borderId="0" xfId="0" applyFont="1" applyFill="1"/>
    <xf numFmtId="0" fontId="9" fillId="3" borderId="5" xfId="0" applyFont="1" applyFill="1" applyBorder="1" applyAlignment="1">
      <alignment horizontal="right"/>
    </xf>
    <xf numFmtId="164" fontId="9" fillId="3" borderId="5" xfId="0" applyNumberFormat="1" applyFont="1" applyFill="1" applyBorder="1"/>
    <xf numFmtId="164" fontId="9" fillId="5" borderId="7" xfId="0" applyNumberFormat="1" applyFont="1" applyFill="1" applyBorder="1" applyAlignment="1">
      <alignment horizontal="center" vertical="center"/>
    </xf>
    <xf numFmtId="164" fontId="9" fillId="6" borderId="8" xfId="0" applyNumberFormat="1" applyFont="1" applyFill="1" applyBorder="1" applyAlignment="1">
      <alignment horizontal="center" vertical="center"/>
    </xf>
    <xf numFmtId="164" fontId="9" fillId="6" borderId="5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right"/>
    </xf>
    <xf numFmtId="0" fontId="9" fillId="0" borderId="11" xfId="0" applyFont="1" applyFill="1" applyBorder="1" applyAlignment="1">
      <alignment horizontal="right"/>
    </xf>
    <xf numFmtId="4" fontId="9" fillId="0" borderId="0" xfId="0" applyNumberFormat="1" applyFont="1" applyFill="1" applyAlignment="1">
      <alignment horizontal="right" vertical="center"/>
    </xf>
    <xf numFmtId="4" fontId="9" fillId="0" borderId="12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6</xdr:row>
      <xdr:rowOff>19050</xdr:rowOff>
    </xdr:from>
    <xdr:to>
      <xdr:col>11</xdr:col>
      <xdr:colOff>390525</xdr:colOff>
      <xdr:row>13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486650" y="409575"/>
          <a:ext cx="3362325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Ingrese</a:t>
          </a:r>
          <a:r>
            <a:rPr lang="es-AR" sz="1100" baseline="0"/>
            <a:t> los valores que haya obtenido de su mayor en las columnas debe y haber.  Los saldos se ajustan automáticamente.</a:t>
          </a:r>
        </a:p>
        <a:p>
          <a:endParaRPr lang="es-AR" sz="1100" baseline="0"/>
        </a:p>
        <a:p>
          <a:r>
            <a:rPr lang="es-AR" sz="1100" baseline="0"/>
            <a:t>En las celdas de abajo se arrojan los totales con advertencias sino se cumple con la equidad contable debe=haber, deudor=acreedor</a:t>
          </a:r>
        </a:p>
        <a:p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2</xdr:row>
      <xdr:rowOff>149680</xdr:rowOff>
    </xdr:from>
    <xdr:to>
      <xdr:col>20</xdr:col>
      <xdr:colOff>693965</xdr:colOff>
      <xdr:row>16</xdr:row>
      <xdr:rowOff>30080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4247395" y="721180"/>
          <a:ext cx="5075465" cy="2998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Instrucciones:</a:t>
          </a:r>
        </a:p>
        <a:p>
          <a:endParaRPr lang="es-AR" sz="1100"/>
        </a:p>
        <a:p>
          <a:r>
            <a:rPr lang="es-AR" sz="1100"/>
            <a:t>En</a:t>
          </a:r>
          <a:r>
            <a:rPr lang="es-AR" sz="1100" baseline="0"/>
            <a:t> la columna A se identifica con una R las cuentas de resultados</a:t>
          </a:r>
        </a:p>
        <a:p>
          <a:endParaRPr lang="es-AR" sz="1100" baseline="0"/>
        </a:p>
        <a:p>
          <a:r>
            <a:rPr lang="es-AR" sz="1100" baseline="0"/>
            <a:t>En la columna B se estable el número de orden</a:t>
          </a:r>
        </a:p>
        <a:p>
          <a:r>
            <a:rPr lang="es-AR" sz="1100" baseline="0"/>
            <a:t>en la Columna C las Cuentas</a:t>
          </a:r>
        </a:p>
        <a:p>
          <a:endParaRPr lang="es-AR" sz="1100" baseline="0"/>
        </a:p>
        <a:p>
          <a:r>
            <a:rPr lang="es-AR" sz="1100" baseline="0"/>
            <a:t>En las columnas de saldos iniciales se escriben los saldos de cada cuenta.</a:t>
          </a:r>
        </a:p>
        <a:p>
          <a:endParaRPr lang="es-AR" sz="1100" baseline="0"/>
        </a:p>
        <a:p>
          <a:r>
            <a:rPr lang="es-AR" sz="1100" baseline="0"/>
            <a:t>En la columna de ajustes si escriben los montos de aquellas cuentas que sufrieron ajustes.</a:t>
          </a:r>
        </a:p>
        <a:p>
          <a:endParaRPr lang="es-AR" sz="1100" baseline="0"/>
        </a:p>
        <a:p>
          <a:r>
            <a:rPr lang="es-AR" sz="1100" baseline="0"/>
            <a:t>Los saldos finales, los de balance general y ganancias y perdidas son automáticos</a:t>
          </a:r>
        </a:p>
        <a:p>
          <a:endParaRPr lang="es-AR" sz="1100" baseline="0"/>
        </a:p>
        <a:p>
          <a:r>
            <a:rPr lang="es-AR" sz="1100" baseline="0"/>
            <a:t>Abajo se arroja la utilidad o pérdida del ejercicio</a:t>
          </a:r>
        </a:p>
        <a:p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showGridLines="0" tabSelected="1" workbookViewId="0">
      <selection activeCell="A2" sqref="A2"/>
    </sheetView>
  </sheetViews>
  <sheetFormatPr baseColWidth="10" defaultRowHeight="15" x14ac:dyDescent="0.25"/>
  <cols>
    <col min="1" max="1" width="6.42578125" customWidth="1"/>
    <col min="2" max="2" width="13.28515625" customWidth="1"/>
    <col min="3" max="3" width="27.140625" bestFit="1" customWidth="1"/>
    <col min="4" max="7" width="10.85546875" style="19"/>
    <col min="10" max="10" width="31.42578125" bestFit="1" customWidth="1"/>
  </cols>
  <sheetData>
    <row r="1" spans="1:7" s="23" customFormat="1" ht="30" customHeight="1" x14ac:dyDescent="0.3">
      <c r="A1" s="38" t="s">
        <v>70</v>
      </c>
      <c r="B1" s="38"/>
      <c r="C1" s="38"/>
      <c r="D1" s="24"/>
      <c r="E1" s="24"/>
      <c r="F1" s="24"/>
      <c r="G1" s="24"/>
    </row>
    <row r="2" spans="1:7" ht="15" customHeight="1" x14ac:dyDescent="0.25"/>
    <row r="3" spans="1:7" ht="18.75" x14ac:dyDescent="0.25">
      <c r="B3" s="44" t="s">
        <v>56</v>
      </c>
      <c r="C3" s="44"/>
      <c r="D3" s="44"/>
      <c r="E3" s="44"/>
      <c r="F3" s="44"/>
      <c r="G3" s="44"/>
    </row>
    <row r="4" spans="1:7" ht="3.75" customHeight="1" x14ac:dyDescent="0.25">
      <c r="B4" s="27"/>
      <c r="C4" s="27"/>
      <c r="D4" s="27"/>
      <c r="E4" s="27"/>
      <c r="F4" s="27"/>
      <c r="G4" s="27"/>
    </row>
    <row r="5" spans="1:7" x14ac:dyDescent="0.25">
      <c r="B5" t="s">
        <v>57</v>
      </c>
      <c r="D5"/>
      <c r="E5" t="s">
        <v>59</v>
      </c>
      <c r="F5"/>
      <c r="G5"/>
    </row>
    <row r="6" spans="1:7" x14ac:dyDescent="0.25">
      <c r="B6" t="s">
        <v>58</v>
      </c>
    </row>
    <row r="7" spans="1:7" ht="8.25" customHeight="1" x14ac:dyDescent="0.25">
      <c r="B7" s="21"/>
      <c r="C7" s="21"/>
      <c r="D7" s="22"/>
      <c r="E7" s="22"/>
      <c r="F7" s="22"/>
      <c r="G7" s="22"/>
    </row>
    <row r="8" spans="1:7" x14ac:dyDescent="0.25">
      <c r="B8" s="9" t="s">
        <v>47</v>
      </c>
      <c r="C8" s="39" t="s">
        <v>48</v>
      </c>
      <c r="D8" s="41" t="s">
        <v>53</v>
      </c>
      <c r="E8" s="42"/>
      <c r="F8" s="41" t="s">
        <v>0</v>
      </c>
      <c r="G8" s="42"/>
    </row>
    <row r="9" spans="1:7" x14ac:dyDescent="0.25">
      <c r="B9" s="10" t="s">
        <v>1</v>
      </c>
      <c r="C9" s="40"/>
      <c r="D9" s="2" t="s">
        <v>2</v>
      </c>
      <c r="E9" s="3" t="s">
        <v>3</v>
      </c>
      <c r="F9" s="2" t="s">
        <v>2</v>
      </c>
      <c r="G9" s="3" t="s">
        <v>3</v>
      </c>
    </row>
    <row r="10" spans="1:7" x14ac:dyDescent="0.25">
      <c r="B10" s="6">
        <v>1</v>
      </c>
      <c r="C10" s="7" t="s">
        <v>49</v>
      </c>
      <c r="D10" s="18">
        <v>200</v>
      </c>
      <c r="E10" s="18"/>
      <c r="F10" s="20">
        <f>IF(D10&gt;E10,D10-E10,0)</f>
        <v>200</v>
      </c>
      <c r="G10" s="20">
        <f>IF(D10&lt;E10,E10-D10,0)</f>
        <v>0</v>
      </c>
    </row>
    <row r="11" spans="1:7" x14ac:dyDescent="0.25">
      <c r="B11" s="6">
        <f>+B10+1</f>
        <v>2</v>
      </c>
      <c r="C11" s="7" t="s">
        <v>50</v>
      </c>
      <c r="D11" s="18">
        <v>100</v>
      </c>
      <c r="E11" s="18">
        <v>300</v>
      </c>
      <c r="F11" s="20">
        <f>IF(D11&gt;E11,D11-E11,0)</f>
        <v>0</v>
      </c>
      <c r="G11" s="20">
        <f>IF(D11&lt;E11,E11-D11,0)</f>
        <v>200</v>
      </c>
    </row>
    <row r="12" spans="1:7" x14ac:dyDescent="0.25">
      <c r="B12" s="6">
        <f t="shared" ref="B12:B43" si="0">+B11+1</f>
        <v>3</v>
      </c>
      <c r="C12" s="7" t="s">
        <v>9</v>
      </c>
      <c r="D12" s="18"/>
      <c r="E12" s="18"/>
      <c r="F12" s="20">
        <f t="shared" ref="F12:F43" si="1">IF(D12&gt;E12,D12-E12,0)</f>
        <v>0</v>
      </c>
      <c r="G12" s="20">
        <f t="shared" ref="G12:G43" si="2">IF(D12&lt;E12,E12-D12,0)</f>
        <v>0</v>
      </c>
    </row>
    <row r="13" spans="1:7" x14ac:dyDescent="0.25">
      <c r="B13" s="6">
        <f t="shared" si="0"/>
        <v>4</v>
      </c>
      <c r="C13" s="7" t="s">
        <v>10</v>
      </c>
      <c r="D13" s="18"/>
      <c r="E13" s="18"/>
      <c r="F13" s="20">
        <f t="shared" si="1"/>
        <v>0</v>
      </c>
      <c r="G13" s="20">
        <f t="shared" si="2"/>
        <v>0</v>
      </c>
    </row>
    <row r="14" spans="1:7" x14ac:dyDescent="0.25">
      <c r="B14" s="6">
        <f t="shared" si="0"/>
        <v>5</v>
      </c>
      <c r="C14" s="7" t="s">
        <v>11</v>
      </c>
      <c r="D14" s="18"/>
      <c r="E14" s="18"/>
      <c r="F14" s="20">
        <f t="shared" si="1"/>
        <v>0</v>
      </c>
      <c r="G14" s="20">
        <f t="shared" si="2"/>
        <v>0</v>
      </c>
    </row>
    <row r="15" spans="1:7" x14ac:dyDescent="0.25">
      <c r="B15" s="6">
        <f t="shared" si="0"/>
        <v>6</v>
      </c>
      <c r="C15" s="7" t="s">
        <v>12</v>
      </c>
      <c r="D15" s="18"/>
      <c r="E15" s="18"/>
      <c r="F15" s="20">
        <f t="shared" si="1"/>
        <v>0</v>
      </c>
      <c r="G15" s="20">
        <f t="shared" si="2"/>
        <v>0</v>
      </c>
    </row>
    <row r="16" spans="1:7" x14ac:dyDescent="0.25">
      <c r="B16" s="6">
        <f t="shared" si="0"/>
        <v>7</v>
      </c>
      <c r="C16" s="7" t="s">
        <v>13</v>
      </c>
      <c r="D16" s="18"/>
      <c r="E16" s="18"/>
      <c r="F16" s="20">
        <f t="shared" si="1"/>
        <v>0</v>
      </c>
      <c r="G16" s="20">
        <f t="shared" si="2"/>
        <v>0</v>
      </c>
    </row>
    <row r="17" spans="2:7" x14ac:dyDescent="0.25">
      <c r="B17" s="6">
        <f t="shared" si="0"/>
        <v>8</v>
      </c>
      <c r="C17" s="7" t="s">
        <v>14</v>
      </c>
      <c r="D17" s="18"/>
      <c r="E17" s="18"/>
      <c r="F17" s="20">
        <f t="shared" si="1"/>
        <v>0</v>
      </c>
      <c r="G17" s="20">
        <f t="shared" si="2"/>
        <v>0</v>
      </c>
    </row>
    <row r="18" spans="2:7" x14ac:dyDescent="0.25">
      <c r="B18" s="6">
        <f t="shared" si="0"/>
        <v>9</v>
      </c>
      <c r="C18" s="7" t="s">
        <v>15</v>
      </c>
      <c r="D18" s="18"/>
      <c r="E18" s="18"/>
      <c r="F18" s="20">
        <f t="shared" si="1"/>
        <v>0</v>
      </c>
      <c r="G18" s="20">
        <f t="shared" si="2"/>
        <v>0</v>
      </c>
    </row>
    <row r="19" spans="2:7" x14ac:dyDescent="0.25">
      <c r="B19" s="6">
        <f t="shared" si="0"/>
        <v>10</v>
      </c>
      <c r="C19" s="7" t="s">
        <v>16</v>
      </c>
      <c r="D19" s="18"/>
      <c r="E19" s="18"/>
      <c r="F19" s="20">
        <f t="shared" si="1"/>
        <v>0</v>
      </c>
      <c r="G19" s="20">
        <f t="shared" si="2"/>
        <v>0</v>
      </c>
    </row>
    <row r="20" spans="2:7" x14ac:dyDescent="0.25">
      <c r="B20" s="6">
        <f t="shared" si="0"/>
        <v>11</v>
      </c>
      <c r="C20" s="7" t="s">
        <v>17</v>
      </c>
      <c r="D20" s="18"/>
      <c r="E20" s="18"/>
      <c r="F20" s="20">
        <f t="shared" si="1"/>
        <v>0</v>
      </c>
      <c r="G20" s="20">
        <f t="shared" si="2"/>
        <v>0</v>
      </c>
    </row>
    <row r="21" spans="2:7" x14ac:dyDescent="0.25">
      <c r="B21" s="6">
        <f t="shared" si="0"/>
        <v>12</v>
      </c>
      <c r="C21" s="7" t="s">
        <v>18</v>
      </c>
      <c r="D21" s="18"/>
      <c r="E21" s="18"/>
      <c r="F21" s="20">
        <f t="shared" si="1"/>
        <v>0</v>
      </c>
      <c r="G21" s="20">
        <f t="shared" si="2"/>
        <v>0</v>
      </c>
    </row>
    <row r="22" spans="2:7" x14ac:dyDescent="0.25">
      <c r="B22" s="6">
        <f t="shared" si="0"/>
        <v>13</v>
      </c>
      <c r="C22" s="7" t="s">
        <v>19</v>
      </c>
      <c r="D22" s="18"/>
      <c r="E22" s="18"/>
      <c r="F22" s="20">
        <f t="shared" si="1"/>
        <v>0</v>
      </c>
      <c r="G22" s="20">
        <f t="shared" si="2"/>
        <v>0</v>
      </c>
    </row>
    <row r="23" spans="2:7" x14ac:dyDescent="0.25">
      <c r="B23" s="6">
        <f t="shared" si="0"/>
        <v>14</v>
      </c>
      <c r="C23" s="7" t="s">
        <v>20</v>
      </c>
      <c r="D23" s="18"/>
      <c r="E23" s="18"/>
      <c r="F23" s="20">
        <f t="shared" si="1"/>
        <v>0</v>
      </c>
      <c r="G23" s="20">
        <f t="shared" si="2"/>
        <v>0</v>
      </c>
    </row>
    <row r="24" spans="2:7" x14ac:dyDescent="0.25">
      <c r="B24" s="6">
        <f t="shared" si="0"/>
        <v>15</v>
      </c>
      <c r="C24" s="7" t="s">
        <v>21</v>
      </c>
      <c r="D24" s="18"/>
      <c r="E24" s="18"/>
      <c r="F24" s="20">
        <f t="shared" si="1"/>
        <v>0</v>
      </c>
      <c r="G24" s="20">
        <f t="shared" si="2"/>
        <v>0</v>
      </c>
    </row>
    <row r="25" spans="2:7" x14ac:dyDescent="0.25">
      <c r="B25" s="6">
        <f t="shared" si="0"/>
        <v>16</v>
      </c>
      <c r="C25" s="7" t="s">
        <v>22</v>
      </c>
      <c r="D25" s="18"/>
      <c r="E25" s="18"/>
      <c r="F25" s="20">
        <f t="shared" si="1"/>
        <v>0</v>
      </c>
      <c r="G25" s="20">
        <f t="shared" si="2"/>
        <v>0</v>
      </c>
    </row>
    <row r="26" spans="2:7" x14ac:dyDescent="0.25">
      <c r="B26" s="6">
        <f t="shared" si="0"/>
        <v>17</v>
      </c>
      <c r="C26" s="7" t="s">
        <v>23</v>
      </c>
      <c r="D26" s="18"/>
      <c r="E26" s="18"/>
      <c r="F26" s="20">
        <f t="shared" si="1"/>
        <v>0</v>
      </c>
      <c r="G26" s="20">
        <f t="shared" si="2"/>
        <v>0</v>
      </c>
    </row>
    <row r="27" spans="2:7" x14ac:dyDescent="0.25">
      <c r="B27" s="6">
        <f t="shared" si="0"/>
        <v>18</v>
      </c>
      <c r="C27" s="7" t="s">
        <v>24</v>
      </c>
      <c r="D27" s="18"/>
      <c r="E27" s="18"/>
      <c r="F27" s="20">
        <f t="shared" si="1"/>
        <v>0</v>
      </c>
      <c r="G27" s="20">
        <f t="shared" si="2"/>
        <v>0</v>
      </c>
    </row>
    <row r="28" spans="2:7" x14ac:dyDescent="0.25">
      <c r="B28" s="6">
        <f t="shared" si="0"/>
        <v>19</v>
      </c>
      <c r="C28" s="7" t="s">
        <v>25</v>
      </c>
      <c r="D28" s="18"/>
      <c r="E28" s="18"/>
      <c r="F28" s="20">
        <f t="shared" si="1"/>
        <v>0</v>
      </c>
      <c r="G28" s="20">
        <f t="shared" si="2"/>
        <v>0</v>
      </c>
    </row>
    <row r="29" spans="2:7" x14ac:dyDescent="0.25">
      <c r="B29" s="6">
        <f t="shared" si="0"/>
        <v>20</v>
      </c>
      <c r="C29" s="7" t="s">
        <v>26</v>
      </c>
      <c r="D29" s="18"/>
      <c r="E29" s="18"/>
      <c r="F29" s="20">
        <f t="shared" si="1"/>
        <v>0</v>
      </c>
      <c r="G29" s="20">
        <f t="shared" si="2"/>
        <v>0</v>
      </c>
    </row>
    <row r="30" spans="2:7" x14ac:dyDescent="0.25">
      <c r="B30" s="6">
        <f t="shared" si="0"/>
        <v>21</v>
      </c>
      <c r="C30" s="7" t="s">
        <v>27</v>
      </c>
      <c r="D30" s="18"/>
      <c r="E30" s="18"/>
      <c r="F30" s="20">
        <f t="shared" si="1"/>
        <v>0</v>
      </c>
      <c r="G30" s="20">
        <f t="shared" si="2"/>
        <v>0</v>
      </c>
    </row>
    <row r="31" spans="2:7" x14ac:dyDescent="0.25">
      <c r="B31" s="6">
        <f t="shared" si="0"/>
        <v>22</v>
      </c>
      <c r="C31" s="7" t="s">
        <v>28</v>
      </c>
      <c r="D31" s="18"/>
      <c r="E31" s="18"/>
      <c r="F31" s="20">
        <f t="shared" si="1"/>
        <v>0</v>
      </c>
      <c r="G31" s="20">
        <f t="shared" si="2"/>
        <v>0</v>
      </c>
    </row>
    <row r="32" spans="2:7" x14ac:dyDescent="0.25">
      <c r="B32" s="6">
        <f t="shared" si="0"/>
        <v>23</v>
      </c>
      <c r="C32" s="7" t="s">
        <v>29</v>
      </c>
      <c r="D32" s="18"/>
      <c r="E32" s="18"/>
      <c r="F32" s="20">
        <f t="shared" si="1"/>
        <v>0</v>
      </c>
      <c r="G32" s="20">
        <f t="shared" si="2"/>
        <v>0</v>
      </c>
    </row>
    <row r="33" spans="2:10" x14ac:dyDescent="0.25">
      <c r="B33" s="6">
        <f t="shared" si="0"/>
        <v>24</v>
      </c>
      <c r="C33" s="7" t="s">
        <v>34</v>
      </c>
      <c r="D33" s="18"/>
      <c r="E33" s="18"/>
      <c r="F33" s="20">
        <f t="shared" si="1"/>
        <v>0</v>
      </c>
      <c r="G33" s="20">
        <f t="shared" si="2"/>
        <v>0</v>
      </c>
    </row>
    <row r="34" spans="2:10" x14ac:dyDescent="0.25">
      <c r="B34" s="6">
        <f t="shared" si="0"/>
        <v>25</v>
      </c>
      <c r="C34" s="7" t="s">
        <v>35</v>
      </c>
      <c r="D34" s="18"/>
      <c r="E34" s="18"/>
      <c r="F34" s="20">
        <f t="shared" si="1"/>
        <v>0</v>
      </c>
      <c r="G34" s="20">
        <f t="shared" si="2"/>
        <v>0</v>
      </c>
    </row>
    <row r="35" spans="2:10" x14ac:dyDescent="0.25">
      <c r="B35" s="6">
        <f t="shared" si="0"/>
        <v>26</v>
      </c>
      <c r="C35" s="7" t="s">
        <v>36</v>
      </c>
      <c r="D35" s="18"/>
      <c r="E35" s="18"/>
      <c r="F35" s="20">
        <f t="shared" si="1"/>
        <v>0</v>
      </c>
      <c r="G35" s="20">
        <f t="shared" si="2"/>
        <v>0</v>
      </c>
    </row>
    <row r="36" spans="2:10" x14ac:dyDescent="0.25">
      <c r="B36" s="6">
        <f t="shared" si="0"/>
        <v>27</v>
      </c>
      <c r="C36" s="7" t="s">
        <v>37</v>
      </c>
      <c r="D36" s="18"/>
      <c r="E36" s="18"/>
      <c r="F36" s="20">
        <f t="shared" si="1"/>
        <v>0</v>
      </c>
      <c r="G36" s="20">
        <f t="shared" si="2"/>
        <v>0</v>
      </c>
    </row>
    <row r="37" spans="2:10" x14ac:dyDescent="0.25">
      <c r="B37" s="6">
        <f t="shared" si="0"/>
        <v>28</v>
      </c>
      <c r="C37" s="7" t="s">
        <v>39</v>
      </c>
      <c r="D37" s="18"/>
      <c r="E37" s="18"/>
      <c r="F37" s="20">
        <f t="shared" si="1"/>
        <v>0</v>
      </c>
      <c r="G37" s="20">
        <f t="shared" si="2"/>
        <v>0</v>
      </c>
    </row>
    <row r="38" spans="2:10" x14ac:dyDescent="0.25">
      <c r="B38" s="6">
        <f t="shared" si="0"/>
        <v>29</v>
      </c>
      <c r="C38" s="7" t="s">
        <v>40</v>
      </c>
      <c r="D38" s="18"/>
      <c r="E38" s="18"/>
      <c r="F38" s="20">
        <f t="shared" si="1"/>
        <v>0</v>
      </c>
      <c r="G38" s="20">
        <f t="shared" si="2"/>
        <v>0</v>
      </c>
    </row>
    <row r="39" spans="2:10" x14ac:dyDescent="0.25">
      <c r="B39" s="6">
        <f t="shared" si="0"/>
        <v>30</v>
      </c>
      <c r="C39" s="7" t="s">
        <v>41</v>
      </c>
      <c r="D39" s="18"/>
      <c r="E39" s="18"/>
      <c r="F39" s="20">
        <f t="shared" si="1"/>
        <v>0</v>
      </c>
      <c r="G39" s="20">
        <f t="shared" si="2"/>
        <v>0</v>
      </c>
    </row>
    <row r="40" spans="2:10" x14ac:dyDescent="0.25">
      <c r="B40" s="6">
        <f t="shared" si="0"/>
        <v>31</v>
      </c>
      <c r="C40" s="7" t="s">
        <v>42</v>
      </c>
      <c r="D40" s="18"/>
      <c r="E40" s="18"/>
      <c r="F40" s="20">
        <f t="shared" si="1"/>
        <v>0</v>
      </c>
      <c r="G40" s="20">
        <f t="shared" si="2"/>
        <v>0</v>
      </c>
    </row>
    <row r="41" spans="2:10" x14ac:dyDescent="0.25">
      <c r="B41" s="6">
        <f t="shared" si="0"/>
        <v>32</v>
      </c>
      <c r="C41" s="7" t="s">
        <v>43</v>
      </c>
      <c r="D41" s="18"/>
      <c r="E41" s="18"/>
      <c r="F41" s="20">
        <f t="shared" si="1"/>
        <v>0</v>
      </c>
      <c r="G41" s="20">
        <f t="shared" si="2"/>
        <v>0</v>
      </c>
    </row>
    <row r="42" spans="2:10" x14ac:dyDescent="0.25">
      <c r="B42" s="6">
        <f t="shared" si="0"/>
        <v>33</v>
      </c>
      <c r="C42" s="7" t="s">
        <v>44</v>
      </c>
      <c r="D42" s="18"/>
      <c r="E42" s="18"/>
      <c r="F42" s="20">
        <f t="shared" si="1"/>
        <v>0</v>
      </c>
      <c r="G42" s="20">
        <f t="shared" si="2"/>
        <v>0</v>
      </c>
    </row>
    <row r="43" spans="2:10" x14ac:dyDescent="0.25">
      <c r="B43" s="6">
        <f t="shared" si="0"/>
        <v>34</v>
      </c>
      <c r="C43" s="7" t="s">
        <v>45</v>
      </c>
      <c r="D43" s="18"/>
      <c r="E43" s="18"/>
      <c r="F43" s="20">
        <f t="shared" si="1"/>
        <v>0</v>
      </c>
      <c r="G43" s="20">
        <f t="shared" si="2"/>
        <v>0</v>
      </c>
    </row>
    <row r="44" spans="2:10" ht="6" customHeight="1" x14ac:dyDescent="0.25"/>
    <row r="45" spans="2:10" x14ac:dyDescent="0.25">
      <c r="C45" s="16" t="s">
        <v>54</v>
      </c>
      <c r="D45" s="17">
        <f>SUM(D10:D43)</f>
        <v>300</v>
      </c>
      <c r="E45" s="17">
        <f>SUM(E10:E43)</f>
        <v>300</v>
      </c>
      <c r="F45" s="17">
        <f>SUM(F10:F43)</f>
        <v>200</v>
      </c>
      <c r="G45" s="17">
        <f>SUM(G10:G43)</f>
        <v>200</v>
      </c>
      <c r="I45" s="43" t="s">
        <v>55</v>
      </c>
      <c r="J45" s="19" t="str">
        <f>IF(D45=E45,"Cuadra el debe y el haber", "No cuadran los totales, checkear")</f>
        <v>Cuadra el debe y el haber</v>
      </c>
    </row>
    <row r="46" spans="2:10" x14ac:dyDescent="0.25">
      <c r="I46" s="43"/>
      <c r="J46" s="19" t="str">
        <f>IF(F45=G45,"Cuadra el saldo deudor y acreedor", "No cuadran los totales, checkear")</f>
        <v>Cuadra el saldo deudor y acreedor</v>
      </c>
    </row>
  </sheetData>
  <mergeCells count="6">
    <mergeCell ref="A1:C1"/>
    <mergeCell ref="C8:C9"/>
    <mergeCell ref="D8:E8"/>
    <mergeCell ref="F8:G8"/>
    <mergeCell ref="I45:I46"/>
    <mergeCell ref="B3:G3"/>
  </mergeCells>
  <phoneticPr fontId="4" type="noConversion"/>
  <conditionalFormatting sqref="J45">
    <cfRule type="containsText" dxfId="3" priority="4" operator="containsText" text="Cuadra el debe y el haber">
      <formula>NOT(ISERROR(SEARCH("Cuadra el debe y el haber",J45)))</formula>
    </cfRule>
  </conditionalFormatting>
  <conditionalFormatting sqref="J46">
    <cfRule type="containsText" dxfId="2" priority="1" operator="containsText" text="Cuadra el saldo deudor y acreedor">
      <formula>NOT(ISERROR(SEARCH("Cuadra el saldo deudor y acreedor",J46)))</formula>
    </cfRule>
    <cfRule type="containsText" dxfId="1" priority="3" operator="containsText" text="Cuadra el debe y el haber">
      <formula>NOT(ISERROR(SEARCH("Cuadra el debe y el haber",J46)))</formula>
    </cfRule>
  </conditionalFormatting>
  <conditionalFormatting sqref="J45:J46">
    <cfRule type="containsText" dxfId="0" priority="2" operator="containsText" text="No cuadran los totales, checkear">
      <formula>NOT(ISERROR(SEARCH("No cuadran los totales, checkear",J45)))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GridLines="0" zoomScale="95" zoomScaleNormal="95" zoomScalePageLayoutView="95" workbookViewId="0">
      <selection activeCell="A2" sqref="A2"/>
    </sheetView>
  </sheetViews>
  <sheetFormatPr baseColWidth="10" defaultColWidth="10.85546875" defaultRowHeight="15" x14ac:dyDescent="0.25"/>
  <cols>
    <col min="1" max="1" width="8.7109375" style="12" bestFit="1" customWidth="1"/>
    <col min="2" max="2" width="10.85546875" style="1"/>
    <col min="3" max="3" width="32" style="1" bestFit="1" customWidth="1"/>
    <col min="4" max="4" width="14.7109375" style="1" customWidth="1"/>
    <col min="5" max="5" width="14.42578125" style="1" customWidth="1"/>
    <col min="6" max="6" width="14.85546875" style="1" customWidth="1"/>
    <col min="7" max="7" width="14.42578125" style="1" customWidth="1"/>
    <col min="8" max="8" width="12" style="1" bestFit="1" customWidth="1"/>
    <col min="9" max="9" width="14.140625" style="1" customWidth="1"/>
    <col min="10" max="10" width="15" style="1" bestFit="1" customWidth="1"/>
    <col min="11" max="11" width="14.7109375" style="1" customWidth="1"/>
    <col min="12" max="12" width="16.42578125" style="1" customWidth="1"/>
    <col min="13" max="13" width="16.140625" style="1" customWidth="1"/>
    <col min="14" max="16384" width="10.85546875" style="12"/>
  </cols>
  <sheetData>
    <row r="1" spans="1:13" s="26" customFormat="1" ht="30" customHeight="1" x14ac:dyDescent="0.3">
      <c r="A1" s="45" t="s">
        <v>70</v>
      </c>
      <c r="B1" s="45"/>
      <c r="C1" s="4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" customHeight="1" x14ac:dyDescent="0.25"/>
    <row r="3" spans="1:13" ht="15.75" x14ac:dyDescent="0.25">
      <c r="A3" s="46" t="s">
        <v>66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1:13" ht="19.5" customHeight="1" x14ac:dyDescent="0.25">
      <c r="A4" s="29" t="s">
        <v>57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t="18" customHeight="1" x14ac:dyDescent="0.25">
      <c r="A5" s="29" t="s">
        <v>67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3" ht="18" customHeight="1" x14ac:dyDescent="0.25"/>
    <row r="7" spans="1:13" s="11" customFormat="1" ht="35.25" customHeight="1" x14ac:dyDescent="0.25">
      <c r="A7" s="54" t="s">
        <v>62</v>
      </c>
      <c r="B7" s="54" t="s">
        <v>65</v>
      </c>
      <c r="C7" s="39" t="s">
        <v>48</v>
      </c>
      <c r="D7" s="41" t="s">
        <v>51</v>
      </c>
      <c r="E7" s="42"/>
      <c r="F7" s="41" t="s">
        <v>68</v>
      </c>
      <c r="G7" s="42"/>
      <c r="H7" s="47" t="s">
        <v>69</v>
      </c>
      <c r="I7" s="48"/>
      <c r="J7" s="47" t="s">
        <v>60</v>
      </c>
      <c r="K7" s="49"/>
      <c r="L7" s="47" t="s">
        <v>61</v>
      </c>
      <c r="M7" s="48"/>
    </row>
    <row r="8" spans="1:13" s="11" customFormat="1" ht="18" customHeight="1" x14ac:dyDescent="0.25">
      <c r="A8" s="55"/>
      <c r="B8" s="55"/>
      <c r="C8" s="40"/>
      <c r="D8" s="2" t="s">
        <v>2</v>
      </c>
      <c r="E8" s="3" t="s">
        <v>3</v>
      </c>
      <c r="F8" s="2" t="s">
        <v>2</v>
      </c>
      <c r="G8" s="3" t="s">
        <v>3</v>
      </c>
      <c r="H8" s="2" t="s">
        <v>4</v>
      </c>
      <c r="I8" s="3" t="s">
        <v>5</v>
      </c>
      <c r="J8" s="4" t="s">
        <v>6</v>
      </c>
      <c r="K8" s="3" t="s">
        <v>52</v>
      </c>
      <c r="L8" s="5" t="s">
        <v>7</v>
      </c>
      <c r="M8" s="3" t="s">
        <v>8</v>
      </c>
    </row>
    <row r="9" spans="1:13" x14ac:dyDescent="0.25">
      <c r="A9" s="6"/>
      <c r="B9" s="6">
        <v>1</v>
      </c>
      <c r="C9" s="7" t="s">
        <v>49</v>
      </c>
      <c r="D9" s="14"/>
      <c r="E9" s="14"/>
      <c r="F9" s="15"/>
      <c r="G9" s="15"/>
      <c r="H9" s="13">
        <f t="shared" ref="H9:H48" si="0">IF(($F9+$D9)&gt;($G9+$E9),$F9+$D9-$E9-$G9,0)</f>
        <v>0</v>
      </c>
      <c r="I9" s="13">
        <f t="shared" ref="I9:I48" si="1">IF(($F9+$D9)&lt;($G9+$E9),$E9+$G9-$D9-$F9,0)</f>
        <v>0</v>
      </c>
      <c r="J9" s="13">
        <f>IF(A9="",IF((H9)&gt;(I9),(H9)-(I9),0),0)</f>
        <v>0</v>
      </c>
      <c r="K9" s="13">
        <f>IF(A9="",IF((I9)&gt;(H9),(I9)-(H9),0),0)</f>
        <v>0</v>
      </c>
      <c r="L9" s="13">
        <f t="shared" ref="L9:L47" si="2">IF($A9="R",IF(($H9)&gt;($I9),($H9)-($I9),0),0)</f>
        <v>0</v>
      </c>
      <c r="M9" s="13">
        <f>IF($A9="R",IF(($H9)&lt;($I9),($I9)-($H9),0),0)</f>
        <v>0</v>
      </c>
    </row>
    <row r="10" spans="1:13" x14ac:dyDescent="0.25">
      <c r="A10" s="6"/>
      <c r="B10" s="6">
        <f>+B9+1</f>
        <v>2</v>
      </c>
      <c r="C10" s="7" t="s">
        <v>50</v>
      </c>
      <c r="D10" s="14"/>
      <c r="E10" s="14"/>
      <c r="F10" s="15"/>
      <c r="G10" s="15"/>
      <c r="H10" s="13">
        <f t="shared" si="0"/>
        <v>0</v>
      </c>
      <c r="I10" s="13">
        <f t="shared" si="1"/>
        <v>0</v>
      </c>
      <c r="J10" s="13">
        <f t="shared" ref="J10:J48" si="3">IF(A10="",IF((H10)&gt;(I10),(H10)-(I10),0),0)</f>
        <v>0</v>
      </c>
      <c r="K10" s="13">
        <f t="shared" ref="K10:K48" si="4">IF(A10="",IF((I10)&gt;(H10),(I10)-(H10),0),0)</f>
        <v>0</v>
      </c>
      <c r="L10" s="13">
        <f t="shared" si="2"/>
        <v>0</v>
      </c>
      <c r="M10" s="13">
        <f t="shared" ref="M10:M48" si="5">IF($A10="R",IF(($H10)&lt;($I10),($I10)-($H10),0),0)</f>
        <v>0</v>
      </c>
    </row>
    <row r="11" spans="1:13" x14ac:dyDescent="0.25">
      <c r="A11" s="6"/>
      <c r="B11" s="6">
        <f t="shared" ref="B11:B47" si="6">+B10+1</f>
        <v>3</v>
      </c>
      <c r="C11" s="7" t="s">
        <v>9</v>
      </c>
      <c r="D11" s="14"/>
      <c r="E11" s="14"/>
      <c r="F11" s="15"/>
      <c r="G11" s="15"/>
      <c r="H11" s="13">
        <f t="shared" si="0"/>
        <v>0</v>
      </c>
      <c r="I11" s="13">
        <f t="shared" si="1"/>
        <v>0</v>
      </c>
      <c r="J11" s="13">
        <f t="shared" si="3"/>
        <v>0</v>
      </c>
      <c r="K11" s="13">
        <f t="shared" si="4"/>
        <v>0</v>
      </c>
      <c r="L11" s="13">
        <f t="shared" si="2"/>
        <v>0</v>
      </c>
      <c r="M11" s="13">
        <f t="shared" si="5"/>
        <v>0</v>
      </c>
    </row>
    <row r="12" spans="1:13" x14ac:dyDescent="0.25">
      <c r="A12" s="6"/>
      <c r="B12" s="6">
        <f t="shared" si="6"/>
        <v>4</v>
      </c>
      <c r="C12" s="7" t="s">
        <v>10</v>
      </c>
      <c r="D12" s="14"/>
      <c r="E12" s="14"/>
      <c r="F12" s="15"/>
      <c r="G12" s="15"/>
      <c r="H12" s="13">
        <f t="shared" si="0"/>
        <v>0</v>
      </c>
      <c r="I12" s="13">
        <f t="shared" si="1"/>
        <v>0</v>
      </c>
      <c r="J12" s="13">
        <f t="shared" si="3"/>
        <v>0</v>
      </c>
      <c r="K12" s="13">
        <f t="shared" si="4"/>
        <v>0</v>
      </c>
      <c r="L12" s="13">
        <f t="shared" si="2"/>
        <v>0</v>
      </c>
      <c r="M12" s="13">
        <f t="shared" si="5"/>
        <v>0</v>
      </c>
    </row>
    <row r="13" spans="1:13" x14ac:dyDescent="0.25">
      <c r="A13" s="6"/>
      <c r="B13" s="6">
        <f t="shared" si="6"/>
        <v>5</v>
      </c>
      <c r="C13" s="7" t="s">
        <v>11</v>
      </c>
      <c r="D13" s="14"/>
      <c r="E13" s="14"/>
      <c r="F13" s="15"/>
      <c r="G13" s="15"/>
      <c r="H13" s="13">
        <f t="shared" si="0"/>
        <v>0</v>
      </c>
      <c r="I13" s="13">
        <f t="shared" si="1"/>
        <v>0</v>
      </c>
      <c r="J13" s="13">
        <f t="shared" si="3"/>
        <v>0</v>
      </c>
      <c r="K13" s="13">
        <f t="shared" si="4"/>
        <v>0</v>
      </c>
      <c r="L13" s="13">
        <f t="shared" si="2"/>
        <v>0</v>
      </c>
      <c r="M13" s="13">
        <f t="shared" si="5"/>
        <v>0</v>
      </c>
    </row>
    <row r="14" spans="1:13" x14ac:dyDescent="0.25">
      <c r="A14" s="6"/>
      <c r="B14" s="6">
        <f t="shared" si="6"/>
        <v>6</v>
      </c>
      <c r="C14" s="7" t="s">
        <v>12</v>
      </c>
      <c r="D14" s="14"/>
      <c r="E14" s="14"/>
      <c r="F14" s="15"/>
      <c r="G14" s="15"/>
      <c r="H14" s="13">
        <f t="shared" si="0"/>
        <v>0</v>
      </c>
      <c r="I14" s="13">
        <f t="shared" si="1"/>
        <v>0</v>
      </c>
      <c r="J14" s="13">
        <f t="shared" si="3"/>
        <v>0</v>
      </c>
      <c r="K14" s="13">
        <f t="shared" si="4"/>
        <v>0</v>
      </c>
      <c r="L14" s="13">
        <f t="shared" si="2"/>
        <v>0</v>
      </c>
      <c r="M14" s="13">
        <f t="shared" si="5"/>
        <v>0</v>
      </c>
    </row>
    <row r="15" spans="1:13" x14ac:dyDescent="0.25">
      <c r="A15" s="6"/>
      <c r="B15" s="6">
        <f t="shared" si="6"/>
        <v>7</v>
      </c>
      <c r="C15" s="7" t="s">
        <v>13</v>
      </c>
      <c r="D15" s="14"/>
      <c r="E15" s="14"/>
      <c r="F15" s="15"/>
      <c r="G15" s="15"/>
      <c r="H15" s="13">
        <f t="shared" si="0"/>
        <v>0</v>
      </c>
      <c r="I15" s="13">
        <f t="shared" si="1"/>
        <v>0</v>
      </c>
      <c r="J15" s="13">
        <f t="shared" si="3"/>
        <v>0</v>
      </c>
      <c r="K15" s="13">
        <f t="shared" si="4"/>
        <v>0</v>
      </c>
      <c r="L15" s="13">
        <f t="shared" si="2"/>
        <v>0</v>
      </c>
      <c r="M15" s="13">
        <f t="shared" si="5"/>
        <v>0</v>
      </c>
    </row>
    <row r="16" spans="1:13" x14ac:dyDescent="0.25">
      <c r="A16" s="6"/>
      <c r="B16" s="6">
        <f t="shared" si="6"/>
        <v>8</v>
      </c>
      <c r="C16" s="7" t="s">
        <v>14</v>
      </c>
      <c r="D16" s="14"/>
      <c r="E16" s="14"/>
      <c r="F16" s="15"/>
      <c r="G16" s="15"/>
      <c r="H16" s="13">
        <f t="shared" si="0"/>
        <v>0</v>
      </c>
      <c r="I16" s="13">
        <f t="shared" si="1"/>
        <v>0</v>
      </c>
      <c r="J16" s="13">
        <f t="shared" si="3"/>
        <v>0</v>
      </c>
      <c r="K16" s="13">
        <f t="shared" si="4"/>
        <v>0</v>
      </c>
      <c r="L16" s="13">
        <f t="shared" si="2"/>
        <v>0</v>
      </c>
      <c r="M16" s="13">
        <f t="shared" si="5"/>
        <v>0</v>
      </c>
    </row>
    <row r="17" spans="1:13" x14ac:dyDescent="0.25">
      <c r="A17" s="6"/>
      <c r="B17" s="6">
        <f t="shared" si="6"/>
        <v>9</v>
      </c>
      <c r="C17" s="7" t="s">
        <v>15</v>
      </c>
      <c r="D17" s="14"/>
      <c r="E17" s="14"/>
      <c r="F17" s="15"/>
      <c r="G17" s="15"/>
      <c r="H17" s="13">
        <f t="shared" si="0"/>
        <v>0</v>
      </c>
      <c r="I17" s="13">
        <f t="shared" si="1"/>
        <v>0</v>
      </c>
      <c r="J17" s="13">
        <f t="shared" si="3"/>
        <v>0</v>
      </c>
      <c r="K17" s="13">
        <f t="shared" si="4"/>
        <v>0</v>
      </c>
      <c r="L17" s="13">
        <f t="shared" si="2"/>
        <v>0</v>
      </c>
      <c r="M17" s="13">
        <f t="shared" si="5"/>
        <v>0</v>
      </c>
    </row>
    <row r="18" spans="1:13" x14ac:dyDescent="0.25">
      <c r="A18" s="6"/>
      <c r="B18" s="6">
        <f t="shared" si="6"/>
        <v>10</v>
      </c>
      <c r="C18" s="7" t="s">
        <v>16</v>
      </c>
      <c r="D18" s="14"/>
      <c r="E18" s="14"/>
      <c r="F18" s="15"/>
      <c r="G18" s="15"/>
      <c r="H18" s="13">
        <f t="shared" si="0"/>
        <v>0</v>
      </c>
      <c r="I18" s="13">
        <f t="shared" si="1"/>
        <v>0</v>
      </c>
      <c r="J18" s="13">
        <f t="shared" si="3"/>
        <v>0</v>
      </c>
      <c r="K18" s="13">
        <f t="shared" si="4"/>
        <v>0</v>
      </c>
      <c r="L18" s="13">
        <f t="shared" si="2"/>
        <v>0</v>
      </c>
      <c r="M18" s="13">
        <f t="shared" si="5"/>
        <v>0</v>
      </c>
    </row>
    <row r="19" spans="1:13" x14ac:dyDescent="0.25">
      <c r="A19" s="6"/>
      <c r="B19" s="6">
        <f t="shared" si="6"/>
        <v>11</v>
      </c>
      <c r="C19" s="7" t="s">
        <v>17</v>
      </c>
      <c r="D19" s="14"/>
      <c r="E19" s="14"/>
      <c r="F19" s="15"/>
      <c r="G19" s="15"/>
      <c r="H19" s="13">
        <f t="shared" si="0"/>
        <v>0</v>
      </c>
      <c r="I19" s="13">
        <f t="shared" si="1"/>
        <v>0</v>
      </c>
      <c r="J19" s="13">
        <f t="shared" si="3"/>
        <v>0</v>
      </c>
      <c r="K19" s="13">
        <f t="shared" si="4"/>
        <v>0</v>
      </c>
      <c r="L19" s="13">
        <f t="shared" si="2"/>
        <v>0</v>
      </c>
      <c r="M19" s="13">
        <f t="shared" si="5"/>
        <v>0</v>
      </c>
    </row>
    <row r="20" spans="1:13" x14ac:dyDescent="0.25">
      <c r="A20" s="6"/>
      <c r="B20" s="6">
        <f t="shared" si="6"/>
        <v>12</v>
      </c>
      <c r="C20" s="7" t="s">
        <v>18</v>
      </c>
      <c r="D20" s="14"/>
      <c r="E20" s="14"/>
      <c r="F20" s="15"/>
      <c r="G20" s="15"/>
      <c r="H20" s="13">
        <f t="shared" si="0"/>
        <v>0</v>
      </c>
      <c r="I20" s="13">
        <f t="shared" si="1"/>
        <v>0</v>
      </c>
      <c r="J20" s="13">
        <f t="shared" si="3"/>
        <v>0</v>
      </c>
      <c r="K20" s="13">
        <f t="shared" si="4"/>
        <v>0</v>
      </c>
      <c r="L20" s="13">
        <f t="shared" si="2"/>
        <v>0</v>
      </c>
      <c r="M20" s="13">
        <f t="shared" si="5"/>
        <v>0</v>
      </c>
    </row>
    <row r="21" spans="1:13" x14ac:dyDescent="0.25">
      <c r="A21" s="6"/>
      <c r="B21" s="6">
        <f t="shared" si="6"/>
        <v>13</v>
      </c>
      <c r="C21" s="7" t="s">
        <v>19</v>
      </c>
      <c r="D21" s="14"/>
      <c r="E21" s="14"/>
      <c r="F21" s="15"/>
      <c r="G21" s="15"/>
      <c r="H21" s="13">
        <f t="shared" si="0"/>
        <v>0</v>
      </c>
      <c r="I21" s="13">
        <f t="shared" si="1"/>
        <v>0</v>
      </c>
      <c r="J21" s="13">
        <f t="shared" si="3"/>
        <v>0</v>
      </c>
      <c r="K21" s="13">
        <f t="shared" si="4"/>
        <v>0</v>
      </c>
      <c r="L21" s="13">
        <f t="shared" si="2"/>
        <v>0</v>
      </c>
      <c r="M21" s="13">
        <f t="shared" si="5"/>
        <v>0</v>
      </c>
    </row>
    <row r="22" spans="1:13" x14ac:dyDescent="0.25">
      <c r="A22" s="6"/>
      <c r="B22" s="6">
        <f t="shared" si="6"/>
        <v>14</v>
      </c>
      <c r="C22" s="7" t="s">
        <v>20</v>
      </c>
      <c r="D22" s="14"/>
      <c r="E22" s="14"/>
      <c r="F22" s="15"/>
      <c r="G22" s="15"/>
      <c r="H22" s="13">
        <f t="shared" si="0"/>
        <v>0</v>
      </c>
      <c r="I22" s="13">
        <f t="shared" si="1"/>
        <v>0</v>
      </c>
      <c r="J22" s="13">
        <f t="shared" si="3"/>
        <v>0</v>
      </c>
      <c r="K22" s="13">
        <f t="shared" si="4"/>
        <v>0</v>
      </c>
      <c r="L22" s="13">
        <f t="shared" si="2"/>
        <v>0</v>
      </c>
      <c r="M22" s="13">
        <f t="shared" si="5"/>
        <v>0</v>
      </c>
    </row>
    <row r="23" spans="1:13" x14ac:dyDescent="0.25">
      <c r="A23" s="6"/>
      <c r="B23" s="6">
        <f t="shared" si="6"/>
        <v>15</v>
      </c>
      <c r="C23" s="7" t="s">
        <v>21</v>
      </c>
      <c r="D23" s="14"/>
      <c r="E23" s="14"/>
      <c r="F23" s="15"/>
      <c r="G23" s="15"/>
      <c r="H23" s="13">
        <f t="shared" si="0"/>
        <v>0</v>
      </c>
      <c r="I23" s="13">
        <f t="shared" si="1"/>
        <v>0</v>
      </c>
      <c r="J23" s="13">
        <f t="shared" si="3"/>
        <v>0</v>
      </c>
      <c r="K23" s="13">
        <f t="shared" si="4"/>
        <v>0</v>
      </c>
      <c r="L23" s="13">
        <f t="shared" si="2"/>
        <v>0</v>
      </c>
      <c r="M23" s="13">
        <f t="shared" si="5"/>
        <v>0</v>
      </c>
    </row>
    <row r="24" spans="1:13" x14ac:dyDescent="0.25">
      <c r="A24" s="6"/>
      <c r="B24" s="6">
        <f t="shared" si="6"/>
        <v>16</v>
      </c>
      <c r="C24" s="7" t="s">
        <v>22</v>
      </c>
      <c r="D24" s="14"/>
      <c r="E24" s="14"/>
      <c r="F24" s="15"/>
      <c r="G24" s="15"/>
      <c r="H24" s="13">
        <f t="shared" si="0"/>
        <v>0</v>
      </c>
      <c r="I24" s="13">
        <f t="shared" si="1"/>
        <v>0</v>
      </c>
      <c r="J24" s="13">
        <f t="shared" si="3"/>
        <v>0</v>
      </c>
      <c r="K24" s="13">
        <f t="shared" si="4"/>
        <v>0</v>
      </c>
      <c r="L24" s="13">
        <f t="shared" si="2"/>
        <v>0</v>
      </c>
      <c r="M24" s="13">
        <f t="shared" si="5"/>
        <v>0</v>
      </c>
    </row>
    <row r="25" spans="1:13" x14ac:dyDescent="0.25">
      <c r="A25" s="6"/>
      <c r="B25" s="6">
        <f t="shared" si="6"/>
        <v>17</v>
      </c>
      <c r="C25" s="7" t="s">
        <v>23</v>
      </c>
      <c r="D25" s="14"/>
      <c r="E25" s="14"/>
      <c r="F25" s="15"/>
      <c r="G25" s="15"/>
      <c r="H25" s="13">
        <f t="shared" si="0"/>
        <v>0</v>
      </c>
      <c r="I25" s="13">
        <f t="shared" si="1"/>
        <v>0</v>
      </c>
      <c r="J25" s="13">
        <f t="shared" si="3"/>
        <v>0</v>
      </c>
      <c r="K25" s="13">
        <f t="shared" si="4"/>
        <v>0</v>
      </c>
      <c r="L25" s="13">
        <f t="shared" si="2"/>
        <v>0</v>
      </c>
      <c r="M25" s="13">
        <f t="shared" si="5"/>
        <v>0</v>
      </c>
    </row>
    <row r="26" spans="1:13" x14ac:dyDescent="0.25">
      <c r="A26" s="6"/>
      <c r="B26" s="6">
        <f t="shared" si="6"/>
        <v>18</v>
      </c>
      <c r="C26" s="7" t="s">
        <v>24</v>
      </c>
      <c r="D26" s="14"/>
      <c r="E26" s="14"/>
      <c r="F26" s="15"/>
      <c r="G26" s="15"/>
      <c r="H26" s="13">
        <f t="shared" si="0"/>
        <v>0</v>
      </c>
      <c r="I26" s="13">
        <f t="shared" si="1"/>
        <v>0</v>
      </c>
      <c r="J26" s="13">
        <f t="shared" si="3"/>
        <v>0</v>
      </c>
      <c r="K26" s="13">
        <f t="shared" si="4"/>
        <v>0</v>
      </c>
      <c r="L26" s="13">
        <f t="shared" si="2"/>
        <v>0</v>
      </c>
      <c r="M26" s="13">
        <f t="shared" si="5"/>
        <v>0</v>
      </c>
    </row>
    <row r="27" spans="1:13" x14ac:dyDescent="0.25">
      <c r="A27" s="6"/>
      <c r="B27" s="6">
        <f t="shared" si="6"/>
        <v>19</v>
      </c>
      <c r="C27" s="7" t="s">
        <v>25</v>
      </c>
      <c r="D27" s="14"/>
      <c r="E27" s="14"/>
      <c r="F27" s="15"/>
      <c r="G27" s="15"/>
      <c r="H27" s="13">
        <f t="shared" si="0"/>
        <v>0</v>
      </c>
      <c r="I27" s="13">
        <f t="shared" si="1"/>
        <v>0</v>
      </c>
      <c r="J27" s="13">
        <f t="shared" si="3"/>
        <v>0</v>
      </c>
      <c r="K27" s="13">
        <f t="shared" si="4"/>
        <v>0</v>
      </c>
      <c r="L27" s="13">
        <f t="shared" si="2"/>
        <v>0</v>
      </c>
      <c r="M27" s="13">
        <f t="shared" si="5"/>
        <v>0</v>
      </c>
    </row>
    <row r="28" spans="1:13" x14ac:dyDescent="0.25">
      <c r="A28" s="6" t="s">
        <v>63</v>
      </c>
      <c r="B28" s="6">
        <f t="shared" si="6"/>
        <v>20</v>
      </c>
      <c r="C28" s="7" t="s">
        <v>26</v>
      </c>
      <c r="D28" s="14"/>
      <c r="E28" s="14"/>
      <c r="F28" s="15"/>
      <c r="G28" s="15"/>
      <c r="H28" s="13">
        <f>IF(($F28+$D28)&gt;($G28+$E28),$F28+$D28-$E28-$G28,0)</f>
        <v>0</v>
      </c>
      <c r="I28" s="13">
        <f>IF(($F28+$D28)&lt;($G28+$E28),$E28+$G28-$D28-$F28,0)</f>
        <v>0</v>
      </c>
      <c r="J28" s="13">
        <f t="shared" si="3"/>
        <v>0</v>
      </c>
      <c r="K28" s="13">
        <f t="shared" si="4"/>
        <v>0</v>
      </c>
      <c r="L28" s="13">
        <f t="shared" si="2"/>
        <v>0</v>
      </c>
      <c r="M28" s="13">
        <f t="shared" si="5"/>
        <v>0</v>
      </c>
    </row>
    <row r="29" spans="1:13" x14ac:dyDescent="0.25">
      <c r="A29" s="6" t="s">
        <v>63</v>
      </c>
      <c r="B29" s="6">
        <f t="shared" si="6"/>
        <v>21</v>
      </c>
      <c r="C29" s="7" t="s">
        <v>27</v>
      </c>
      <c r="D29" s="14"/>
      <c r="E29" s="14"/>
      <c r="F29" s="15"/>
      <c r="G29" s="15"/>
      <c r="H29" s="13">
        <f t="shared" si="0"/>
        <v>0</v>
      </c>
      <c r="I29" s="13">
        <f t="shared" si="1"/>
        <v>0</v>
      </c>
      <c r="J29" s="13">
        <f t="shared" si="3"/>
        <v>0</v>
      </c>
      <c r="K29" s="13">
        <f t="shared" si="4"/>
        <v>0</v>
      </c>
      <c r="L29" s="13">
        <f t="shared" si="2"/>
        <v>0</v>
      </c>
      <c r="M29" s="13">
        <f t="shared" si="5"/>
        <v>0</v>
      </c>
    </row>
    <row r="30" spans="1:13" x14ac:dyDescent="0.25">
      <c r="A30" s="6" t="s">
        <v>63</v>
      </c>
      <c r="B30" s="6">
        <f t="shared" si="6"/>
        <v>22</v>
      </c>
      <c r="C30" s="7" t="s">
        <v>28</v>
      </c>
      <c r="D30" s="14"/>
      <c r="E30" s="14"/>
      <c r="F30" s="15"/>
      <c r="G30" s="15"/>
      <c r="H30" s="13">
        <f t="shared" si="0"/>
        <v>0</v>
      </c>
      <c r="I30" s="13">
        <f t="shared" si="1"/>
        <v>0</v>
      </c>
      <c r="J30" s="13">
        <f t="shared" si="3"/>
        <v>0</v>
      </c>
      <c r="K30" s="13">
        <f t="shared" si="4"/>
        <v>0</v>
      </c>
      <c r="L30" s="13">
        <f t="shared" si="2"/>
        <v>0</v>
      </c>
      <c r="M30" s="13">
        <f t="shared" si="5"/>
        <v>0</v>
      </c>
    </row>
    <row r="31" spans="1:13" x14ac:dyDescent="0.25">
      <c r="A31" s="6" t="s">
        <v>63</v>
      </c>
      <c r="B31" s="6">
        <f t="shared" si="6"/>
        <v>23</v>
      </c>
      <c r="C31" s="7" t="s">
        <v>29</v>
      </c>
      <c r="D31" s="14"/>
      <c r="E31" s="14"/>
      <c r="F31" s="15"/>
      <c r="G31" s="15"/>
      <c r="H31" s="13">
        <f t="shared" si="0"/>
        <v>0</v>
      </c>
      <c r="I31" s="13">
        <f t="shared" si="1"/>
        <v>0</v>
      </c>
      <c r="J31" s="13">
        <f t="shared" si="3"/>
        <v>0</v>
      </c>
      <c r="K31" s="13">
        <f t="shared" si="4"/>
        <v>0</v>
      </c>
      <c r="L31" s="13">
        <f t="shared" si="2"/>
        <v>0</v>
      </c>
      <c r="M31" s="13">
        <f t="shared" si="5"/>
        <v>0</v>
      </c>
    </row>
    <row r="32" spans="1:13" x14ac:dyDescent="0.25">
      <c r="A32" s="6" t="s">
        <v>63</v>
      </c>
      <c r="B32" s="6">
        <f t="shared" si="6"/>
        <v>24</v>
      </c>
      <c r="C32" s="7" t="s">
        <v>30</v>
      </c>
      <c r="D32" s="14"/>
      <c r="E32" s="14"/>
      <c r="F32" s="15"/>
      <c r="G32" s="15"/>
      <c r="H32" s="13">
        <f t="shared" si="0"/>
        <v>0</v>
      </c>
      <c r="I32" s="13">
        <f t="shared" si="1"/>
        <v>0</v>
      </c>
      <c r="J32" s="13">
        <f t="shared" si="3"/>
        <v>0</v>
      </c>
      <c r="K32" s="13">
        <f t="shared" si="4"/>
        <v>0</v>
      </c>
      <c r="L32" s="13">
        <f t="shared" si="2"/>
        <v>0</v>
      </c>
      <c r="M32" s="13">
        <f t="shared" si="5"/>
        <v>0</v>
      </c>
    </row>
    <row r="33" spans="1:13" x14ac:dyDescent="0.25">
      <c r="A33" s="6" t="s">
        <v>63</v>
      </c>
      <c r="B33" s="6">
        <f t="shared" si="6"/>
        <v>25</v>
      </c>
      <c r="C33" s="7" t="s">
        <v>31</v>
      </c>
      <c r="D33" s="14"/>
      <c r="E33" s="14"/>
      <c r="F33" s="15"/>
      <c r="G33" s="15"/>
      <c r="H33" s="13">
        <f t="shared" si="0"/>
        <v>0</v>
      </c>
      <c r="I33" s="13">
        <f t="shared" si="1"/>
        <v>0</v>
      </c>
      <c r="J33" s="13">
        <f t="shared" si="3"/>
        <v>0</v>
      </c>
      <c r="K33" s="13">
        <f t="shared" si="4"/>
        <v>0</v>
      </c>
      <c r="L33" s="13">
        <f t="shared" si="2"/>
        <v>0</v>
      </c>
      <c r="M33" s="13">
        <f t="shared" si="5"/>
        <v>0</v>
      </c>
    </row>
    <row r="34" spans="1:13" x14ac:dyDescent="0.25">
      <c r="A34" s="6" t="s">
        <v>63</v>
      </c>
      <c r="B34" s="6">
        <f t="shared" si="6"/>
        <v>26</v>
      </c>
      <c r="C34" s="7" t="s">
        <v>32</v>
      </c>
      <c r="D34" s="14"/>
      <c r="E34" s="14"/>
      <c r="F34" s="15"/>
      <c r="G34" s="15"/>
      <c r="H34" s="13">
        <f t="shared" si="0"/>
        <v>0</v>
      </c>
      <c r="I34" s="13">
        <f t="shared" si="1"/>
        <v>0</v>
      </c>
      <c r="J34" s="13">
        <f t="shared" si="3"/>
        <v>0</v>
      </c>
      <c r="K34" s="13">
        <f t="shared" si="4"/>
        <v>0</v>
      </c>
      <c r="L34" s="13">
        <f t="shared" si="2"/>
        <v>0</v>
      </c>
      <c r="M34" s="13">
        <f t="shared" si="5"/>
        <v>0</v>
      </c>
    </row>
    <row r="35" spans="1:13" x14ac:dyDescent="0.25">
      <c r="A35" s="6" t="s">
        <v>63</v>
      </c>
      <c r="B35" s="6">
        <f t="shared" si="6"/>
        <v>27</v>
      </c>
      <c r="C35" s="7" t="s">
        <v>33</v>
      </c>
      <c r="D35" s="14"/>
      <c r="E35" s="14"/>
      <c r="F35" s="15"/>
      <c r="G35" s="15"/>
      <c r="H35" s="13">
        <f t="shared" si="0"/>
        <v>0</v>
      </c>
      <c r="I35" s="13">
        <f t="shared" si="1"/>
        <v>0</v>
      </c>
      <c r="J35" s="13">
        <f t="shared" si="3"/>
        <v>0</v>
      </c>
      <c r="K35" s="13">
        <f t="shared" si="4"/>
        <v>0</v>
      </c>
      <c r="L35" s="13">
        <f t="shared" si="2"/>
        <v>0</v>
      </c>
      <c r="M35" s="13">
        <f t="shared" si="5"/>
        <v>0</v>
      </c>
    </row>
    <row r="36" spans="1:13" x14ac:dyDescent="0.25">
      <c r="A36" s="6" t="s">
        <v>63</v>
      </c>
      <c r="B36" s="6">
        <f t="shared" si="6"/>
        <v>28</v>
      </c>
      <c r="C36" s="7" t="s">
        <v>34</v>
      </c>
      <c r="D36" s="14"/>
      <c r="E36" s="14"/>
      <c r="F36" s="15"/>
      <c r="G36" s="15"/>
      <c r="H36" s="13">
        <f t="shared" si="0"/>
        <v>0</v>
      </c>
      <c r="I36" s="13">
        <f t="shared" si="1"/>
        <v>0</v>
      </c>
      <c r="J36" s="13">
        <f t="shared" si="3"/>
        <v>0</v>
      </c>
      <c r="K36" s="13">
        <f t="shared" si="4"/>
        <v>0</v>
      </c>
      <c r="L36" s="13">
        <f t="shared" si="2"/>
        <v>0</v>
      </c>
      <c r="M36" s="13">
        <f t="shared" si="5"/>
        <v>0</v>
      </c>
    </row>
    <row r="37" spans="1:13" x14ac:dyDescent="0.25">
      <c r="A37" s="6" t="s">
        <v>63</v>
      </c>
      <c r="B37" s="6">
        <f t="shared" si="6"/>
        <v>29</v>
      </c>
      <c r="C37" s="7" t="s">
        <v>35</v>
      </c>
      <c r="D37" s="14"/>
      <c r="E37" s="14"/>
      <c r="F37" s="15"/>
      <c r="G37" s="15"/>
      <c r="H37" s="13">
        <f t="shared" si="0"/>
        <v>0</v>
      </c>
      <c r="I37" s="13">
        <f t="shared" si="1"/>
        <v>0</v>
      </c>
      <c r="J37" s="13">
        <f t="shared" si="3"/>
        <v>0</v>
      </c>
      <c r="K37" s="13">
        <f t="shared" si="4"/>
        <v>0</v>
      </c>
      <c r="L37" s="13">
        <f t="shared" si="2"/>
        <v>0</v>
      </c>
      <c r="M37" s="13">
        <f t="shared" si="5"/>
        <v>0</v>
      </c>
    </row>
    <row r="38" spans="1:13" x14ac:dyDescent="0.25">
      <c r="A38" s="6" t="s">
        <v>63</v>
      </c>
      <c r="B38" s="6">
        <f t="shared" si="6"/>
        <v>30</v>
      </c>
      <c r="C38" s="7" t="s">
        <v>36</v>
      </c>
      <c r="D38" s="14"/>
      <c r="E38" s="14"/>
      <c r="F38" s="15"/>
      <c r="G38" s="15"/>
      <c r="H38" s="13">
        <f t="shared" si="0"/>
        <v>0</v>
      </c>
      <c r="I38" s="13">
        <f t="shared" si="1"/>
        <v>0</v>
      </c>
      <c r="J38" s="13">
        <f t="shared" si="3"/>
        <v>0</v>
      </c>
      <c r="K38" s="13">
        <f t="shared" si="4"/>
        <v>0</v>
      </c>
      <c r="L38" s="13">
        <f t="shared" si="2"/>
        <v>0</v>
      </c>
      <c r="M38" s="13">
        <f t="shared" si="5"/>
        <v>0</v>
      </c>
    </row>
    <row r="39" spans="1:13" x14ac:dyDescent="0.25">
      <c r="A39" s="6" t="s">
        <v>63</v>
      </c>
      <c r="B39" s="6">
        <f t="shared" si="6"/>
        <v>31</v>
      </c>
      <c r="C39" s="7" t="s">
        <v>37</v>
      </c>
      <c r="D39" s="14"/>
      <c r="E39" s="14"/>
      <c r="F39" s="15"/>
      <c r="G39" s="15"/>
      <c r="H39" s="13">
        <f t="shared" si="0"/>
        <v>0</v>
      </c>
      <c r="I39" s="13">
        <f t="shared" si="1"/>
        <v>0</v>
      </c>
      <c r="J39" s="13">
        <f t="shared" si="3"/>
        <v>0</v>
      </c>
      <c r="K39" s="13">
        <f t="shared" si="4"/>
        <v>0</v>
      </c>
      <c r="L39" s="13">
        <f t="shared" si="2"/>
        <v>0</v>
      </c>
      <c r="M39" s="13">
        <f t="shared" si="5"/>
        <v>0</v>
      </c>
    </row>
    <row r="40" spans="1:13" x14ac:dyDescent="0.25">
      <c r="A40" s="6" t="s">
        <v>63</v>
      </c>
      <c r="B40" s="6">
        <f t="shared" si="6"/>
        <v>32</v>
      </c>
      <c r="C40" s="7" t="s">
        <v>38</v>
      </c>
      <c r="D40" s="14"/>
      <c r="E40" s="14"/>
      <c r="F40" s="15"/>
      <c r="G40" s="15"/>
      <c r="H40" s="13">
        <f t="shared" si="0"/>
        <v>0</v>
      </c>
      <c r="I40" s="13">
        <f t="shared" si="1"/>
        <v>0</v>
      </c>
      <c r="J40" s="13">
        <f t="shared" si="3"/>
        <v>0</v>
      </c>
      <c r="K40" s="13">
        <f t="shared" si="4"/>
        <v>0</v>
      </c>
      <c r="L40" s="13">
        <f t="shared" si="2"/>
        <v>0</v>
      </c>
      <c r="M40" s="13">
        <f t="shared" si="5"/>
        <v>0</v>
      </c>
    </row>
    <row r="41" spans="1:13" x14ac:dyDescent="0.25">
      <c r="A41" s="6" t="s">
        <v>63</v>
      </c>
      <c r="B41" s="6">
        <f t="shared" si="6"/>
        <v>33</v>
      </c>
      <c r="C41" s="7" t="s">
        <v>39</v>
      </c>
      <c r="D41" s="14"/>
      <c r="E41" s="14"/>
      <c r="F41" s="15"/>
      <c r="G41" s="15"/>
      <c r="H41" s="13">
        <f t="shared" si="0"/>
        <v>0</v>
      </c>
      <c r="I41" s="13">
        <f t="shared" si="1"/>
        <v>0</v>
      </c>
      <c r="J41" s="13">
        <f t="shared" si="3"/>
        <v>0</v>
      </c>
      <c r="K41" s="13">
        <f t="shared" si="4"/>
        <v>0</v>
      </c>
      <c r="L41" s="13">
        <f t="shared" si="2"/>
        <v>0</v>
      </c>
      <c r="M41" s="13">
        <f t="shared" si="5"/>
        <v>0</v>
      </c>
    </row>
    <row r="42" spans="1:13" x14ac:dyDescent="0.25">
      <c r="A42" s="6" t="s">
        <v>63</v>
      </c>
      <c r="B42" s="6">
        <f t="shared" si="6"/>
        <v>34</v>
      </c>
      <c r="C42" s="7" t="s">
        <v>40</v>
      </c>
      <c r="D42" s="14"/>
      <c r="E42" s="14"/>
      <c r="F42" s="15"/>
      <c r="G42" s="15"/>
      <c r="H42" s="13">
        <f t="shared" si="0"/>
        <v>0</v>
      </c>
      <c r="I42" s="13">
        <f t="shared" si="1"/>
        <v>0</v>
      </c>
      <c r="J42" s="13">
        <f t="shared" si="3"/>
        <v>0</v>
      </c>
      <c r="K42" s="13">
        <f t="shared" si="4"/>
        <v>0</v>
      </c>
      <c r="L42" s="13">
        <f t="shared" si="2"/>
        <v>0</v>
      </c>
      <c r="M42" s="13">
        <f t="shared" si="5"/>
        <v>0</v>
      </c>
    </row>
    <row r="43" spans="1:13" x14ac:dyDescent="0.25">
      <c r="A43" s="6" t="s">
        <v>63</v>
      </c>
      <c r="B43" s="6">
        <f t="shared" si="6"/>
        <v>35</v>
      </c>
      <c r="C43" s="7" t="s">
        <v>41</v>
      </c>
      <c r="D43" s="14"/>
      <c r="E43" s="14"/>
      <c r="F43" s="15"/>
      <c r="G43" s="15"/>
      <c r="H43" s="13">
        <f t="shared" si="0"/>
        <v>0</v>
      </c>
      <c r="I43" s="13">
        <f t="shared" si="1"/>
        <v>0</v>
      </c>
      <c r="J43" s="13">
        <f t="shared" si="3"/>
        <v>0</v>
      </c>
      <c r="K43" s="13">
        <f t="shared" si="4"/>
        <v>0</v>
      </c>
      <c r="L43" s="13">
        <f t="shared" si="2"/>
        <v>0</v>
      </c>
      <c r="M43" s="13">
        <f t="shared" si="5"/>
        <v>0</v>
      </c>
    </row>
    <row r="44" spans="1:13" x14ac:dyDescent="0.25">
      <c r="A44" s="6" t="s">
        <v>63</v>
      </c>
      <c r="B44" s="6">
        <f t="shared" si="6"/>
        <v>36</v>
      </c>
      <c r="C44" s="7" t="s">
        <v>42</v>
      </c>
      <c r="D44" s="14"/>
      <c r="E44" s="14"/>
      <c r="F44" s="15"/>
      <c r="G44" s="15"/>
      <c r="H44" s="13">
        <f t="shared" si="0"/>
        <v>0</v>
      </c>
      <c r="I44" s="13">
        <f t="shared" si="1"/>
        <v>0</v>
      </c>
      <c r="J44" s="13">
        <f t="shared" si="3"/>
        <v>0</v>
      </c>
      <c r="K44" s="13">
        <f t="shared" si="4"/>
        <v>0</v>
      </c>
      <c r="L44" s="13">
        <f t="shared" si="2"/>
        <v>0</v>
      </c>
      <c r="M44" s="13">
        <f t="shared" si="5"/>
        <v>0</v>
      </c>
    </row>
    <row r="45" spans="1:13" x14ac:dyDescent="0.25">
      <c r="A45" s="6" t="s">
        <v>63</v>
      </c>
      <c r="B45" s="6">
        <f t="shared" si="6"/>
        <v>37</v>
      </c>
      <c r="C45" s="7" t="s">
        <v>43</v>
      </c>
      <c r="D45" s="14"/>
      <c r="E45" s="14"/>
      <c r="F45" s="15"/>
      <c r="G45" s="15"/>
      <c r="H45" s="13">
        <f t="shared" si="0"/>
        <v>0</v>
      </c>
      <c r="I45" s="13">
        <f t="shared" si="1"/>
        <v>0</v>
      </c>
      <c r="J45" s="13">
        <f t="shared" si="3"/>
        <v>0</v>
      </c>
      <c r="K45" s="13">
        <f t="shared" si="4"/>
        <v>0</v>
      </c>
      <c r="L45" s="13">
        <f t="shared" si="2"/>
        <v>0</v>
      </c>
      <c r="M45" s="13">
        <f t="shared" si="5"/>
        <v>0</v>
      </c>
    </row>
    <row r="46" spans="1:13" x14ac:dyDescent="0.25">
      <c r="A46" s="6" t="s">
        <v>63</v>
      </c>
      <c r="B46" s="6">
        <f t="shared" si="6"/>
        <v>38</v>
      </c>
      <c r="C46" s="7" t="s">
        <v>44</v>
      </c>
      <c r="D46" s="14"/>
      <c r="E46" s="14"/>
      <c r="F46" s="15"/>
      <c r="G46" s="15"/>
      <c r="H46" s="13">
        <f t="shared" si="0"/>
        <v>0</v>
      </c>
      <c r="I46" s="13">
        <f t="shared" si="1"/>
        <v>0</v>
      </c>
      <c r="J46" s="13">
        <f t="shared" si="3"/>
        <v>0</v>
      </c>
      <c r="K46" s="13">
        <f t="shared" si="4"/>
        <v>0</v>
      </c>
      <c r="L46" s="13">
        <f t="shared" si="2"/>
        <v>0</v>
      </c>
      <c r="M46" s="13">
        <f t="shared" si="5"/>
        <v>0</v>
      </c>
    </row>
    <row r="47" spans="1:13" x14ac:dyDescent="0.25">
      <c r="A47" s="6" t="s">
        <v>63</v>
      </c>
      <c r="B47" s="6">
        <f t="shared" si="6"/>
        <v>39</v>
      </c>
      <c r="C47" s="7" t="s">
        <v>45</v>
      </c>
      <c r="D47" s="14"/>
      <c r="E47" s="14"/>
      <c r="F47" s="15"/>
      <c r="G47" s="15"/>
      <c r="H47" s="13">
        <f t="shared" si="0"/>
        <v>0</v>
      </c>
      <c r="I47" s="13">
        <f t="shared" si="1"/>
        <v>0</v>
      </c>
      <c r="J47" s="13">
        <f t="shared" si="3"/>
        <v>0</v>
      </c>
      <c r="K47" s="13">
        <f t="shared" si="4"/>
        <v>0</v>
      </c>
      <c r="L47" s="13">
        <f t="shared" si="2"/>
        <v>0</v>
      </c>
      <c r="M47" s="13">
        <f t="shared" si="5"/>
        <v>0</v>
      </c>
    </row>
    <row r="48" spans="1:13" x14ac:dyDescent="0.25">
      <c r="A48" s="6" t="s">
        <v>63</v>
      </c>
      <c r="B48" s="6">
        <v>40</v>
      </c>
      <c r="C48" s="7" t="s">
        <v>46</v>
      </c>
      <c r="D48" s="14"/>
      <c r="E48" s="14"/>
      <c r="F48" s="15"/>
      <c r="G48" s="15"/>
      <c r="H48" s="13">
        <f t="shared" si="0"/>
        <v>0</v>
      </c>
      <c r="I48" s="13">
        <f t="shared" si="1"/>
        <v>0</v>
      </c>
      <c r="J48" s="13">
        <f t="shared" si="3"/>
        <v>0</v>
      </c>
      <c r="K48" s="13">
        <f t="shared" si="4"/>
        <v>0</v>
      </c>
      <c r="L48" s="13">
        <f t="shared" ref="L48" si="7">IF($A48="R",IF(($H48)&gt;($I48),($H48)-($I48),0),0)</f>
        <v>0</v>
      </c>
      <c r="M48" s="13">
        <f t="shared" si="5"/>
        <v>0</v>
      </c>
    </row>
    <row r="49" spans="1:13" x14ac:dyDescent="0.25">
      <c r="A49" s="28"/>
      <c r="B49" s="28"/>
      <c r="C49" s="33" t="s">
        <v>64</v>
      </c>
      <c r="D49" s="34">
        <f>SUM(D9:D48)</f>
        <v>0</v>
      </c>
      <c r="E49" s="34">
        <f t="shared" ref="E49:M49" si="8">SUM(E9:E48)</f>
        <v>0</v>
      </c>
      <c r="F49" s="34">
        <f t="shared" si="8"/>
        <v>0</v>
      </c>
      <c r="G49" s="34">
        <f t="shared" si="8"/>
        <v>0</v>
      </c>
      <c r="H49" s="34">
        <f t="shared" si="8"/>
        <v>0</v>
      </c>
      <c r="I49" s="34">
        <f t="shared" si="8"/>
        <v>0</v>
      </c>
      <c r="J49" s="34">
        <f t="shared" si="8"/>
        <v>0</v>
      </c>
      <c r="K49" s="34">
        <f t="shared" si="8"/>
        <v>0</v>
      </c>
      <c r="L49" s="34">
        <f t="shared" si="8"/>
        <v>0</v>
      </c>
      <c r="M49" s="34">
        <f t="shared" si="8"/>
        <v>0</v>
      </c>
    </row>
    <row r="50" spans="1:13" s="32" customFormat="1" x14ac:dyDescent="0.25">
      <c r="A50" s="30"/>
      <c r="B50" s="31"/>
      <c r="C50" s="50" t="str">
        <f>IF(M50&lt;L50,"El Ejercicio cerró con Utilidad",IF(L50&lt;M50,"El ejercicio cerró con Pérdidas","El ejercicio cerró sin resultados positivos o negativos"))</f>
        <v>El ejercicio cerró sin resultados positivos o negativos</v>
      </c>
      <c r="D50" s="50"/>
      <c r="E50" s="50"/>
      <c r="F50" s="50"/>
      <c r="G50" s="50"/>
      <c r="H50" s="50"/>
      <c r="I50" s="51"/>
      <c r="J50" s="35">
        <f>IF(K49&gt;J49,K49-J49,0)</f>
        <v>0</v>
      </c>
      <c r="K50" s="35">
        <f>IF(J49&gt;K49,J49-K49,0)</f>
        <v>0</v>
      </c>
      <c r="L50" s="35">
        <f>IF(M49&gt;L49,M49-L49,0)</f>
        <v>0</v>
      </c>
      <c r="M50" s="35">
        <f>IF(L49&gt;M49,L49-M49,0)</f>
        <v>0</v>
      </c>
    </row>
    <row r="51" spans="1:13" x14ac:dyDescent="0.25">
      <c r="B51" s="8"/>
      <c r="C51" s="52" t="s">
        <v>64</v>
      </c>
      <c r="D51" s="52"/>
      <c r="E51" s="52"/>
      <c r="F51" s="52"/>
      <c r="G51" s="52"/>
      <c r="H51" s="52"/>
      <c r="I51" s="53"/>
      <c r="J51" s="36">
        <f>SUM(J49:J50)</f>
        <v>0</v>
      </c>
      <c r="K51" s="37">
        <f>SUM(K49:K50)</f>
        <v>0</v>
      </c>
      <c r="L51" s="37">
        <f>SUM(L49:L50)</f>
        <v>0</v>
      </c>
      <c r="M51" s="37">
        <f>SUM(M49:M50)</f>
        <v>0</v>
      </c>
    </row>
  </sheetData>
  <mergeCells count="12">
    <mergeCell ref="C50:I50"/>
    <mergeCell ref="C51:I51"/>
    <mergeCell ref="L7:M7"/>
    <mergeCell ref="A7:A8"/>
    <mergeCell ref="B7:B8"/>
    <mergeCell ref="A1:C1"/>
    <mergeCell ref="A3:M3"/>
    <mergeCell ref="C7:C8"/>
    <mergeCell ref="D7:E7"/>
    <mergeCell ref="F7:G7"/>
    <mergeCell ref="H7:I7"/>
    <mergeCell ref="J7:K7"/>
  </mergeCells>
  <pageMargins left="0.7" right="0.7" top="0.75" bottom="0.75" header="0.3" footer="0.3"/>
  <ignoredErrors>
    <ignoredError sqref="K5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Bce sumas y saldos</vt:lpstr>
      <vt:lpstr>Bce de comprobacion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Emmily</cp:lastModifiedBy>
  <dcterms:created xsi:type="dcterms:W3CDTF">2015-09-20T15:52:45Z</dcterms:created>
  <dcterms:modified xsi:type="dcterms:W3CDTF">2017-06-06T03:56:13Z</dcterms:modified>
</cp:coreProperties>
</file>