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t-b\Downloads\"/>
    </mc:Choice>
  </mc:AlternateContent>
  <xr:revisionPtr revIDLastSave="0" documentId="13_ncr:1_{AE2F09A4-0D78-4A83-ADAB-B47AFDB6C0DC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3" i="1"/>
  <c r="N3" i="1" s="1"/>
  <c r="L25" i="1" l="1"/>
  <c r="K26" i="1"/>
  <c r="L26" i="1"/>
  <c r="K27" i="1"/>
  <c r="L27" i="1" s="1"/>
  <c r="K28" i="1"/>
  <c r="L28" i="1"/>
  <c r="J16" i="1" l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4" i="1"/>
  <c r="K24" i="1" s="1"/>
  <c r="L24" i="1" s="1"/>
  <c r="J23" i="1"/>
  <c r="K23" i="1" s="1"/>
  <c r="L23" i="1" s="1"/>
  <c r="J21" i="1"/>
  <c r="K21" i="1" s="1"/>
  <c r="L21" i="1" s="1"/>
  <c r="J22" i="1"/>
  <c r="K22" i="1" s="1"/>
  <c r="L22" i="1" s="1"/>
  <c r="J13" i="1"/>
  <c r="K13" i="1" s="1"/>
  <c r="L13" i="1" s="1"/>
  <c r="J12" i="1"/>
  <c r="K12" i="1" s="1"/>
  <c r="L12" i="1" s="1"/>
  <c r="J11" i="1"/>
  <c r="K11" i="1" s="1"/>
  <c r="L11" i="1" s="1"/>
  <c r="J10" i="1"/>
  <c r="K10" i="1" s="1"/>
  <c r="L10" i="1" s="1"/>
  <c r="J9" i="1"/>
  <c r="K9" i="1" s="1"/>
  <c r="L9" i="1" s="1"/>
  <c r="J8" i="1"/>
  <c r="K8" i="1" s="1"/>
  <c r="L8" i="1" s="1"/>
  <c r="J7" i="1"/>
  <c r="K7" i="1" s="1"/>
  <c r="L7" i="1" s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J14" i="1"/>
  <c r="K14" i="1" s="1"/>
  <c r="L14" i="1" s="1"/>
  <c r="J15" i="1"/>
  <c r="K15" i="1" s="1"/>
  <c r="L1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D4" i="1" l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F66" i="1" s="1"/>
  <c r="G66" i="1" s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E86" i="1" s="1"/>
  <c r="F86" i="1" s="1"/>
  <c r="G86" i="1" s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F94" i="1" s="1"/>
  <c r="G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F98" i="1" s="1"/>
  <c r="G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<sst xmlns="http://schemas.openxmlformats.org/spreadsheetml/2006/main" count="14" uniqueCount="10">
  <si>
    <t>Vo</t>
  </si>
  <si>
    <t>T °C</t>
  </si>
  <si>
    <t>Vo sensor</t>
  </si>
  <si>
    <t>ADC</t>
  </si>
  <si>
    <t>Valor Binario</t>
  </si>
  <si>
    <t>Valor  Analogico</t>
  </si>
  <si>
    <t>AD590</t>
  </si>
  <si>
    <t>Valor Analogico</t>
  </si>
  <si>
    <t>Valores Practicos</t>
  </si>
  <si>
    <t>T°C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</si>
</sst>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.0000\ _€_-;\-* #,##0.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2" fillId="4" borderId="0" xfId="0" applyFont="1" applyFill="1"/>
    <xf numFmtId="0" fontId="1" fillId="2" borderId="1" xfId="1" applyBorder="1"/>
    <xf numFmtId="0" fontId="2" fillId="3" borderId="1" xfId="2" applyBorder="1"/>
    <xf numFmtId="0" fontId="3" fillId="5" borderId="1" xfId="3" applyBorder="1"/>
    <xf numFmtId="165" fontId="0" fillId="0" borderId="0" xfId="4" applyNumberFormat="1" applyFont="1"/>
    <xf numFmtId="0" fontId="2" fillId="4" borderId="0" xfId="0" applyFont="1" applyFill="1" applyAlignment="1">
      <alignment horizontal="center"/>
    </xf>
  </cellXfs>
  <cellStyles count="5">
    <cellStyle name="60% - Énfasis1" xfId="3" builtinId="32"/>
    <cellStyle name="Bueno" xfId="1" builtinId="26"/>
    <cellStyle name="Énfasis5" xfId="2" builtinId="45"/>
    <cellStyle name="Millares" xfId="4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5.0673013428348561E-2"/>
          <c:w val="0.86496062992125988"/>
          <c:h val="0.89169192004835884"/>
        </c:manualLayout>
      </c:layout>
      <c:barChart>
        <c:barDir val="bar"/>
        <c:grouping val="clustered"/>
        <c:varyColors val="0"/>
        <c:ser>
          <c:idx val="0"/>
          <c:order val="0"/>
          <c:tx>
            <c:v>Vo CAS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Hoja1!$M$3:$M$24</c:f>
              <c:numCache>
                <c:formatCode>General</c:formatCode>
                <c:ptCount val="22"/>
                <c:pt idx="0">
                  <c:v>7.2400000000000091</c:v>
                </c:pt>
                <c:pt idx="1">
                  <c:v>7.5600000000000591</c:v>
                </c:pt>
                <c:pt idx="2">
                  <c:v>7.7199999999999704</c:v>
                </c:pt>
                <c:pt idx="3">
                  <c:v>8.2200000000000273</c:v>
                </c:pt>
                <c:pt idx="4">
                  <c:v>8.7800000000000296</c:v>
                </c:pt>
                <c:pt idx="5">
                  <c:v>9.5799999999999841</c:v>
                </c:pt>
                <c:pt idx="6">
                  <c:v>10.920000000000016</c:v>
                </c:pt>
                <c:pt idx="7">
                  <c:v>12.779999999999973</c:v>
                </c:pt>
                <c:pt idx="8">
                  <c:v>13.420000000000016</c:v>
                </c:pt>
                <c:pt idx="9">
                  <c:v>13.639999999999986</c:v>
                </c:pt>
                <c:pt idx="10">
                  <c:v>14.079999999999984</c:v>
                </c:pt>
                <c:pt idx="11">
                  <c:v>14.899999999999977</c:v>
                </c:pt>
                <c:pt idx="12">
                  <c:v>17.28000000000003</c:v>
                </c:pt>
                <c:pt idx="13">
                  <c:v>17.699999999999989</c:v>
                </c:pt>
                <c:pt idx="14">
                  <c:v>19.420000000000016</c:v>
                </c:pt>
                <c:pt idx="15">
                  <c:v>22.339999999999975</c:v>
                </c:pt>
                <c:pt idx="16">
                  <c:v>23.800000000000011</c:v>
                </c:pt>
                <c:pt idx="17">
                  <c:v>24.54000000000002</c:v>
                </c:pt>
                <c:pt idx="18">
                  <c:v>36.800000000000011</c:v>
                </c:pt>
                <c:pt idx="19">
                  <c:v>43</c:v>
                </c:pt>
                <c:pt idx="20">
                  <c:v>70.520000000000039</c:v>
                </c:pt>
                <c:pt idx="21">
                  <c:v>94.399999999999977</c:v>
                </c:pt>
              </c:numCache>
            </c:numRef>
          </c:cat>
          <c:val>
            <c:numRef>
              <c:f>Hoja1!$I$3:$I$24</c:f>
              <c:numCache>
                <c:formatCode>General</c:formatCode>
                <c:ptCount val="22"/>
                <c:pt idx="0">
                  <c:v>0.36199999999999999</c:v>
                </c:pt>
                <c:pt idx="1">
                  <c:v>0.378</c:v>
                </c:pt>
                <c:pt idx="2">
                  <c:v>0.38600000000000001</c:v>
                </c:pt>
                <c:pt idx="3">
                  <c:v>0.41099999999999998</c:v>
                </c:pt>
                <c:pt idx="4">
                  <c:v>0.439</c:v>
                </c:pt>
                <c:pt idx="5">
                  <c:v>0.47899999999999998</c:v>
                </c:pt>
                <c:pt idx="6">
                  <c:v>0.54600000000000004</c:v>
                </c:pt>
                <c:pt idx="7">
                  <c:v>0.63900000000000001</c:v>
                </c:pt>
                <c:pt idx="8">
                  <c:v>0.67100000000000004</c:v>
                </c:pt>
                <c:pt idx="9">
                  <c:v>0.68200000000000005</c:v>
                </c:pt>
                <c:pt idx="10">
                  <c:v>0.70399999999999996</c:v>
                </c:pt>
                <c:pt idx="11">
                  <c:v>0.745</c:v>
                </c:pt>
                <c:pt idx="12">
                  <c:v>0.86399999999999999</c:v>
                </c:pt>
                <c:pt idx="13">
                  <c:v>0.88500000000000001</c:v>
                </c:pt>
                <c:pt idx="14">
                  <c:v>0.97099999999999997</c:v>
                </c:pt>
                <c:pt idx="15">
                  <c:v>1.117</c:v>
                </c:pt>
                <c:pt idx="16">
                  <c:v>1.19</c:v>
                </c:pt>
                <c:pt idx="17">
                  <c:v>1.2270000000000001</c:v>
                </c:pt>
                <c:pt idx="18">
                  <c:v>1.84</c:v>
                </c:pt>
                <c:pt idx="19">
                  <c:v>2.15</c:v>
                </c:pt>
                <c:pt idx="20">
                  <c:v>3.5259999999999998</c:v>
                </c:pt>
                <c:pt idx="21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D4B-9CD4-F6EDA494D180}"/>
            </c:ext>
          </c:extLst>
        </c:ser>
        <c:ser>
          <c:idx val="1"/>
          <c:order val="1"/>
          <c:tx>
            <c:v>Vo sensor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Hoja1!$M$3:$M$24</c:f>
              <c:numCache>
                <c:formatCode>General</c:formatCode>
                <c:ptCount val="22"/>
                <c:pt idx="0">
                  <c:v>7.2400000000000091</c:v>
                </c:pt>
                <c:pt idx="1">
                  <c:v>7.5600000000000591</c:v>
                </c:pt>
                <c:pt idx="2">
                  <c:v>7.7199999999999704</c:v>
                </c:pt>
                <c:pt idx="3">
                  <c:v>8.2200000000000273</c:v>
                </c:pt>
                <c:pt idx="4">
                  <c:v>8.7800000000000296</c:v>
                </c:pt>
                <c:pt idx="5">
                  <c:v>9.5799999999999841</c:v>
                </c:pt>
                <c:pt idx="6">
                  <c:v>10.920000000000016</c:v>
                </c:pt>
                <c:pt idx="7">
                  <c:v>12.779999999999973</c:v>
                </c:pt>
                <c:pt idx="8">
                  <c:v>13.420000000000016</c:v>
                </c:pt>
                <c:pt idx="9">
                  <c:v>13.639999999999986</c:v>
                </c:pt>
                <c:pt idx="10">
                  <c:v>14.079999999999984</c:v>
                </c:pt>
                <c:pt idx="11">
                  <c:v>14.899999999999977</c:v>
                </c:pt>
                <c:pt idx="12">
                  <c:v>17.28000000000003</c:v>
                </c:pt>
                <c:pt idx="13">
                  <c:v>17.699999999999989</c:v>
                </c:pt>
                <c:pt idx="14">
                  <c:v>19.420000000000016</c:v>
                </c:pt>
                <c:pt idx="15">
                  <c:v>22.339999999999975</c:v>
                </c:pt>
                <c:pt idx="16">
                  <c:v>23.800000000000011</c:v>
                </c:pt>
                <c:pt idx="17">
                  <c:v>24.54000000000002</c:v>
                </c:pt>
                <c:pt idx="18">
                  <c:v>36.800000000000011</c:v>
                </c:pt>
                <c:pt idx="19">
                  <c:v>43</c:v>
                </c:pt>
                <c:pt idx="20">
                  <c:v>70.520000000000039</c:v>
                </c:pt>
                <c:pt idx="21">
                  <c:v>94.399999999999977</c:v>
                </c:pt>
              </c:numCache>
            </c:numRef>
          </c:cat>
          <c:val>
            <c:numRef>
              <c:f>Hoja1!$N$3:$N$24</c:f>
              <c:numCache>
                <c:formatCode>_-* #,##0.0000\ _€_-;\-* #,##0.0000\ _€_-;_-* "-"??\ _€_-;_-@_-</c:formatCode>
                <c:ptCount val="22"/>
                <c:pt idx="0">
                  <c:v>0.28023999999999999</c:v>
                </c:pt>
                <c:pt idx="1">
                  <c:v>0.28056000000000003</c:v>
                </c:pt>
                <c:pt idx="2">
                  <c:v>0.28071999999999997</c:v>
                </c:pt>
                <c:pt idx="3">
                  <c:v>0.28122000000000003</c:v>
                </c:pt>
                <c:pt idx="4">
                  <c:v>0.28178000000000003</c:v>
                </c:pt>
                <c:pt idx="5">
                  <c:v>0.28258</c:v>
                </c:pt>
                <c:pt idx="6">
                  <c:v>0.28392000000000001</c:v>
                </c:pt>
                <c:pt idx="7">
                  <c:v>0.28577999999999998</c:v>
                </c:pt>
                <c:pt idx="8">
                  <c:v>0.28642000000000001</c:v>
                </c:pt>
                <c:pt idx="9">
                  <c:v>0.28664000000000001</c:v>
                </c:pt>
                <c:pt idx="10">
                  <c:v>0.28708</c:v>
                </c:pt>
                <c:pt idx="11">
                  <c:v>0.28789999999999999</c:v>
                </c:pt>
                <c:pt idx="12">
                  <c:v>0.29028000000000004</c:v>
                </c:pt>
                <c:pt idx="13">
                  <c:v>0.29070000000000001</c:v>
                </c:pt>
                <c:pt idx="14">
                  <c:v>0.29242000000000001</c:v>
                </c:pt>
                <c:pt idx="15">
                  <c:v>0.29533999999999999</c:v>
                </c:pt>
                <c:pt idx="16">
                  <c:v>0.29680000000000001</c:v>
                </c:pt>
                <c:pt idx="17">
                  <c:v>0.29754000000000003</c:v>
                </c:pt>
                <c:pt idx="18">
                  <c:v>0.30980000000000002</c:v>
                </c:pt>
                <c:pt idx="19">
                  <c:v>0.316</c:v>
                </c:pt>
                <c:pt idx="20">
                  <c:v>0.34352000000000005</c:v>
                </c:pt>
                <c:pt idx="21">
                  <c:v>0.3674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B-4D4B-9CD4-F6EDA494D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1002160"/>
        <c:axId val="781013584"/>
      </c:barChart>
      <c:catAx>
        <c:axId val="7810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013584"/>
        <c:crosses val="autoZero"/>
        <c:auto val="1"/>
        <c:lblAlgn val="ctr"/>
        <c:lblOffset val="100"/>
        <c:noMultiLvlLbl val="0"/>
      </c:catAx>
      <c:valAx>
        <c:axId val="7810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0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0</xdr:row>
      <xdr:rowOff>85724</xdr:rowOff>
    </xdr:from>
    <xdr:to>
      <xdr:col>18</xdr:col>
      <xdr:colOff>323851</xdr:colOff>
      <xdr:row>41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12" workbookViewId="0">
      <selection activeCell="T13" sqref="T13"/>
    </sheetView>
  </sheetViews>
  <sheetFormatPr baseColWidth="10" defaultRowHeight="15" x14ac:dyDescent="0.25"/>
  <cols>
    <col min="6" max="6" width="14.28515625" customWidth="1"/>
    <col min="7" max="7" width="15.85546875" customWidth="1"/>
    <col min="11" max="11" width="13.28515625" customWidth="1"/>
    <col min="12" max="12" width="15.42578125" customWidth="1"/>
  </cols>
  <sheetData>
    <row r="1" spans="1:22" x14ac:dyDescent="0.25">
      <c r="A1" s="6" t="s">
        <v>6</v>
      </c>
      <c r="B1" s="6"/>
      <c r="C1" s="6"/>
      <c r="D1" s="6"/>
      <c r="E1" s="6"/>
      <c r="F1" s="6"/>
      <c r="G1" s="6"/>
      <c r="I1" s="6" t="s">
        <v>8</v>
      </c>
      <c r="J1" s="6"/>
      <c r="K1" s="6"/>
      <c r="L1" s="6"/>
      <c r="U1">
        <v>0</v>
      </c>
      <c r="V1">
        <v>0</v>
      </c>
    </row>
    <row r="2" spans="1:22" x14ac:dyDescent="0.25">
      <c r="A2" s="1"/>
      <c r="B2" s="1" t="s">
        <v>1</v>
      </c>
      <c r="C2" s="1" t="s">
        <v>2</v>
      </c>
      <c r="D2" s="1" t="s">
        <v>0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3</v>
      </c>
      <c r="K2" s="1" t="s">
        <v>4</v>
      </c>
      <c r="L2" s="1" t="s">
        <v>7</v>
      </c>
      <c r="M2" s="1" t="s">
        <v>9</v>
      </c>
      <c r="N2" s="1" t="s">
        <v>2</v>
      </c>
      <c r="U2">
        <v>1</v>
      </c>
      <c r="V2">
        <v>1</v>
      </c>
    </row>
    <row r="3" spans="1:22" x14ac:dyDescent="0.25">
      <c r="A3" s="2">
        <f>B3+273</f>
        <v>273</v>
      </c>
      <c r="B3" s="2">
        <v>0</v>
      </c>
      <c r="C3" s="2">
        <f>A3/1000</f>
        <v>0.27300000000000002</v>
      </c>
      <c r="D3" s="2">
        <f>C3*50-13.65</f>
        <v>0</v>
      </c>
      <c r="E3" s="2" t="str">
        <f>DEC2BIN((D3*256)/5,8)</f>
        <v>00000000</v>
      </c>
      <c r="F3" s="2">
        <f>BIN2DEC(E3)</f>
        <v>0</v>
      </c>
      <c r="G3" s="2">
        <f>F3*5/255</f>
        <v>0</v>
      </c>
      <c r="I3" s="3">
        <v>0.36199999999999999</v>
      </c>
      <c r="J3" s="3" t="str">
        <f t="shared" ref="J3:J24" si="0">DEC2BIN((I3*256)/5,8)</f>
        <v>00010010</v>
      </c>
      <c r="K3" s="3">
        <f t="shared" ref="K3:K24" si="1">BIN2DEC(J3)</f>
        <v>18</v>
      </c>
      <c r="L3" s="3">
        <f t="shared" ref="L3:L24" si="2">K3*5/255</f>
        <v>0.35294117647058826</v>
      </c>
      <c r="M3">
        <f>(((I3+13.65)/50)*(1000))-273</f>
        <v>7.2400000000000091</v>
      </c>
      <c r="N3" s="5">
        <f>(M3+273)/(1000)</f>
        <v>0.28023999999999999</v>
      </c>
      <c r="U3">
        <v>2</v>
      </c>
      <c r="V3">
        <v>2</v>
      </c>
    </row>
    <row r="4" spans="1:22" x14ac:dyDescent="0.25">
      <c r="A4" s="2">
        <f t="shared" ref="A4:A67" si="3">B4+273</f>
        <v>274</v>
      </c>
      <c r="B4" s="2">
        <v>1</v>
      </c>
      <c r="C4" s="2">
        <f t="shared" ref="C4:C67" si="4">A4/1000</f>
        <v>0.27400000000000002</v>
      </c>
      <c r="D4" s="2">
        <f t="shared" ref="D4:D67" si="5">C4*50-13.65</f>
        <v>5.0000000000000711E-2</v>
      </c>
      <c r="E4" s="2" t="str">
        <f t="shared" ref="E4:E67" si="6">DEC2BIN((D4*256)/5,8)</f>
        <v>00000010</v>
      </c>
      <c r="F4" s="2">
        <f t="shared" ref="F4:F67" si="7">BIN2DEC(E4)</f>
        <v>2</v>
      </c>
      <c r="G4" s="2">
        <f t="shared" ref="G4:G67" si="8">F4*5/255</f>
        <v>3.9215686274509803E-2</v>
      </c>
      <c r="I4" s="3">
        <v>0.378</v>
      </c>
      <c r="J4" s="3" t="str">
        <f t="shared" si="0"/>
        <v>00010011</v>
      </c>
      <c r="K4" s="3">
        <f t="shared" si="1"/>
        <v>19</v>
      </c>
      <c r="L4" s="3">
        <f t="shared" si="2"/>
        <v>0.37254901960784315</v>
      </c>
      <c r="M4">
        <f t="shared" ref="M4:M24" si="9">(((I4+13.65)/50)*(1000))-273</f>
        <v>7.5600000000000591</v>
      </c>
      <c r="N4" s="5">
        <f t="shared" ref="N4:N24" si="10">(M4+273)/(1000)</f>
        <v>0.28056000000000003</v>
      </c>
      <c r="U4">
        <v>3</v>
      </c>
      <c r="V4">
        <v>3</v>
      </c>
    </row>
    <row r="5" spans="1:22" x14ac:dyDescent="0.25">
      <c r="A5" s="2">
        <f t="shared" si="3"/>
        <v>275</v>
      </c>
      <c r="B5" s="2">
        <v>2</v>
      </c>
      <c r="C5" s="2">
        <f t="shared" si="4"/>
        <v>0.27500000000000002</v>
      </c>
      <c r="D5" s="2">
        <f t="shared" si="5"/>
        <v>0.10000000000000142</v>
      </c>
      <c r="E5" s="2" t="str">
        <f t="shared" si="6"/>
        <v>00000101</v>
      </c>
      <c r="F5" s="2">
        <f t="shared" si="7"/>
        <v>5</v>
      </c>
      <c r="G5" s="2">
        <f t="shared" si="8"/>
        <v>9.8039215686274508E-2</v>
      </c>
      <c r="I5" s="3">
        <v>0.38600000000000001</v>
      </c>
      <c r="J5" s="3" t="str">
        <f t="shared" si="0"/>
        <v>00010011</v>
      </c>
      <c r="K5" s="3">
        <f t="shared" si="1"/>
        <v>19</v>
      </c>
      <c r="L5" s="3">
        <f t="shared" si="2"/>
        <v>0.37254901960784315</v>
      </c>
      <c r="M5">
        <f t="shared" si="9"/>
        <v>7.7199999999999704</v>
      </c>
      <c r="N5" s="5">
        <f t="shared" si="10"/>
        <v>0.28071999999999997</v>
      </c>
      <c r="U5">
        <v>4</v>
      </c>
      <c r="V5">
        <v>4</v>
      </c>
    </row>
    <row r="6" spans="1:22" x14ac:dyDescent="0.25">
      <c r="A6" s="2">
        <f t="shared" si="3"/>
        <v>276</v>
      </c>
      <c r="B6" s="2">
        <v>3</v>
      </c>
      <c r="C6" s="2">
        <f t="shared" si="4"/>
        <v>0.27600000000000002</v>
      </c>
      <c r="D6" s="2">
        <f t="shared" si="5"/>
        <v>0.15000000000000036</v>
      </c>
      <c r="E6" s="2" t="str">
        <f t="shared" si="6"/>
        <v>00000111</v>
      </c>
      <c r="F6" s="2">
        <f t="shared" si="7"/>
        <v>7</v>
      </c>
      <c r="G6" s="2">
        <f t="shared" si="8"/>
        <v>0.13725490196078433</v>
      </c>
      <c r="I6" s="3">
        <v>0.41099999999999998</v>
      </c>
      <c r="J6" s="3" t="str">
        <f t="shared" si="0"/>
        <v>00010101</v>
      </c>
      <c r="K6" s="3">
        <f t="shared" si="1"/>
        <v>21</v>
      </c>
      <c r="L6" s="3">
        <f t="shared" si="2"/>
        <v>0.41176470588235292</v>
      </c>
      <c r="M6">
        <f t="shared" si="9"/>
        <v>8.2200000000000273</v>
      </c>
      <c r="N6" s="5">
        <f t="shared" si="10"/>
        <v>0.28122000000000003</v>
      </c>
      <c r="U6">
        <v>5</v>
      </c>
      <c r="V6">
        <v>5</v>
      </c>
    </row>
    <row r="7" spans="1:22" x14ac:dyDescent="0.25">
      <c r="A7" s="2">
        <f t="shared" si="3"/>
        <v>277</v>
      </c>
      <c r="B7" s="2">
        <v>4</v>
      </c>
      <c r="C7" s="2">
        <f t="shared" si="4"/>
        <v>0.27700000000000002</v>
      </c>
      <c r="D7" s="2">
        <f t="shared" si="5"/>
        <v>0.20000000000000107</v>
      </c>
      <c r="E7" s="2" t="str">
        <f t="shared" si="6"/>
        <v>00001010</v>
      </c>
      <c r="F7" s="2">
        <f t="shared" si="7"/>
        <v>10</v>
      </c>
      <c r="G7" s="2">
        <f t="shared" si="8"/>
        <v>0.19607843137254902</v>
      </c>
      <c r="I7" s="3">
        <v>0.439</v>
      </c>
      <c r="J7" s="3" t="str">
        <f t="shared" si="0"/>
        <v>00010110</v>
      </c>
      <c r="K7" s="3">
        <f t="shared" si="1"/>
        <v>22</v>
      </c>
      <c r="L7" s="3">
        <f t="shared" si="2"/>
        <v>0.43137254901960786</v>
      </c>
      <c r="M7">
        <f t="shared" si="9"/>
        <v>8.7800000000000296</v>
      </c>
      <c r="N7" s="5">
        <f t="shared" si="10"/>
        <v>0.28178000000000003</v>
      </c>
      <c r="U7">
        <v>6</v>
      </c>
    </row>
    <row r="8" spans="1:22" x14ac:dyDescent="0.25">
      <c r="A8" s="2">
        <f t="shared" si="3"/>
        <v>278</v>
      </c>
      <c r="B8" s="2">
        <v>5</v>
      </c>
      <c r="C8" s="2">
        <f t="shared" si="4"/>
        <v>0.27800000000000002</v>
      </c>
      <c r="D8" s="2">
        <f t="shared" si="5"/>
        <v>0.25000000000000178</v>
      </c>
      <c r="E8" s="2" t="str">
        <f t="shared" si="6"/>
        <v>00001100</v>
      </c>
      <c r="F8" s="2">
        <f t="shared" si="7"/>
        <v>12</v>
      </c>
      <c r="G8" s="2">
        <f t="shared" si="8"/>
        <v>0.23529411764705882</v>
      </c>
      <c r="I8" s="3">
        <v>0.47899999999999998</v>
      </c>
      <c r="J8" s="3" t="str">
        <f t="shared" si="0"/>
        <v>00011000</v>
      </c>
      <c r="K8" s="3">
        <f t="shared" si="1"/>
        <v>24</v>
      </c>
      <c r="L8" s="3">
        <f t="shared" si="2"/>
        <v>0.47058823529411764</v>
      </c>
      <c r="M8">
        <f t="shared" si="9"/>
        <v>9.5799999999999841</v>
      </c>
      <c r="N8" s="5">
        <f t="shared" si="10"/>
        <v>0.28258</v>
      </c>
      <c r="U8">
        <v>7</v>
      </c>
    </row>
    <row r="9" spans="1:22" x14ac:dyDescent="0.25">
      <c r="A9" s="2">
        <f t="shared" si="3"/>
        <v>279</v>
      </c>
      <c r="B9" s="2">
        <v>6</v>
      </c>
      <c r="C9" s="2">
        <f t="shared" si="4"/>
        <v>0.27900000000000003</v>
      </c>
      <c r="D9" s="2">
        <f t="shared" si="5"/>
        <v>0.30000000000000071</v>
      </c>
      <c r="E9" s="2" t="str">
        <f t="shared" si="6"/>
        <v>00001111</v>
      </c>
      <c r="F9" s="2">
        <f t="shared" si="7"/>
        <v>15</v>
      </c>
      <c r="G9" s="2">
        <f t="shared" si="8"/>
        <v>0.29411764705882354</v>
      </c>
      <c r="I9" s="3">
        <v>0.54600000000000004</v>
      </c>
      <c r="J9" s="3" t="str">
        <f t="shared" si="0"/>
        <v>00011011</v>
      </c>
      <c r="K9" s="3">
        <f t="shared" si="1"/>
        <v>27</v>
      </c>
      <c r="L9" s="3">
        <f t="shared" si="2"/>
        <v>0.52941176470588236</v>
      </c>
      <c r="M9">
        <f t="shared" si="9"/>
        <v>10.920000000000016</v>
      </c>
      <c r="N9" s="5">
        <f t="shared" si="10"/>
        <v>0.28392000000000001</v>
      </c>
      <c r="U9">
        <v>8</v>
      </c>
    </row>
    <row r="10" spans="1:22" x14ac:dyDescent="0.25">
      <c r="A10" s="2">
        <f t="shared" si="3"/>
        <v>280</v>
      </c>
      <c r="B10" s="2">
        <v>7</v>
      </c>
      <c r="C10" s="2">
        <f t="shared" si="4"/>
        <v>0.28000000000000003</v>
      </c>
      <c r="D10" s="2">
        <f t="shared" si="5"/>
        <v>0.35000000000000142</v>
      </c>
      <c r="E10" s="2" t="str">
        <f t="shared" si="6"/>
        <v>00010001</v>
      </c>
      <c r="F10" s="2">
        <f t="shared" si="7"/>
        <v>17</v>
      </c>
      <c r="G10" s="2">
        <f t="shared" si="8"/>
        <v>0.33333333333333331</v>
      </c>
      <c r="I10" s="3">
        <v>0.63900000000000001</v>
      </c>
      <c r="J10" s="3" t="str">
        <f t="shared" si="0"/>
        <v>00100000</v>
      </c>
      <c r="K10" s="3">
        <f t="shared" si="1"/>
        <v>32</v>
      </c>
      <c r="L10" s="3">
        <f t="shared" si="2"/>
        <v>0.62745098039215685</v>
      </c>
      <c r="M10">
        <f t="shared" si="9"/>
        <v>12.779999999999973</v>
      </c>
      <c r="N10" s="5">
        <f t="shared" si="10"/>
        <v>0.28577999999999998</v>
      </c>
      <c r="U10">
        <v>9</v>
      </c>
    </row>
    <row r="11" spans="1:22" x14ac:dyDescent="0.25">
      <c r="A11" s="2">
        <f t="shared" si="3"/>
        <v>281</v>
      </c>
      <c r="B11" s="2">
        <v>8</v>
      </c>
      <c r="C11" s="2">
        <f t="shared" si="4"/>
        <v>0.28100000000000003</v>
      </c>
      <c r="D11" s="2">
        <f t="shared" si="5"/>
        <v>0.40000000000000036</v>
      </c>
      <c r="E11" s="2" t="str">
        <f t="shared" si="6"/>
        <v>00010100</v>
      </c>
      <c r="F11" s="2">
        <f t="shared" si="7"/>
        <v>20</v>
      </c>
      <c r="G11" s="2">
        <f t="shared" si="8"/>
        <v>0.39215686274509803</v>
      </c>
      <c r="I11" s="3">
        <v>0.67100000000000004</v>
      </c>
      <c r="J11" s="3" t="str">
        <f t="shared" si="0"/>
        <v>00100010</v>
      </c>
      <c r="K11" s="3">
        <f t="shared" si="1"/>
        <v>34</v>
      </c>
      <c r="L11" s="3">
        <f t="shared" si="2"/>
        <v>0.66666666666666663</v>
      </c>
      <c r="M11">
        <f t="shared" si="9"/>
        <v>13.420000000000016</v>
      </c>
      <c r="N11" s="5">
        <f t="shared" si="10"/>
        <v>0.28642000000000001</v>
      </c>
      <c r="U11">
        <v>10</v>
      </c>
    </row>
    <row r="12" spans="1:22" x14ac:dyDescent="0.25">
      <c r="A12" s="2">
        <f t="shared" si="3"/>
        <v>282</v>
      </c>
      <c r="B12" s="2">
        <v>9</v>
      </c>
      <c r="C12" s="2">
        <f t="shared" si="4"/>
        <v>0.28199999999999997</v>
      </c>
      <c r="D12" s="2">
        <f t="shared" si="5"/>
        <v>0.44999999999999751</v>
      </c>
      <c r="E12" s="2" t="str">
        <f t="shared" si="6"/>
        <v>00010111</v>
      </c>
      <c r="F12" s="2">
        <f t="shared" si="7"/>
        <v>23</v>
      </c>
      <c r="G12" s="2">
        <f t="shared" si="8"/>
        <v>0.45098039215686275</v>
      </c>
      <c r="I12" s="3">
        <v>0.68200000000000005</v>
      </c>
      <c r="J12" s="3" t="str">
        <f t="shared" si="0"/>
        <v>00100010</v>
      </c>
      <c r="K12" s="3">
        <f t="shared" si="1"/>
        <v>34</v>
      </c>
      <c r="L12" s="3">
        <f t="shared" si="2"/>
        <v>0.66666666666666663</v>
      </c>
      <c r="M12">
        <f t="shared" si="9"/>
        <v>13.639999999999986</v>
      </c>
      <c r="N12" s="5">
        <f t="shared" si="10"/>
        <v>0.28664000000000001</v>
      </c>
      <c r="U12">
        <v>11</v>
      </c>
    </row>
    <row r="13" spans="1:22" x14ac:dyDescent="0.25">
      <c r="A13" s="2">
        <f t="shared" si="3"/>
        <v>283</v>
      </c>
      <c r="B13" s="2">
        <v>10</v>
      </c>
      <c r="C13" s="2">
        <f t="shared" si="4"/>
        <v>0.28299999999999997</v>
      </c>
      <c r="D13" s="2">
        <f t="shared" si="5"/>
        <v>0.49999999999999822</v>
      </c>
      <c r="E13" s="2" t="str">
        <f t="shared" si="6"/>
        <v>00011001</v>
      </c>
      <c r="F13" s="2">
        <f t="shared" si="7"/>
        <v>25</v>
      </c>
      <c r="G13" s="2">
        <f t="shared" si="8"/>
        <v>0.49019607843137253</v>
      </c>
      <c r="I13" s="4">
        <v>0.70399999999999996</v>
      </c>
      <c r="J13" s="4" t="str">
        <f t="shared" si="0"/>
        <v>00100100</v>
      </c>
      <c r="K13" s="4">
        <f t="shared" si="1"/>
        <v>36</v>
      </c>
      <c r="L13" s="4">
        <f t="shared" si="2"/>
        <v>0.70588235294117652</v>
      </c>
      <c r="M13">
        <f t="shared" si="9"/>
        <v>14.079999999999984</v>
      </c>
      <c r="N13" s="5">
        <f t="shared" si="10"/>
        <v>0.28708</v>
      </c>
      <c r="U13">
        <v>12</v>
      </c>
    </row>
    <row r="14" spans="1:22" x14ac:dyDescent="0.25">
      <c r="A14" s="2">
        <f t="shared" si="3"/>
        <v>284</v>
      </c>
      <c r="B14" s="2">
        <v>11</v>
      </c>
      <c r="C14" s="2">
        <f t="shared" si="4"/>
        <v>0.28399999999999997</v>
      </c>
      <c r="D14" s="2">
        <f t="shared" si="5"/>
        <v>0.54999999999999893</v>
      </c>
      <c r="E14" s="2" t="str">
        <f t="shared" si="6"/>
        <v>00011100</v>
      </c>
      <c r="F14" s="2">
        <f t="shared" si="7"/>
        <v>28</v>
      </c>
      <c r="G14" s="2">
        <f t="shared" si="8"/>
        <v>0.5490196078431373</v>
      </c>
      <c r="I14" s="3">
        <v>0.745</v>
      </c>
      <c r="J14" s="3" t="str">
        <f t="shared" si="0"/>
        <v>00100110</v>
      </c>
      <c r="K14" s="3">
        <f t="shared" si="1"/>
        <v>38</v>
      </c>
      <c r="L14" s="3">
        <f t="shared" si="2"/>
        <v>0.74509803921568629</v>
      </c>
      <c r="M14">
        <f t="shared" si="9"/>
        <v>14.899999999999977</v>
      </c>
      <c r="N14" s="5">
        <f t="shared" si="10"/>
        <v>0.28789999999999999</v>
      </c>
      <c r="U14">
        <v>13</v>
      </c>
    </row>
    <row r="15" spans="1:22" x14ac:dyDescent="0.25">
      <c r="A15" s="2">
        <f t="shared" si="3"/>
        <v>285</v>
      </c>
      <c r="B15" s="2">
        <v>12</v>
      </c>
      <c r="C15" s="2">
        <f t="shared" si="4"/>
        <v>0.28499999999999998</v>
      </c>
      <c r="D15" s="2">
        <f t="shared" si="5"/>
        <v>0.59999999999999787</v>
      </c>
      <c r="E15" s="2" t="str">
        <f t="shared" si="6"/>
        <v>00011110</v>
      </c>
      <c r="F15" s="2">
        <f t="shared" si="7"/>
        <v>30</v>
      </c>
      <c r="G15" s="2">
        <f t="shared" si="8"/>
        <v>0.58823529411764708</v>
      </c>
      <c r="I15" s="3">
        <v>0.86399999999999999</v>
      </c>
      <c r="J15" s="3" t="str">
        <f t="shared" si="0"/>
        <v>00101100</v>
      </c>
      <c r="K15" s="3">
        <f t="shared" si="1"/>
        <v>44</v>
      </c>
      <c r="L15" s="3">
        <f t="shared" si="2"/>
        <v>0.86274509803921573</v>
      </c>
      <c r="M15">
        <f t="shared" si="9"/>
        <v>17.28000000000003</v>
      </c>
      <c r="N15" s="5">
        <f t="shared" si="10"/>
        <v>0.29028000000000004</v>
      </c>
      <c r="U15">
        <v>14</v>
      </c>
    </row>
    <row r="16" spans="1:22" x14ac:dyDescent="0.25">
      <c r="A16" s="2">
        <f t="shared" si="3"/>
        <v>286</v>
      </c>
      <c r="B16" s="2">
        <v>13</v>
      </c>
      <c r="C16" s="2">
        <f t="shared" si="4"/>
        <v>0.28599999999999998</v>
      </c>
      <c r="D16" s="2">
        <f t="shared" si="5"/>
        <v>0.64999999999999858</v>
      </c>
      <c r="E16" s="2" t="str">
        <f t="shared" si="6"/>
        <v>00100001</v>
      </c>
      <c r="F16" s="2">
        <f t="shared" si="7"/>
        <v>33</v>
      </c>
      <c r="G16" s="2">
        <f t="shared" si="8"/>
        <v>0.6470588235294118</v>
      </c>
      <c r="I16" s="3">
        <v>0.88500000000000001</v>
      </c>
      <c r="J16" s="3" t="str">
        <f t="shared" si="0"/>
        <v>00101101</v>
      </c>
      <c r="K16" s="3">
        <f t="shared" si="1"/>
        <v>45</v>
      </c>
      <c r="L16" s="3">
        <f t="shared" si="2"/>
        <v>0.88235294117647056</v>
      </c>
      <c r="M16">
        <f t="shared" si="9"/>
        <v>17.699999999999989</v>
      </c>
      <c r="N16" s="5">
        <f t="shared" si="10"/>
        <v>0.29070000000000001</v>
      </c>
      <c r="U16">
        <v>15</v>
      </c>
    </row>
    <row r="17" spans="1:21" x14ac:dyDescent="0.25">
      <c r="A17" s="2">
        <f t="shared" si="3"/>
        <v>287</v>
      </c>
      <c r="B17" s="2">
        <v>14</v>
      </c>
      <c r="C17" s="2">
        <f t="shared" si="4"/>
        <v>0.28699999999999998</v>
      </c>
      <c r="D17" s="2">
        <f t="shared" si="5"/>
        <v>0.69999999999999929</v>
      </c>
      <c r="E17" s="2" t="str">
        <f t="shared" si="6"/>
        <v>00100011</v>
      </c>
      <c r="F17" s="2">
        <f t="shared" si="7"/>
        <v>35</v>
      </c>
      <c r="G17" s="2">
        <f t="shared" si="8"/>
        <v>0.68627450980392157</v>
      </c>
      <c r="I17" s="3">
        <v>0.97099999999999997</v>
      </c>
      <c r="J17" s="3" t="str">
        <f t="shared" si="0"/>
        <v>00110001</v>
      </c>
      <c r="K17" s="3">
        <f t="shared" si="1"/>
        <v>49</v>
      </c>
      <c r="L17" s="3">
        <f t="shared" si="2"/>
        <v>0.96078431372549022</v>
      </c>
      <c r="M17">
        <f t="shared" si="9"/>
        <v>19.420000000000016</v>
      </c>
      <c r="N17" s="5">
        <f t="shared" si="10"/>
        <v>0.29242000000000001</v>
      </c>
      <c r="U17">
        <v>16</v>
      </c>
    </row>
    <row r="18" spans="1:21" x14ac:dyDescent="0.25">
      <c r="A18" s="2">
        <f t="shared" si="3"/>
        <v>288</v>
      </c>
      <c r="B18" s="2">
        <v>15</v>
      </c>
      <c r="C18" s="2">
        <f t="shared" si="4"/>
        <v>0.28799999999999998</v>
      </c>
      <c r="D18" s="2">
        <f t="shared" si="5"/>
        <v>0.74999999999999822</v>
      </c>
      <c r="E18" s="2" t="str">
        <f t="shared" si="6"/>
        <v>00100110</v>
      </c>
      <c r="F18" s="2">
        <f t="shared" si="7"/>
        <v>38</v>
      </c>
      <c r="G18" s="2">
        <f t="shared" si="8"/>
        <v>0.74509803921568629</v>
      </c>
      <c r="I18" s="3">
        <v>1.117</v>
      </c>
      <c r="J18" s="3" t="str">
        <f t="shared" si="0"/>
        <v>00111001</v>
      </c>
      <c r="K18" s="3">
        <f t="shared" si="1"/>
        <v>57</v>
      </c>
      <c r="L18" s="3">
        <f t="shared" si="2"/>
        <v>1.1176470588235294</v>
      </c>
      <c r="M18">
        <f t="shared" si="9"/>
        <v>22.339999999999975</v>
      </c>
      <c r="N18" s="5">
        <f t="shared" si="10"/>
        <v>0.29533999999999999</v>
      </c>
      <c r="U18">
        <v>17</v>
      </c>
    </row>
    <row r="19" spans="1:21" x14ac:dyDescent="0.25">
      <c r="A19" s="2">
        <f t="shared" si="3"/>
        <v>289</v>
      </c>
      <c r="B19" s="2">
        <v>16</v>
      </c>
      <c r="C19" s="2">
        <f t="shared" si="4"/>
        <v>0.28899999999999998</v>
      </c>
      <c r="D19" s="2">
        <f t="shared" si="5"/>
        <v>0.79999999999999893</v>
      </c>
      <c r="E19" s="2" t="str">
        <f t="shared" si="6"/>
        <v>00101000</v>
      </c>
      <c r="F19" s="2">
        <f t="shared" si="7"/>
        <v>40</v>
      </c>
      <c r="G19" s="2">
        <f t="shared" si="8"/>
        <v>0.78431372549019607</v>
      </c>
      <c r="I19" s="3">
        <v>1.19</v>
      </c>
      <c r="J19" s="3" t="str">
        <f t="shared" si="0"/>
        <v>00111100</v>
      </c>
      <c r="K19" s="3">
        <f t="shared" si="1"/>
        <v>60</v>
      </c>
      <c r="L19" s="3">
        <f t="shared" si="2"/>
        <v>1.1764705882352942</v>
      </c>
      <c r="M19">
        <f t="shared" si="9"/>
        <v>23.800000000000011</v>
      </c>
      <c r="N19" s="5">
        <f t="shared" si="10"/>
        <v>0.29680000000000001</v>
      </c>
      <c r="U19">
        <v>18</v>
      </c>
    </row>
    <row r="20" spans="1:21" x14ac:dyDescent="0.25">
      <c r="A20" s="2">
        <f t="shared" si="3"/>
        <v>290</v>
      </c>
      <c r="B20" s="2">
        <v>17</v>
      </c>
      <c r="C20" s="2">
        <f t="shared" si="4"/>
        <v>0.28999999999999998</v>
      </c>
      <c r="D20" s="2">
        <f t="shared" si="5"/>
        <v>0.84999999999999787</v>
      </c>
      <c r="E20" s="2" t="str">
        <f t="shared" si="6"/>
        <v>00101011</v>
      </c>
      <c r="F20" s="2">
        <f t="shared" si="7"/>
        <v>43</v>
      </c>
      <c r="G20" s="2">
        <f t="shared" si="8"/>
        <v>0.84313725490196079</v>
      </c>
      <c r="I20" s="3">
        <v>1.2270000000000001</v>
      </c>
      <c r="J20" s="3" t="str">
        <f t="shared" si="0"/>
        <v>00111110</v>
      </c>
      <c r="K20" s="3">
        <f t="shared" si="1"/>
        <v>62</v>
      </c>
      <c r="L20" s="3">
        <f t="shared" si="2"/>
        <v>1.2156862745098038</v>
      </c>
      <c r="M20">
        <f t="shared" si="9"/>
        <v>24.54000000000002</v>
      </c>
      <c r="N20" s="5">
        <f t="shared" si="10"/>
        <v>0.29754000000000003</v>
      </c>
      <c r="U20">
        <v>19</v>
      </c>
    </row>
    <row r="21" spans="1:21" x14ac:dyDescent="0.25">
      <c r="A21" s="2">
        <f t="shared" si="3"/>
        <v>291</v>
      </c>
      <c r="B21" s="2">
        <v>18</v>
      </c>
      <c r="C21" s="2">
        <f t="shared" si="4"/>
        <v>0.29099999999999998</v>
      </c>
      <c r="D21" s="2">
        <f t="shared" si="5"/>
        <v>0.89999999999999858</v>
      </c>
      <c r="E21" s="2" t="str">
        <f t="shared" si="6"/>
        <v>00101110</v>
      </c>
      <c r="F21" s="2">
        <f t="shared" si="7"/>
        <v>46</v>
      </c>
      <c r="G21" s="2">
        <f t="shared" si="8"/>
        <v>0.90196078431372551</v>
      </c>
      <c r="I21" s="3">
        <v>1.84</v>
      </c>
      <c r="J21" s="3" t="str">
        <f t="shared" si="0"/>
        <v>01011110</v>
      </c>
      <c r="K21" s="3">
        <f t="shared" si="1"/>
        <v>94</v>
      </c>
      <c r="L21" s="3">
        <f t="shared" si="2"/>
        <v>1.8431372549019607</v>
      </c>
      <c r="M21">
        <f t="shared" si="9"/>
        <v>36.800000000000011</v>
      </c>
      <c r="N21" s="5">
        <f t="shared" si="10"/>
        <v>0.30980000000000002</v>
      </c>
      <c r="U21">
        <v>20</v>
      </c>
    </row>
    <row r="22" spans="1:21" x14ac:dyDescent="0.25">
      <c r="A22" s="2">
        <f t="shared" si="3"/>
        <v>292</v>
      </c>
      <c r="B22" s="2">
        <v>19</v>
      </c>
      <c r="C22" s="2">
        <f t="shared" si="4"/>
        <v>0.29199999999999998</v>
      </c>
      <c r="D22" s="2">
        <f t="shared" si="5"/>
        <v>0.94999999999999929</v>
      </c>
      <c r="E22" s="2" t="str">
        <f t="shared" si="6"/>
        <v>00110000</v>
      </c>
      <c r="F22" s="2">
        <f t="shared" si="7"/>
        <v>48</v>
      </c>
      <c r="G22" s="2">
        <f t="shared" si="8"/>
        <v>0.94117647058823528</v>
      </c>
      <c r="I22" s="3">
        <v>2.15</v>
      </c>
      <c r="J22" s="3" t="str">
        <f t="shared" si="0"/>
        <v>01101110</v>
      </c>
      <c r="K22" s="3">
        <f t="shared" si="1"/>
        <v>110</v>
      </c>
      <c r="L22" s="3">
        <f t="shared" si="2"/>
        <v>2.1568627450980391</v>
      </c>
      <c r="M22">
        <f t="shared" si="9"/>
        <v>43</v>
      </c>
      <c r="N22" s="5">
        <f t="shared" si="10"/>
        <v>0.316</v>
      </c>
      <c r="U22">
        <v>21</v>
      </c>
    </row>
    <row r="23" spans="1:21" x14ac:dyDescent="0.25">
      <c r="A23" s="2">
        <f t="shared" si="3"/>
        <v>293</v>
      </c>
      <c r="B23" s="2">
        <v>20</v>
      </c>
      <c r="C23" s="2">
        <f t="shared" si="4"/>
        <v>0.29299999999999998</v>
      </c>
      <c r="D23" s="2">
        <f t="shared" si="5"/>
        <v>0.99999999999999822</v>
      </c>
      <c r="E23" s="2" t="str">
        <f t="shared" si="6"/>
        <v>00110011</v>
      </c>
      <c r="F23" s="2">
        <f t="shared" si="7"/>
        <v>51</v>
      </c>
      <c r="G23" s="2">
        <f t="shared" si="8"/>
        <v>1</v>
      </c>
      <c r="I23" s="3">
        <v>3.5259999999999998</v>
      </c>
      <c r="J23" s="3" t="str">
        <f t="shared" si="0"/>
        <v>10110100</v>
      </c>
      <c r="K23" s="3">
        <f t="shared" si="1"/>
        <v>180</v>
      </c>
      <c r="L23" s="3">
        <f t="shared" si="2"/>
        <v>3.5294117647058822</v>
      </c>
      <c r="M23">
        <f t="shared" si="9"/>
        <v>70.520000000000039</v>
      </c>
      <c r="N23" s="5">
        <f t="shared" si="10"/>
        <v>0.34352000000000005</v>
      </c>
      <c r="U23">
        <v>22</v>
      </c>
    </row>
    <row r="24" spans="1:21" x14ac:dyDescent="0.25">
      <c r="A24" s="2">
        <f t="shared" si="3"/>
        <v>294</v>
      </c>
      <c r="B24" s="2">
        <v>21</v>
      </c>
      <c r="C24" s="2">
        <f t="shared" si="4"/>
        <v>0.29399999999999998</v>
      </c>
      <c r="D24" s="2">
        <f t="shared" si="5"/>
        <v>1.0499999999999989</v>
      </c>
      <c r="E24" s="2" t="str">
        <f t="shared" si="6"/>
        <v>00110101</v>
      </c>
      <c r="F24" s="2">
        <f t="shared" si="7"/>
        <v>53</v>
      </c>
      <c r="G24" s="2">
        <f t="shared" si="8"/>
        <v>1.0392156862745099</v>
      </c>
      <c r="I24" s="3">
        <v>4.72</v>
      </c>
      <c r="J24" s="3" t="str">
        <f t="shared" si="0"/>
        <v>11110001</v>
      </c>
      <c r="K24" s="3">
        <f t="shared" si="1"/>
        <v>241</v>
      </c>
      <c r="L24" s="3">
        <f t="shared" si="2"/>
        <v>4.7254901960784315</v>
      </c>
      <c r="M24">
        <f t="shared" si="9"/>
        <v>94.399999999999977</v>
      </c>
      <c r="N24" s="5">
        <f t="shared" si="10"/>
        <v>0.3674</v>
      </c>
      <c r="U24">
        <v>23</v>
      </c>
    </row>
    <row r="25" spans="1:21" x14ac:dyDescent="0.25">
      <c r="A25" s="2">
        <f t="shared" si="3"/>
        <v>295</v>
      </c>
      <c r="B25" s="2">
        <v>22</v>
      </c>
      <c r="C25" s="2">
        <f t="shared" si="4"/>
        <v>0.29499999999999998</v>
      </c>
      <c r="D25" s="2">
        <f t="shared" si="5"/>
        <v>1.0999999999999996</v>
      </c>
      <c r="E25" s="2" t="str">
        <f t="shared" si="6"/>
        <v>00111000</v>
      </c>
      <c r="F25" s="2">
        <f t="shared" si="7"/>
        <v>56</v>
      </c>
      <c r="G25" s="2">
        <f t="shared" si="8"/>
        <v>1.0980392156862746</v>
      </c>
      <c r="K25" s="3">
        <v>37</v>
      </c>
      <c r="L25" s="3">
        <f t="shared" ref="L25:L28" si="11">K25*5/255</f>
        <v>0.72549019607843135</v>
      </c>
      <c r="U25">
        <v>24</v>
      </c>
    </row>
    <row r="26" spans="1:21" x14ac:dyDescent="0.25">
      <c r="A26" s="2">
        <f t="shared" si="3"/>
        <v>296</v>
      </c>
      <c r="B26" s="2">
        <v>23</v>
      </c>
      <c r="C26" s="2">
        <f t="shared" si="4"/>
        <v>0.29599999999999999</v>
      </c>
      <c r="D26" s="2">
        <f t="shared" si="5"/>
        <v>1.1499999999999986</v>
      </c>
      <c r="E26" s="2" t="str">
        <f t="shared" si="6"/>
        <v>00111010</v>
      </c>
      <c r="F26" s="2">
        <f t="shared" si="7"/>
        <v>58</v>
      </c>
      <c r="G26" s="2">
        <f t="shared" si="8"/>
        <v>1.1372549019607843</v>
      </c>
      <c r="K26" s="3">
        <f t="shared" ref="K26:K28" si="12">BIN2DEC(J26)</f>
        <v>0</v>
      </c>
      <c r="L26" s="3">
        <f t="shared" si="11"/>
        <v>0</v>
      </c>
      <c r="U26">
        <v>25</v>
      </c>
    </row>
    <row r="27" spans="1:21" x14ac:dyDescent="0.25">
      <c r="A27" s="2">
        <f t="shared" si="3"/>
        <v>297</v>
      </c>
      <c r="B27" s="2">
        <v>24</v>
      </c>
      <c r="C27" s="2">
        <f t="shared" si="4"/>
        <v>0.29699999999999999</v>
      </c>
      <c r="D27" s="2">
        <f t="shared" si="5"/>
        <v>1.1999999999999993</v>
      </c>
      <c r="E27" s="2" t="str">
        <f t="shared" si="6"/>
        <v>00111101</v>
      </c>
      <c r="F27" s="2">
        <f t="shared" si="7"/>
        <v>61</v>
      </c>
      <c r="G27" s="2">
        <f t="shared" si="8"/>
        <v>1.196078431372549</v>
      </c>
      <c r="K27" s="3">
        <f t="shared" si="12"/>
        <v>0</v>
      </c>
      <c r="L27" s="3">
        <f t="shared" si="11"/>
        <v>0</v>
      </c>
      <c r="U27">
        <v>26</v>
      </c>
    </row>
    <row r="28" spans="1:21" x14ac:dyDescent="0.25">
      <c r="A28" s="2">
        <f t="shared" si="3"/>
        <v>298</v>
      </c>
      <c r="B28" s="2">
        <v>25</v>
      </c>
      <c r="C28" s="2">
        <f t="shared" si="4"/>
        <v>0.29799999999999999</v>
      </c>
      <c r="D28" s="2">
        <f t="shared" si="5"/>
        <v>1.2499999999999982</v>
      </c>
      <c r="E28" s="2" t="str">
        <f t="shared" si="6"/>
        <v>00111111</v>
      </c>
      <c r="F28" s="2">
        <f t="shared" si="7"/>
        <v>63</v>
      </c>
      <c r="G28" s="2">
        <f t="shared" si="8"/>
        <v>1.2352941176470589</v>
      </c>
      <c r="K28" s="3">
        <f t="shared" si="12"/>
        <v>0</v>
      </c>
      <c r="L28" s="3">
        <f t="shared" si="11"/>
        <v>0</v>
      </c>
      <c r="U28">
        <v>27</v>
      </c>
    </row>
    <row r="29" spans="1:21" x14ac:dyDescent="0.25">
      <c r="A29" s="2">
        <f t="shared" si="3"/>
        <v>299</v>
      </c>
      <c r="B29" s="2">
        <v>26</v>
      </c>
      <c r="C29" s="2">
        <f t="shared" si="4"/>
        <v>0.29899999999999999</v>
      </c>
      <c r="D29" s="2">
        <f t="shared" si="5"/>
        <v>1.2999999999999989</v>
      </c>
      <c r="E29" s="2" t="str">
        <f t="shared" si="6"/>
        <v>01000010</v>
      </c>
      <c r="F29" s="2">
        <f t="shared" si="7"/>
        <v>66</v>
      </c>
      <c r="G29" s="2">
        <f t="shared" si="8"/>
        <v>1.2941176470588236</v>
      </c>
      <c r="U29">
        <v>28</v>
      </c>
    </row>
    <row r="30" spans="1:21" x14ac:dyDescent="0.25">
      <c r="A30" s="2">
        <f t="shared" si="3"/>
        <v>300</v>
      </c>
      <c r="B30" s="2">
        <v>27</v>
      </c>
      <c r="C30" s="2">
        <f t="shared" si="4"/>
        <v>0.3</v>
      </c>
      <c r="D30" s="2">
        <f t="shared" si="5"/>
        <v>1.3499999999999996</v>
      </c>
      <c r="E30" s="2" t="str">
        <f t="shared" si="6"/>
        <v>01000101</v>
      </c>
      <c r="F30" s="2">
        <f t="shared" si="7"/>
        <v>69</v>
      </c>
      <c r="G30" s="2">
        <f t="shared" si="8"/>
        <v>1.3529411764705883</v>
      </c>
      <c r="U30">
        <v>29</v>
      </c>
    </row>
    <row r="31" spans="1:21" x14ac:dyDescent="0.25">
      <c r="A31" s="2">
        <f t="shared" si="3"/>
        <v>301</v>
      </c>
      <c r="B31" s="2">
        <v>28</v>
      </c>
      <c r="C31" s="2">
        <f t="shared" si="4"/>
        <v>0.30099999999999999</v>
      </c>
      <c r="D31" s="2">
        <f t="shared" si="5"/>
        <v>1.3999999999999986</v>
      </c>
      <c r="E31" s="2" t="str">
        <f t="shared" si="6"/>
        <v>01000111</v>
      </c>
      <c r="F31" s="2">
        <f t="shared" si="7"/>
        <v>71</v>
      </c>
      <c r="G31" s="2">
        <f t="shared" si="8"/>
        <v>1.392156862745098</v>
      </c>
      <c r="U31">
        <v>30</v>
      </c>
    </row>
    <row r="32" spans="1:21" x14ac:dyDescent="0.25">
      <c r="A32" s="2">
        <f t="shared" si="3"/>
        <v>302</v>
      </c>
      <c r="B32" s="2">
        <v>29</v>
      </c>
      <c r="C32" s="2">
        <f t="shared" si="4"/>
        <v>0.30199999999999999</v>
      </c>
      <c r="D32" s="2">
        <f t="shared" si="5"/>
        <v>1.4499999999999993</v>
      </c>
      <c r="E32" s="2" t="str">
        <f t="shared" si="6"/>
        <v>01001010</v>
      </c>
      <c r="F32" s="2">
        <f t="shared" si="7"/>
        <v>74</v>
      </c>
      <c r="G32" s="2">
        <f t="shared" si="8"/>
        <v>1.4509803921568627</v>
      </c>
      <c r="U32">
        <v>31</v>
      </c>
    </row>
    <row r="33" spans="1:21" x14ac:dyDescent="0.25">
      <c r="A33" s="2">
        <f t="shared" si="3"/>
        <v>303</v>
      </c>
      <c r="B33" s="2">
        <v>30</v>
      </c>
      <c r="C33" s="2">
        <f t="shared" si="4"/>
        <v>0.30299999999999999</v>
      </c>
      <c r="D33" s="2">
        <f t="shared" si="5"/>
        <v>1.5</v>
      </c>
      <c r="E33" s="2" t="str">
        <f t="shared" si="6"/>
        <v>01001100</v>
      </c>
      <c r="F33" s="2">
        <f t="shared" si="7"/>
        <v>76</v>
      </c>
      <c r="G33" s="2">
        <f t="shared" si="8"/>
        <v>1.4901960784313726</v>
      </c>
      <c r="U33">
        <v>32</v>
      </c>
    </row>
    <row r="34" spans="1:21" x14ac:dyDescent="0.25">
      <c r="A34" s="2">
        <f t="shared" si="3"/>
        <v>304</v>
      </c>
      <c r="B34" s="2">
        <v>31</v>
      </c>
      <c r="C34" s="2">
        <f t="shared" si="4"/>
        <v>0.30399999999999999</v>
      </c>
      <c r="D34" s="2">
        <f t="shared" si="5"/>
        <v>1.5499999999999989</v>
      </c>
      <c r="E34" s="2" t="str">
        <f t="shared" si="6"/>
        <v>01001111</v>
      </c>
      <c r="F34" s="2">
        <f t="shared" si="7"/>
        <v>79</v>
      </c>
      <c r="G34" s="2">
        <f t="shared" si="8"/>
        <v>1.5490196078431373</v>
      </c>
      <c r="U34">
        <v>33</v>
      </c>
    </row>
    <row r="35" spans="1:21" x14ac:dyDescent="0.25">
      <c r="A35" s="2">
        <f t="shared" si="3"/>
        <v>305</v>
      </c>
      <c r="B35" s="2">
        <v>32</v>
      </c>
      <c r="C35" s="2">
        <f t="shared" si="4"/>
        <v>0.30499999999999999</v>
      </c>
      <c r="D35" s="2">
        <f t="shared" si="5"/>
        <v>1.5999999999999996</v>
      </c>
      <c r="E35" s="2" t="str">
        <f t="shared" si="6"/>
        <v>01010001</v>
      </c>
      <c r="F35" s="2">
        <f t="shared" si="7"/>
        <v>81</v>
      </c>
      <c r="G35" s="2">
        <f t="shared" si="8"/>
        <v>1.588235294117647</v>
      </c>
      <c r="U35">
        <v>34</v>
      </c>
    </row>
    <row r="36" spans="1:21" x14ac:dyDescent="0.25">
      <c r="A36" s="2">
        <f t="shared" si="3"/>
        <v>306</v>
      </c>
      <c r="B36" s="2">
        <v>33</v>
      </c>
      <c r="C36" s="2">
        <f t="shared" si="4"/>
        <v>0.30599999999999999</v>
      </c>
      <c r="D36" s="2">
        <f t="shared" si="5"/>
        <v>1.6499999999999986</v>
      </c>
      <c r="E36" s="2" t="str">
        <f t="shared" si="6"/>
        <v>01010100</v>
      </c>
      <c r="F36" s="2">
        <f t="shared" si="7"/>
        <v>84</v>
      </c>
      <c r="G36" s="2">
        <f t="shared" si="8"/>
        <v>1.6470588235294117</v>
      </c>
      <c r="U36">
        <v>35</v>
      </c>
    </row>
    <row r="37" spans="1:21" x14ac:dyDescent="0.25">
      <c r="A37" s="2">
        <f t="shared" si="3"/>
        <v>307</v>
      </c>
      <c r="B37" s="2">
        <v>34</v>
      </c>
      <c r="C37" s="2">
        <f t="shared" si="4"/>
        <v>0.307</v>
      </c>
      <c r="D37" s="2">
        <f t="shared" si="5"/>
        <v>1.6999999999999993</v>
      </c>
      <c r="E37" s="2" t="str">
        <f t="shared" si="6"/>
        <v>01010111</v>
      </c>
      <c r="F37" s="2">
        <f t="shared" si="7"/>
        <v>87</v>
      </c>
      <c r="G37" s="2">
        <f t="shared" si="8"/>
        <v>1.7058823529411764</v>
      </c>
      <c r="U37">
        <v>36</v>
      </c>
    </row>
    <row r="38" spans="1:21" x14ac:dyDescent="0.25">
      <c r="A38" s="2">
        <f t="shared" si="3"/>
        <v>308</v>
      </c>
      <c r="B38" s="2">
        <v>35</v>
      </c>
      <c r="C38" s="2">
        <f t="shared" si="4"/>
        <v>0.308</v>
      </c>
      <c r="D38" s="2">
        <f t="shared" si="5"/>
        <v>1.75</v>
      </c>
      <c r="E38" s="2" t="str">
        <f t="shared" si="6"/>
        <v>01011001</v>
      </c>
      <c r="F38" s="2">
        <f t="shared" si="7"/>
        <v>89</v>
      </c>
      <c r="G38" s="2">
        <f t="shared" si="8"/>
        <v>1.7450980392156863</v>
      </c>
      <c r="U38">
        <v>37</v>
      </c>
    </row>
    <row r="39" spans="1:21" x14ac:dyDescent="0.25">
      <c r="A39" s="2">
        <f t="shared" si="3"/>
        <v>309</v>
      </c>
      <c r="B39" s="2">
        <v>36</v>
      </c>
      <c r="C39" s="2">
        <f t="shared" si="4"/>
        <v>0.309</v>
      </c>
      <c r="D39" s="2">
        <f t="shared" si="5"/>
        <v>1.7999999999999989</v>
      </c>
      <c r="E39" s="2" t="str">
        <f t="shared" si="6"/>
        <v>01011100</v>
      </c>
      <c r="F39" s="2">
        <f t="shared" si="7"/>
        <v>92</v>
      </c>
      <c r="G39" s="2">
        <f t="shared" si="8"/>
        <v>1.803921568627451</v>
      </c>
      <c r="U39">
        <v>38</v>
      </c>
    </row>
    <row r="40" spans="1:21" x14ac:dyDescent="0.25">
      <c r="A40" s="2">
        <f t="shared" si="3"/>
        <v>310</v>
      </c>
      <c r="B40" s="2">
        <v>37</v>
      </c>
      <c r="C40" s="2">
        <f t="shared" si="4"/>
        <v>0.31</v>
      </c>
      <c r="D40" s="2">
        <f t="shared" si="5"/>
        <v>1.8499999999999996</v>
      </c>
      <c r="E40" s="2" t="str">
        <f t="shared" si="6"/>
        <v>01011110</v>
      </c>
      <c r="F40" s="2">
        <f t="shared" si="7"/>
        <v>94</v>
      </c>
      <c r="G40" s="2">
        <f t="shared" si="8"/>
        <v>1.8431372549019607</v>
      </c>
      <c r="U40">
        <v>39</v>
      </c>
    </row>
    <row r="41" spans="1:21" x14ac:dyDescent="0.25">
      <c r="A41" s="2">
        <f t="shared" si="3"/>
        <v>311</v>
      </c>
      <c r="B41" s="2">
        <v>38</v>
      </c>
      <c r="C41" s="2">
        <f t="shared" si="4"/>
        <v>0.311</v>
      </c>
      <c r="D41" s="2">
        <f t="shared" si="5"/>
        <v>1.9000000000000004</v>
      </c>
      <c r="E41" s="2" t="str">
        <f t="shared" si="6"/>
        <v>01100001</v>
      </c>
      <c r="F41" s="2">
        <f t="shared" si="7"/>
        <v>97</v>
      </c>
      <c r="G41" s="2">
        <f t="shared" si="8"/>
        <v>1.9019607843137254</v>
      </c>
      <c r="U41">
        <v>40</v>
      </c>
    </row>
    <row r="42" spans="1:21" x14ac:dyDescent="0.25">
      <c r="A42" s="2">
        <f t="shared" si="3"/>
        <v>312</v>
      </c>
      <c r="B42" s="2">
        <v>39</v>
      </c>
      <c r="C42" s="2">
        <f t="shared" si="4"/>
        <v>0.312</v>
      </c>
      <c r="D42" s="2">
        <f t="shared" si="5"/>
        <v>1.9499999999999993</v>
      </c>
      <c r="E42" s="2" t="str">
        <f t="shared" si="6"/>
        <v>01100011</v>
      </c>
      <c r="F42" s="2">
        <f t="shared" si="7"/>
        <v>99</v>
      </c>
      <c r="G42" s="2">
        <f t="shared" si="8"/>
        <v>1.9411764705882353</v>
      </c>
      <c r="U42">
        <v>41</v>
      </c>
    </row>
    <row r="43" spans="1:21" x14ac:dyDescent="0.25">
      <c r="A43" s="2">
        <f t="shared" si="3"/>
        <v>313</v>
      </c>
      <c r="B43" s="2">
        <v>40</v>
      </c>
      <c r="C43" s="2">
        <f t="shared" si="4"/>
        <v>0.313</v>
      </c>
      <c r="D43" s="2">
        <f t="shared" si="5"/>
        <v>2</v>
      </c>
      <c r="E43" s="2" t="str">
        <f t="shared" si="6"/>
        <v>01100110</v>
      </c>
      <c r="F43" s="2">
        <f t="shared" si="7"/>
        <v>102</v>
      </c>
      <c r="G43" s="2">
        <f t="shared" si="8"/>
        <v>2</v>
      </c>
      <c r="U43">
        <v>42</v>
      </c>
    </row>
    <row r="44" spans="1:21" x14ac:dyDescent="0.25">
      <c r="A44" s="2">
        <f t="shared" si="3"/>
        <v>314</v>
      </c>
      <c r="B44" s="2">
        <v>41</v>
      </c>
      <c r="C44" s="2">
        <f t="shared" si="4"/>
        <v>0.314</v>
      </c>
      <c r="D44" s="2">
        <f t="shared" si="5"/>
        <v>2.0499999999999989</v>
      </c>
      <c r="E44" s="2" t="str">
        <f t="shared" si="6"/>
        <v>01101000</v>
      </c>
      <c r="F44" s="2">
        <f t="shared" si="7"/>
        <v>104</v>
      </c>
      <c r="G44" s="2">
        <f t="shared" si="8"/>
        <v>2.0392156862745097</v>
      </c>
      <c r="U44">
        <v>43</v>
      </c>
    </row>
    <row r="45" spans="1:21" x14ac:dyDescent="0.25">
      <c r="A45" s="2">
        <f t="shared" si="3"/>
        <v>315</v>
      </c>
      <c r="B45" s="2">
        <v>42</v>
      </c>
      <c r="C45" s="2">
        <f t="shared" si="4"/>
        <v>0.315</v>
      </c>
      <c r="D45" s="2">
        <f t="shared" si="5"/>
        <v>2.0999999999999996</v>
      </c>
      <c r="E45" s="2" t="str">
        <f t="shared" si="6"/>
        <v>01101011</v>
      </c>
      <c r="F45" s="2">
        <f t="shared" si="7"/>
        <v>107</v>
      </c>
      <c r="G45" s="2">
        <f t="shared" si="8"/>
        <v>2.0980392156862746</v>
      </c>
      <c r="U45">
        <v>44</v>
      </c>
    </row>
    <row r="46" spans="1:21" x14ac:dyDescent="0.25">
      <c r="A46" s="2">
        <f t="shared" si="3"/>
        <v>316</v>
      </c>
      <c r="B46" s="2">
        <v>43</v>
      </c>
      <c r="C46" s="2">
        <f t="shared" si="4"/>
        <v>0.316</v>
      </c>
      <c r="D46" s="2">
        <f t="shared" si="5"/>
        <v>2.1500000000000004</v>
      </c>
      <c r="E46" s="2" t="str">
        <f t="shared" si="6"/>
        <v>01101110</v>
      </c>
      <c r="F46" s="2">
        <f t="shared" si="7"/>
        <v>110</v>
      </c>
      <c r="G46" s="2">
        <f t="shared" si="8"/>
        <v>2.1568627450980391</v>
      </c>
      <c r="U46">
        <v>45</v>
      </c>
    </row>
    <row r="47" spans="1:21" x14ac:dyDescent="0.25">
      <c r="A47" s="2">
        <f t="shared" si="3"/>
        <v>317</v>
      </c>
      <c r="B47" s="2">
        <v>44</v>
      </c>
      <c r="C47" s="2">
        <f t="shared" si="4"/>
        <v>0.317</v>
      </c>
      <c r="D47" s="2">
        <f t="shared" si="5"/>
        <v>2.1999999999999993</v>
      </c>
      <c r="E47" s="2" t="str">
        <f t="shared" si="6"/>
        <v>01110000</v>
      </c>
      <c r="F47" s="2">
        <f t="shared" si="7"/>
        <v>112</v>
      </c>
      <c r="G47" s="2">
        <f t="shared" si="8"/>
        <v>2.1960784313725492</v>
      </c>
      <c r="U47">
        <v>46</v>
      </c>
    </row>
    <row r="48" spans="1:21" x14ac:dyDescent="0.25">
      <c r="A48" s="2">
        <f t="shared" si="3"/>
        <v>318</v>
      </c>
      <c r="B48" s="2">
        <v>45</v>
      </c>
      <c r="C48" s="2">
        <f t="shared" si="4"/>
        <v>0.318</v>
      </c>
      <c r="D48" s="2">
        <f t="shared" si="5"/>
        <v>2.25</v>
      </c>
      <c r="E48" s="2" t="str">
        <f t="shared" si="6"/>
        <v>01110011</v>
      </c>
      <c r="F48" s="2">
        <f t="shared" si="7"/>
        <v>115</v>
      </c>
      <c r="G48" s="2">
        <f t="shared" si="8"/>
        <v>2.2549019607843137</v>
      </c>
      <c r="U48">
        <v>47</v>
      </c>
    </row>
    <row r="49" spans="1:21" x14ac:dyDescent="0.25">
      <c r="A49" s="2">
        <f t="shared" si="3"/>
        <v>319</v>
      </c>
      <c r="B49" s="2">
        <v>46</v>
      </c>
      <c r="C49" s="2">
        <f t="shared" si="4"/>
        <v>0.31900000000000001</v>
      </c>
      <c r="D49" s="2">
        <f t="shared" si="5"/>
        <v>2.3000000000000007</v>
      </c>
      <c r="E49" s="2" t="str">
        <f t="shared" si="6"/>
        <v>01110101</v>
      </c>
      <c r="F49" s="2">
        <f t="shared" si="7"/>
        <v>117</v>
      </c>
      <c r="G49" s="2">
        <f t="shared" si="8"/>
        <v>2.2941176470588234</v>
      </c>
      <c r="U49">
        <v>48</v>
      </c>
    </row>
    <row r="50" spans="1:21" x14ac:dyDescent="0.25">
      <c r="A50" s="2">
        <f t="shared" si="3"/>
        <v>320</v>
      </c>
      <c r="B50" s="2">
        <v>47</v>
      </c>
      <c r="C50" s="2">
        <f t="shared" si="4"/>
        <v>0.32</v>
      </c>
      <c r="D50" s="2">
        <f t="shared" si="5"/>
        <v>2.3499999999999996</v>
      </c>
      <c r="E50" s="2" t="str">
        <f t="shared" si="6"/>
        <v>01111000</v>
      </c>
      <c r="F50" s="2">
        <f t="shared" si="7"/>
        <v>120</v>
      </c>
      <c r="G50" s="2">
        <f t="shared" si="8"/>
        <v>2.3529411764705883</v>
      </c>
      <c r="U50">
        <v>49</v>
      </c>
    </row>
    <row r="51" spans="1:21" x14ac:dyDescent="0.25">
      <c r="A51" s="2">
        <f t="shared" si="3"/>
        <v>321</v>
      </c>
      <c r="B51" s="2">
        <v>48</v>
      </c>
      <c r="C51" s="2">
        <f t="shared" si="4"/>
        <v>0.32100000000000001</v>
      </c>
      <c r="D51" s="2">
        <f t="shared" si="5"/>
        <v>2.4000000000000004</v>
      </c>
      <c r="E51" s="2" t="str">
        <f t="shared" si="6"/>
        <v>01111010</v>
      </c>
      <c r="F51" s="2">
        <f t="shared" si="7"/>
        <v>122</v>
      </c>
      <c r="G51" s="2">
        <f t="shared" si="8"/>
        <v>2.392156862745098</v>
      </c>
      <c r="U51">
        <v>50</v>
      </c>
    </row>
    <row r="52" spans="1:21" x14ac:dyDescent="0.25">
      <c r="A52" s="2">
        <f t="shared" si="3"/>
        <v>322</v>
      </c>
      <c r="B52" s="2">
        <v>49</v>
      </c>
      <c r="C52" s="2">
        <f t="shared" si="4"/>
        <v>0.32200000000000001</v>
      </c>
      <c r="D52" s="2">
        <f t="shared" si="5"/>
        <v>2.4500000000000011</v>
      </c>
      <c r="E52" s="2" t="str">
        <f t="shared" si="6"/>
        <v>01111101</v>
      </c>
      <c r="F52" s="2">
        <f t="shared" si="7"/>
        <v>125</v>
      </c>
      <c r="G52" s="2">
        <f t="shared" si="8"/>
        <v>2.4509803921568629</v>
      </c>
      <c r="U52">
        <v>51</v>
      </c>
    </row>
    <row r="53" spans="1:21" x14ac:dyDescent="0.25">
      <c r="A53" s="2">
        <f t="shared" si="3"/>
        <v>323</v>
      </c>
      <c r="B53" s="2">
        <v>50</v>
      </c>
      <c r="C53" s="2">
        <f t="shared" si="4"/>
        <v>0.32300000000000001</v>
      </c>
      <c r="D53" s="2">
        <f t="shared" si="5"/>
        <v>2.5000000000000018</v>
      </c>
      <c r="E53" s="2" t="str">
        <f t="shared" si="6"/>
        <v>10000000</v>
      </c>
      <c r="F53" s="2">
        <f t="shared" si="7"/>
        <v>128</v>
      </c>
      <c r="G53" s="2">
        <f t="shared" si="8"/>
        <v>2.5098039215686274</v>
      </c>
      <c r="U53">
        <v>52</v>
      </c>
    </row>
    <row r="54" spans="1:21" x14ac:dyDescent="0.25">
      <c r="A54" s="2">
        <f t="shared" si="3"/>
        <v>324</v>
      </c>
      <c r="B54" s="2">
        <v>51</v>
      </c>
      <c r="C54" s="2">
        <f t="shared" si="4"/>
        <v>0.32400000000000001</v>
      </c>
      <c r="D54" s="2">
        <f t="shared" si="5"/>
        <v>2.5499999999999989</v>
      </c>
      <c r="E54" s="2" t="str">
        <f t="shared" si="6"/>
        <v>10000010</v>
      </c>
      <c r="F54" s="2">
        <f t="shared" si="7"/>
        <v>130</v>
      </c>
      <c r="G54" s="2">
        <f t="shared" si="8"/>
        <v>2.5490196078431371</v>
      </c>
      <c r="U54">
        <v>53</v>
      </c>
    </row>
    <row r="55" spans="1:21" x14ac:dyDescent="0.25">
      <c r="A55" s="2">
        <f t="shared" si="3"/>
        <v>325</v>
      </c>
      <c r="B55" s="2">
        <v>52</v>
      </c>
      <c r="C55" s="2">
        <f t="shared" si="4"/>
        <v>0.32500000000000001</v>
      </c>
      <c r="D55" s="2">
        <f t="shared" si="5"/>
        <v>2.5999999999999996</v>
      </c>
      <c r="E55" s="2" t="str">
        <f t="shared" si="6"/>
        <v>10000101</v>
      </c>
      <c r="F55" s="2">
        <f t="shared" si="7"/>
        <v>133</v>
      </c>
      <c r="G55" s="2">
        <f t="shared" si="8"/>
        <v>2.607843137254902</v>
      </c>
      <c r="U55">
        <v>54</v>
      </c>
    </row>
    <row r="56" spans="1:21" x14ac:dyDescent="0.25">
      <c r="A56" s="2">
        <f t="shared" si="3"/>
        <v>326</v>
      </c>
      <c r="B56" s="2">
        <v>53</v>
      </c>
      <c r="C56" s="2">
        <f t="shared" si="4"/>
        <v>0.32600000000000001</v>
      </c>
      <c r="D56" s="2">
        <f t="shared" si="5"/>
        <v>2.6500000000000004</v>
      </c>
      <c r="E56" s="2" t="str">
        <f t="shared" si="6"/>
        <v>10000111</v>
      </c>
      <c r="F56" s="2">
        <f t="shared" si="7"/>
        <v>135</v>
      </c>
      <c r="G56" s="2">
        <f t="shared" si="8"/>
        <v>2.6470588235294117</v>
      </c>
      <c r="U56">
        <v>55</v>
      </c>
    </row>
    <row r="57" spans="1:21" x14ac:dyDescent="0.25">
      <c r="A57" s="2">
        <f t="shared" si="3"/>
        <v>327</v>
      </c>
      <c r="B57" s="2">
        <v>54</v>
      </c>
      <c r="C57" s="2">
        <f t="shared" si="4"/>
        <v>0.32700000000000001</v>
      </c>
      <c r="D57" s="2">
        <f t="shared" si="5"/>
        <v>2.7000000000000011</v>
      </c>
      <c r="E57" s="2" t="str">
        <f t="shared" si="6"/>
        <v>10001010</v>
      </c>
      <c r="F57" s="2">
        <f t="shared" si="7"/>
        <v>138</v>
      </c>
      <c r="G57" s="2">
        <f t="shared" si="8"/>
        <v>2.7058823529411766</v>
      </c>
      <c r="U57">
        <v>56</v>
      </c>
    </row>
    <row r="58" spans="1:21" x14ac:dyDescent="0.25">
      <c r="A58" s="2">
        <f t="shared" si="3"/>
        <v>328</v>
      </c>
      <c r="B58" s="2">
        <v>55</v>
      </c>
      <c r="C58" s="2">
        <f t="shared" si="4"/>
        <v>0.32800000000000001</v>
      </c>
      <c r="D58" s="2">
        <f t="shared" si="5"/>
        <v>2.7500000000000018</v>
      </c>
      <c r="E58" s="2" t="str">
        <f t="shared" si="6"/>
        <v>10001100</v>
      </c>
      <c r="F58" s="2">
        <f t="shared" si="7"/>
        <v>140</v>
      </c>
      <c r="G58" s="2">
        <f t="shared" si="8"/>
        <v>2.7450980392156863</v>
      </c>
      <c r="U58">
        <v>57</v>
      </c>
    </row>
    <row r="59" spans="1:21" x14ac:dyDescent="0.25">
      <c r="A59" s="2">
        <f t="shared" si="3"/>
        <v>329</v>
      </c>
      <c r="B59" s="2">
        <v>56</v>
      </c>
      <c r="C59" s="2">
        <f t="shared" si="4"/>
        <v>0.32900000000000001</v>
      </c>
      <c r="D59" s="2">
        <f t="shared" si="5"/>
        <v>2.7999999999999989</v>
      </c>
      <c r="E59" s="2" t="str">
        <f t="shared" si="6"/>
        <v>10001111</v>
      </c>
      <c r="F59" s="2">
        <f t="shared" si="7"/>
        <v>143</v>
      </c>
      <c r="G59" s="2">
        <f t="shared" si="8"/>
        <v>2.8039215686274508</v>
      </c>
      <c r="U59">
        <v>58</v>
      </c>
    </row>
    <row r="60" spans="1:21" x14ac:dyDescent="0.25">
      <c r="A60" s="2">
        <f t="shared" si="3"/>
        <v>330</v>
      </c>
      <c r="B60" s="2">
        <v>57</v>
      </c>
      <c r="C60" s="2">
        <f t="shared" si="4"/>
        <v>0.33</v>
      </c>
      <c r="D60" s="2">
        <f t="shared" si="5"/>
        <v>2.8499999999999996</v>
      </c>
      <c r="E60" s="2" t="str">
        <f t="shared" si="6"/>
        <v>10010001</v>
      </c>
      <c r="F60" s="2">
        <f t="shared" si="7"/>
        <v>145</v>
      </c>
      <c r="G60" s="2">
        <f t="shared" si="8"/>
        <v>2.8431372549019609</v>
      </c>
      <c r="U60">
        <v>59</v>
      </c>
    </row>
    <row r="61" spans="1:21" x14ac:dyDescent="0.25">
      <c r="A61" s="2">
        <f t="shared" si="3"/>
        <v>331</v>
      </c>
      <c r="B61" s="2">
        <v>58</v>
      </c>
      <c r="C61" s="2">
        <f t="shared" si="4"/>
        <v>0.33100000000000002</v>
      </c>
      <c r="D61" s="2">
        <f t="shared" si="5"/>
        <v>2.9000000000000004</v>
      </c>
      <c r="E61" s="2" t="str">
        <f t="shared" si="6"/>
        <v>10010100</v>
      </c>
      <c r="F61" s="2">
        <f t="shared" si="7"/>
        <v>148</v>
      </c>
      <c r="G61" s="2">
        <f t="shared" si="8"/>
        <v>2.9019607843137254</v>
      </c>
      <c r="U61">
        <v>60</v>
      </c>
    </row>
    <row r="62" spans="1:21" x14ac:dyDescent="0.25">
      <c r="A62" s="2">
        <f t="shared" si="3"/>
        <v>332</v>
      </c>
      <c r="B62" s="2">
        <v>59</v>
      </c>
      <c r="C62" s="2">
        <f t="shared" si="4"/>
        <v>0.33200000000000002</v>
      </c>
      <c r="D62" s="2">
        <f t="shared" si="5"/>
        <v>2.9500000000000011</v>
      </c>
      <c r="E62" s="2" t="str">
        <f t="shared" si="6"/>
        <v>10010111</v>
      </c>
      <c r="F62" s="2">
        <f t="shared" si="7"/>
        <v>151</v>
      </c>
      <c r="G62" s="2">
        <f t="shared" si="8"/>
        <v>2.9607843137254903</v>
      </c>
      <c r="U62">
        <v>61</v>
      </c>
    </row>
    <row r="63" spans="1:21" x14ac:dyDescent="0.25">
      <c r="A63" s="2">
        <f t="shared" si="3"/>
        <v>333</v>
      </c>
      <c r="B63" s="2">
        <v>60</v>
      </c>
      <c r="C63" s="2">
        <f t="shared" si="4"/>
        <v>0.33300000000000002</v>
      </c>
      <c r="D63" s="2">
        <f t="shared" si="5"/>
        <v>3.0000000000000018</v>
      </c>
      <c r="E63" s="2" t="str">
        <f t="shared" si="6"/>
        <v>10011001</v>
      </c>
      <c r="F63" s="2">
        <f t="shared" si="7"/>
        <v>153</v>
      </c>
      <c r="G63" s="2">
        <f t="shared" si="8"/>
        <v>3</v>
      </c>
      <c r="U63">
        <v>62</v>
      </c>
    </row>
    <row r="64" spans="1:21" x14ac:dyDescent="0.25">
      <c r="A64" s="2">
        <f t="shared" si="3"/>
        <v>334</v>
      </c>
      <c r="B64" s="2">
        <v>61</v>
      </c>
      <c r="C64" s="2">
        <f t="shared" si="4"/>
        <v>0.33400000000000002</v>
      </c>
      <c r="D64" s="2">
        <f t="shared" si="5"/>
        <v>3.0499999999999989</v>
      </c>
      <c r="E64" s="2" t="str">
        <f t="shared" si="6"/>
        <v>10011100</v>
      </c>
      <c r="F64" s="2">
        <f t="shared" si="7"/>
        <v>156</v>
      </c>
      <c r="G64" s="2">
        <f t="shared" si="8"/>
        <v>3.0588235294117645</v>
      </c>
      <c r="U64">
        <v>63</v>
      </c>
    </row>
    <row r="65" spans="1:21" x14ac:dyDescent="0.25">
      <c r="A65" s="2">
        <f t="shared" si="3"/>
        <v>335</v>
      </c>
      <c r="B65" s="2">
        <v>62</v>
      </c>
      <c r="C65" s="2">
        <f t="shared" si="4"/>
        <v>0.33500000000000002</v>
      </c>
      <c r="D65" s="2">
        <f t="shared" si="5"/>
        <v>3.0999999999999996</v>
      </c>
      <c r="E65" s="2" t="str">
        <f t="shared" si="6"/>
        <v>10011110</v>
      </c>
      <c r="F65" s="2">
        <f t="shared" si="7"/>
        <v>158</v>
      </c>
      <c r="G65" s="2">
        <f t="shared" si="8"/>
        <v>3.0980392156862746</v>
      </c>
      <c r="U65">
        <v>64</v>
      </c>
    </row>
    <row r="66" spans="1:21" x14ac:dyDescent="0.25">
      <c r="A66" s="2">
        <f t="shared" si="3"/>
        <v>336</v>
      </c>
      <c r="B66" s="2">
        <v>63</v>
      </c>
      <c r="C66" s="2">
        <f t="shared" si="4"/>
        <v>0.33600000000000002</v>
      </c>
      <c r="D66" s="2">
        <f t="shared" si="5"/>
        <v>3.1500000000000004</v>
      </c>
      <c r="E66" s="2" t="str">
        <f t="shared" si="6"/>
        <v>10100001</v>
      </c>
      <c r="F66" s="2">
        <f t="shared" si="7"/>
        <v>161</v>
      </c>
      <c r="G66" s="2">
        <f t="shared" si="8"/>
        <v>3.1568627450980391</v>
      </c>
      <c r="U66">
        <v>65</v>
      </c>
    </row>
    <row r="67" spans="1:21" x14ac:dyDescent="0.25">
      <c r="A67" s="2">
        <f t="shared" si="3"/>
        <v>337</v>
      </c>
      <c r="B67" s="2">
        <v>64</v>
      </c>
      <c r="C67" s="2">
        <f t="shared" si="4"/>
        <v>0.33700000000000002</v>
      </c>
      <c r="D67" s="2">
        <f t="shared" si="5"/>
        <v>3.2000000000000011</v>
      </c>
      <c r="E67" s="2" t="str">
        <f t="shared" si="6"/>
        <v>10100011</v>
      </c>
      <c r="F67" s="2">
        <f t="shared" si="7"/>
        <v>163</v>
      </c>
      <c r="G67" s="2">
        <f t="shared" si="8"/>
        <v>3.1960784313725492</v>
      </c>
      <c r="U67">
        <v>66</v>
      </c>
    </row>
    <row r="68" spans="1:21" x14ac:dyDescent="0.25">
      <c r="A68" s="2">
        <f t="shared" ref="A68:A103" si="13">B68+273</f>
        <v>338</v>
      </c>
      <c r="B68" s="2">
        <v>65</v>
      </c>
      <c r="C68" s="2">
        <f t="shared" ref="C68:C103" si="14">A68/1000</f>
        <v>0.33800000000000002</v>
      </c>
      <c r="D68" s="2">
        <f t="shared" ref="D68:D103" si="15">C68*50-13.65</f>
        <v>3.2500000000000018</v>
      </c>
      <c r="E68" s="2" t="str">
        <f t="shared" ref="E68:E103" si="16">DEC2BIN((D68*256)/5,8)</f>
        <v>10100110</v>
      </c>
      <c r="F68" s="2">
        <f t="shared" ref="F68:F103" si="17">BIN2DEC(E68)</f>
        <v>166</v>
      </c>
      <c r="G68" s="2">
        <f t="shared" ref="G68:G103" si="18">F68*5/255</f>
        <v>3.2549019607843137</v>
      </c>
      <c r="U68">
        <v>67</v>
      </c>
    </row>
    <row r="69" spans="1:21" x14ac:dyDescent="0.25">
      <c r="A69" s="2">
        <f t="shared" si="13"/>
        <v>339</v>
      </c>
      <c r="B69" s="2">
        <v>66</v>
      </c>
      <c r="C69" s="2">
        <f t="shared" si="14"/>
        <v>0.33900000000000002</v>
      </c>
      <c r="D69" s="2">
        <f t="shared" si="15"/>
        <v>3.3000000000000025</v>
      </c>
      <c r="E69" s="2" t="str">
        <f t="shared" si="16"/>
        <v>10101000</v>
      </c>
      <c r="F69" s="2">
        <f t="shared" si="17"/>
        <v>168</v>
      </c>
      <c r="G69" s="2">
        <f t="shared" si="18"/>
        <v>3.2941176470588234</v>
      </c>
      <c r="U69">
        <v>68</v>
      </c>
    </row>
    <row r="70" spans="1:21" x14ac:dyDescent="0.25">
      <c r="A70" s="2">
        <f t="shared" si="13"/>
        <v>340</v>
      </c>
      <c r="B70" s="2">
        <v>67</v>
      </c>
      <c r="C70" s="2">
        <f t="shared" si="14"/>
        <v>0.34</v>
      </c>
      <c r="D70" s="2">
        <f t="shared" si="15"/>
        <v>3.3499999999999996</v>
      </c>
      <c r="E70" s="2" t="str">
        <f t="shared" si="16"/>
        <v>10101011</v>
      </c>
      <c r="F70" s="2">
        <f t="shared" si="17"/>
        <v>171</v>
      </c>
      <c r="G70" s="2">
        <f t="shared" si="18"/>
        <v>3.3529411764705883</v>
      </c>
      <c r="U70">
        <v>69</v>
      </c>
    </row>
    <row r="71" spans="1:21" x14ac:dyDescent="0.25">
      <c r="A71" s="2">
        <f t="shared" si="13"/>
        <v>341</v>
      </c>
      <c r="B71" s="2">
        <v>68</v>
      </c>
      <c r="C71" s="2">
        <f t="shared" si="14"/>
        <v>0.34100000000000003</v>
      </c>
      <c r="D71" s="2">
        <f t="shared" si="15"/>
        <v>3.4000000000000004</v>
      </c>
      <c r="E71" s="2" t="str">
        <f t="shared" si="16"/>
        <v>10101110</v>
      </c>
      <c r="F71" s="2">
        <f t="shared" si="17"/>
        <v>174</v>
      </c>
      <c r="G71" s="2">
        <f t="shared" si="18"/>
        <v>3.4117647058823528</v>
      </c>
      <c r="U71">
        <v>70</v>
      </c>
    </row>
    <row r="72" spans="1:21" x14ac:dyDescent="0.25">
      <c r="A72" s="2">
        <f t="shared" si="13"/>
        <v>342</v>
      </c>
      <c r="B72" s="2">
        <v>69</v>
      </c>
      <c r="C72" s="2">
        <f t="shared" si="14"/>
        <v>0.34200000000000003</v>
      </c>
      <c r="D72" s="2">
        <f t="shared" si="15"/>
        <v>3.4500000000000011</v>
      </c>
      <c r="E72" s="2" t="str">
        <f t="shared" si="16"/>
        <v>10110000</v>
      </c>
      <c r="F72" s="2">
        <f t="shared" si="17"/>
        <v>176</v>
      </c>
      <c r="G72" s="2">
        <f t="shared" si="18"/>
        <v>3.4509803921568629</v>
      </c>
      <c r="U72">
        <v>71</v>
      </c>
    </row>
    <row r="73" spans="1:21" x14ac:dyDescent="0.25">
      <c r="A73" s="2">
        <f t="shared" si="13"/>
        <v>343</v>
      </c>
      <c r="B73" s="2">
        <v>70</v>
      </c>
      <c r="C73" s="2">
        <f t="shared" si="14"/>
        <v>0.34300000000000003</v>
      </c>
      <c r="D73" s="2">
        <f t="shared" si="15"/>
        <v>3.5000000000000018</v>
      </c>
      <c r="E73" s="2" t="str">
        <f t="shared" si="16"/>
        <v>10110011</v>
      </c>
      <c r="F73" s="2">
        <f t="shared" si="17"/>
        <v>179</v>
      </c>
      <c r="G73" s="2">
        <f t="shared" si="18"/>
        <v>3.5098039215686274</v>
      </c>
      <c r="U73">
        <v>72</v>
      </c>
    </row>
    <row r="74" spans="1:21" x14ac:dyDescent="0.25">
      <c r="A74" s="2">
        <f t="shared" si="13"/>
        <v>344</v>
      </c>
      <c r="B74" s="2">
        <v>71</v>
      </c>
      <c r="C74" s="2">
        <f t="shared" si="14"/>
        <v>0.34399999999999997</v>
      </c>
      <c r="D74" s="2">
        <f t="shared" si="15"/>
        <v>3.5499999999999989</v>
      </c>
      <c r="E74" s="2" t="str">
        <f t="shared" si="16"/>
        <v>10110101</v>
      </c>
      <c r="F74" s="2">
        <f t="shared" si="17"/>
        <v>181</v>
      </c>
      <c r="G74" s="2">
        <f t="shared" si="18"/>
        <v>3.5490196078431371</v>
      </c>
      <c r="U74">
        <v>73</v>
      </c>
    </row>
    <row r="75" spans="1:21" x14ac:dyDescent="0.25">
      <c r="A75" s="2">
        <f t="shared" si="13"/>
        <v>345</v>
      </c>
      <c r="B75" s="2">
        <v>72</v>
      </c>
      <c r="C75" s="2">
        <f t="shared" si="14"/>
        <v>0.34499999999999997</v>
      </c>
      <c r="D75" s="2">
        <f t="shared" si="15"/>
        <v>3.5999999999999996</v>
      </c>
      <c r="E75" s="2" t="str">
        <f t="shared" si="16"/>
        <v>10111000</v>
      </c>
      <c r="F75" s="2">
        <f t="shared" si="17"/>
        <v>184</v>
      </c>
      <c r="G75" s="2">
        <f t="shared" si="18"/>
        <v>3.607843137254902</v>
      </c>
      <c r="U75">
        <v>74</v>
      </c>
    </row>
    <row r="76" spans="1:21" x14ac:dyDescent="0.25">
      <c r="A76" s="2">
        <f t="shared" si="13"/>
        <v>346</v>
      </c>
      <c r="B76" s="2">
        <v>73</v>
      </c>
      <c r="C76" s="2">
        <f t="shared" si="14"/>
        <v>0.34599999999999997</v>
      </c>
      <c r="D76" s="2">
        <f t="shared" si="15"/>
        <v>3.6499999999999968</v>
      </c>
      <c r="E76" s="2" t="str">
        <f t="shared" si="16"/>
        <v>10111010</v>
      </c>
      <c r="F76" s="2">
        <f t="shared" si="17"/>
        <v>186</v>
      </c>
      <c r="G76" s="2">
        <f t="shared" si="18"/>
        <v>3.6470588235294117</v>
      </c>
      <c r="U76">
        <v>75</v>
      </c>
    </row>
    <row r="77" spans="1:21" x14ac:dyDescent="0.25">
      <c r="A77" s="2">
        <f t="shared" si="13"/>
        <v>347</v>
      </c>
      <c r="B77" s="2">
        <v>74</v>
      </c>
      <c r="C77" s="2">
        <f t="shared" si="14"/>
        <v>0.34699999999999998</v>
      </c>
      <c r="D77" s="2">
        <f t="shared" si="15"/>
        <v>3.6999999999999975</v>
      </c>
      <c r="E77" s="2" t="str">
        <f t="shared" si="16"/>
        <v>10111101</v>
      </c>
      <c r="F77" s="2">
        <f t="shared" si="17"/>
        <v>189</v>
      </c>
      <c r="G77" s="2">
        <f t="shared" si="18"/>
        <v>3.7058823529411766</v>
      </c>
      <c r="U77">
        <v>76</v>
      </c>
    </row>
    <row r="78" spans="1:21" x14ac:dyDescent="0.25">
      <c r="A78" s="2">
        <f t="shared" si="13"/>
        <v>348</v>
      </c>
      <c r="B78" s="2">
        <v>75</v>
      </c>
      <c r="C78" s="2">
        <f t="shared" si="14"/>
        <v>0.34799999999999998</v>
      </c>
      <c r="D78" s="2">
        <f t="shared" si="15"/>
        <v>3.7499999999999982</v>
      </c>
      <c r="E78" s="2" t="str">
        <f t="shared" si="16"/>
        <v>10111111</v>
      </c>
      <c r="F78" s="2">
        <f t="shared" si="17"/>
        <v>191</v>
      </c>
      <c r="G78" s="2">
        <f t="shared" si="18"/>
        <v>3.7450980392156863</v>
      </c>
      <c r="U78">
        <v>77</v>
      </c>
    </row>
    <row r="79" spans="1:21" x14ac:dyDescent="0.25">
      <c r="A79" s="2">
        <f t="shared" si="13"/>
        <v>349</v>
      </c>
      <c r="B79" s="2">
        <v>76</v>
      </c>
      <c r="C79" s="2">
        <f t="shared" si="14"/>
        <v>0.34899999999999998</v>
      </c>
      <c r="D79" s="2">
        <f t="shared" si="15"/>
        <v>3.7999999999999989</v>
      </c>
      <c r="E79" s="2" t="str">
        <f t="shared" si="16"/>
        <v>11000010</v>
      </c>
      <c r="F79" s="2">
        <f t="shared" si="17"/>
        <v>194</v>
      </c>
      <c r="G79" s="2">
        <f t="shared" si="18"/>
        <v>3.8039215686274508</v>
      </c>
      <c r="U79">
        <v>78</v>
      </c>
    </row>
    <row r="80" spans="1:21" x14ac:dyDescent="0.25">
      <c r="A80" s="2">
        <f t="shared" si="13"/>
        <v>350</v>
      </c>
      <c r="B80" s="2">
        <v>77</v>
      </c>
      <c r="C80" s="2">
        <f t="shared" si="14"/>
        <v>0.35</v>
      </c>
      <c r="D80" s="2">
        <f t="shared" si="15"/>
        <v>3.8499999999999996</v>
      </c>
      <c r="E80" s="2" t="str">
        <f t="shared" si="16"/>
        <v>11000101</v>
      </c>
      <c r="F80" s="2">
        <f t="shared" si="17"/>
        <v>197</v>
      </c>
      <c r="G80" s="2">
        <f t="shared" si="18"/>
        <v>3.8627450980392157</v>
      </c>
      <c r="U80">
        <v>79</v>
      </c>
    </row>
    <row r="81" spans="1:21" x14ac:dyDescent="0.25">
      <c r="A81" s="2">
        <f t="shared" si="13"/>
        <v>351</v>
      </c>
      <c r="B81" s="2">
        <v>78</v>
      </c>
      <c r="C81" s="2">
        <f t="shared" si="14"/>
        <v>0.35099999999999998</v>
      </c>
      <c r="D81" s="2">
        <f t="shared" si="15"/>
        <v>3.8999999999999968</v>
      </c>
      <c r="E81" s="2" t="str">
        <f t="shared" si="16"/>
        <v>11000111</v>
      </c>
      <c r="F81" s="2">
        <f t="shared" si="17"/>
        <v>199</v>
      </c>
      <c r="G81" s="2">
        <f t="shared" si="18"/>
        <v>3.9019607843137254</v>
      </c>
      <c r="U81">
        <v>80</v>
      </c>
    </row>
    <row r="82" spans="1:21" x14ac:dyDescent="0.25">
      <c r="A82" s="2">
        <f t="shared" si="13"/>
        <v>352</v>
      </c>
      <c r="B82" s="2">
        <v>79</v>
      </c>
      <c r="C82" s="2">
        <f t="shared" si="14"/>
        <v>0.35199999999999998</v>
      </c>
      <c r="D82" s="2">
        <f t="shared" si="15"/>
        <v>3.9499999999999975</v>
      </c>
      <c r="E82" s="2" t="str">
        <f t="shared" si="16"/>
        <v>11001010</v>
      </c>
      <c r="F82" s="2">
        <f t="shared" si="17"/>
        <v>202</v>
      </c>
      <c r="G82" s="2">
        <f t="shared" si="18"/>
        <v>3.9607843137254903</v>
      </c>
      <c r="U82">
        <v>81</v>
      </c>
    </row>
    <row r="83" spans="1:21" x14ac:dyDescent="0.25">
      <c r="A83" s="2">
        <f t="shared" si="13"/>
        <v>353</v>
      </c>
      <c r="B83" s="2">
        <v>80</v>
      </c>
      <c r="C83" s="2">
        <f t="shared" si="14"/>
        <v>0.35299999999999998</v>
      </c>
      <c r="D83" s="2">
        <f t="shared" si="15"/>
        <v>3.9999999999999982</v>
      </c>
      <c r="E83" s="2" t="str">
        <f t="shared" si="16"/>
        <v>11001100</v>
      </c>
      <c r="F83" s="2">
        <f t="shared" si="17"/>
        <v>204</v>
      </c>
      <c r="G83" s="2">
        <f t="shared" si="18"/>
        <v>4</v>
      </c>
      <c r="U83">
        <v>82</v>
      </c>
    </row>
    <row r="84" spans="1:21" x14ac:dyDescent="0.25">
      <c r="A84" s="2">
        <f t="shared" si="13"/>
        <v>354</v>
      </c>
      <c r="B84" s="2">
        <v>81</v>
      </c>
      <c r="C84" s="2">
        <f t="shared" si="14"/>
        <v>0.35399999999999998</v>
      </c>
      <c r="D84" s="2">
        <f t="shared" si="15"/>
        <v>4.0499999999999989</v>
      </c>
      <c r="E84" s="2" t="str">
        <f t="shared" si="16"/>
        <v>11001111</v>
      </c>
      <c r="F84" s="2">
        <f t="shared" si="17"/>
        <v>207</v>
      </c>
      <c r="G84" s="2">
        <f t="shared" si="18"/>
        <v>4.0588235294117645</v>
      </c>
      <c r="U84">
        <v>83</v>
      </c>
    </row>
    <row r="85" spans="1:21" x14ac:dyDescent="0.25">
      <c r="A85" s="2">
        <f t="shared" si="13"/>
        <v>355</v>
      </c>
      <c r="B85" s="2">
        <v>82</v>
      </c>
      <c r="C85" s="2">
        <f t="shared" si="14"/>
        <v>0.35499999999999998</v>
      </c>
      <c r="D85" s="2">
        <f t="shared" si="15"/>
        <v>4.0999999999999996</v>
      </c>
      <c r="E85" s="2" t="str">
        <f t="shared" si="16"/>
        <v>11010001</v>
      </c>
      <c r="F85" s="2">
        <f t="shared" si="17"/>
        <v>209</v>
      </c>
      <c r="G85" s="2">
        <f t="shared" si="18"/>
        <v>4.0980392156862742</v>
      </c>
      <c r="U85">
        <v>84</v>
      </c>
    </row>
    <row r="86" spans="1:21" x14ac:dyDescent="0.25">
      <c r="A86" s="2">
        <f t="shared" si="13"/>
        <v>356</v>
      </c>
      <c r="B86" s="2">
        <v>83</v>
      </c>
      <c r="C86" s="2">
        <f t="shared" si="14"/>
        <v>0.35599999999999998</v>
      </c>
      <c r="D86" s="2">
        <f t="shared" si="15"/>
        <v>4.1500000000000004</v>
      </c>
      <c r="E86" s="2" t="str">
        <f t="shared" si="16"/>
        <v>11010100</v>
      </c>
      <c r="F86" s="2">
        <f t="shared" si="17"/>
        <v>212</v>
      </c>
      <c r="G86" s="2">
        <f t="shared" si="18"/>
        <v>4.1568627450980395</v>
      </c>
      <c r="U86">
        <v>85</v>
      </c>
    </row>
    <row r="87" spans="1:21" x14ac:dyDescent="0.25">
      <c r="A87" s="2">
        <f t="shared" si="13"/>
        <v>357</v>
      </c>
      <c r="B87" s="2">
        <v>84</v>
      </c>
      <c r="C87" s="2">
        <f t="shared" si="14"/>
        <v>0.35699999999999998</v>
      </c>
      <c r="D87" s="2">
        <f t="shared" si="15"/>
        <v>4.1999999999999975</v>
      </c>
      <c r="E87" s="2" t="str">
        <f t="shared" si="16"/>
        <v>11010111</v>
      </c>
      <c r="F87" s="2">
        <f t="shared" si="17"/>
        <v>215</v>
      </c>
      <c r="G87" s="2">
        <f t="shared" si="18"/>
        <v>4.215686274509804</v>
      </c>
      <c r="U87">
        <v>86</v>
      </c>
    </row>
    <row r="88" spans="1:21" x14ac:dyDescent="0.25">
      <c r="A88" s="2">
        <f t="shared" si="13"/>
        <v>358</v>
      </c>
      <c r="B88" s="2">
        <v>85</v>
      </c>
      <c r="C88" s="2">
        <f t="shared" si="14"/>
        <v>0.35799999999999998</v>
      </c>
      <c r="D88" s="2">
        <f t="shared" si="15"/>
        <v>4.2499999999999982</v>
      </c>
      <c r="E88" s="2" t="str">
        <f t="shared" si="16"/>
        <v>11011001</v>
      </c>
      <c r="F88" s="2">
        <f t="shared" si="17"/>
        <v>217</v>
      </c>
      <c r="G88" s="2">
        <f t="shared" si="18"/>
        <v>4.2549019607843137</v>
      </c>
      <c r="U88">
        <v>87</v>
      </c>
    </row>
    <row r="89" spans="1:21" x14ac:dyDescent="0.25">
      <c r="A89" s="2">
        <f t="shared" si="13"/>
        <v>359</v>
      </c>
      <c r="B89" s="2">
        <v>86</v>
      </c>
      <c r="C89" s="2">
        <f t="shared" si="14"/>
        <v>0.35899999999999999</v>
      </c>
      <c r="D89" s="2">
        <f t="shared" si="15"/>
        <v>4.2999999999999989</v>
      </c>
      <c r="E89" s="2" t="str">
        <f t="shared" si="16"/>
        <v>11011100</v>
      </c>
      <c r="F89" s="2">
        <f t="shared" si="17"/>
        <v>220</v>
      </c>
      <c r="G89" s="2">
        <f t="shared" si="18"/>
        <v>4.3137254901960782</v>
      </c>
      <c r="U89">
        <v>88</v>
      </c>
    </row>
    <row r="90" spans="1:21" x14ac:dyDescent="0.25">
      <c r="A90" s="2">
        <f t="shared" si="13"/>
        <v>360</v>
      </c>
      <c r="B90" s="2">
        <v>87</v>
      </c>
      <c r="C90" s="2">
        <f t="shared" si="14"/>
        <v>0.36</v>
      </c>
      <c r="D90" s="2">
        <f t="shared" si="15"/>
        <v>4.3499999999999996</v>
      </c>
      <c r="E90" s="2" t="str">
        <f t="shared" si="16"/>
        <v>11011110</v>
      </c>
      <c r="F90" s="2">
        <f t="shared" si="17"/>
        <v>222</v>
      </c>
      <c r="G90" s="2">
        <f t="shared" si="18"/>
        <v>4.3529411764705879</v>
      </c>
      <c r="U90">
        <v>89</v>
      </c>
    </row>
    <row r="91" spans="1:21" x14ac:dyDescent="0.25">
      <c r="A91" s="2">
        <f t="shared" si="13"/>
        <v>361</v>
      </c>
      <c r="B91" s="2">
        <v>88</v>
      </c>
      <c r="C91" s="2">
        <f t="shared" si="14"/>
        <v>0.36099999999999999</v>
      </c>
      <c r="D91" s="2">
        <f t="shared" si="15"/>
        <v>4.4000000000000004</v>
      </c>
      <c r="E91" s="2" t="str">
        <f t="shared" si="16"/>
        <v>11100001</v>
      </c>
      <c r="F91" s="2">
        <f t="shared" si="17"/>
        <v>225</v>
      </c>
      <c r="G91" s="2">
        <f t="shared" si="18"/>
        <v>4.4117647058823533</v>
      </c>
      <c r="U91">
        <v>90</v>
      </c>
    </row>
    <row r="92" spans="1:21" x14ac:dyDescent="0.25">
      <c r="A92" s="2">
        <f t="shared" si="13"/>
        <v>362</v>
      </c>
      <c r="B92" s="2">
        <v>89</v>
      </c>
      <c r="C92" s="2">
        <f t="shared" si="14"/>
        <v>0.36199999999999999</v>
      </c>
      <c r="D92" s="2">
        <f t="shared" si="15"/>
        <v>4.4499999999999975</v>
      </c>
      <c r="E92" s="2" t="str">
        <f t="shared" si="16"/>
        <v>11100011</v>
      </c>
      <c r="F92" s="2">
        <f t="shared" si="17"/>
        <v>227</v>
      </c>
      <c r="G92" s="2">
        <f t="shared" si="18"/>
        <v>4.4509803921568629</v>
      </c>
      <c r="U92">
        <v>91</v>
      </c>
    </row>
    <row r="93" spans="1:21" x14ac:dyDescent="0.25">
      <c r="A93" s="2">
        <f t="shared" si="13"/>
        <v>363</v>
      </c>
      <c r="B93" s="2">
        <v>90</v>
      </c>
      <c r="C93" s="2">
        <f t="shared" si="14"/>
        <v>0.36299999999999999</v>
      </c>
      <c r="D93" s="2">
        <f t="shared" si="15"/>
        <v>4.4999999999999982</v>
      </c>
      <c r="E93" s="2" t="str">
        <f t="shared" si="16"/>
        <v>11100110</v>
      </c>
      <c r="F93" s="2">
        <f t="shared" si="17"/>
        <v>230</v>
      </c>
      <c r="G93" s="2">
        <f t="shared" si="18"/>
        <v>4.5098039215686274</v>
      </c>
      <c r="U93">
        <v>92</v>
      </c>
    </row>
    <row r="94" spans="1:21" x14ac:dyDescent="0.25">
      <c r="A94" s="2">
        <f t="shared" si="13"/>
        <v>364</v>
      </c>
      <c r="B94" s="2">
        <v>91</v>
      </c>
      <c r="C94" s="2">
        <f t="shared" si="14"/>
        <v>0.36399999999999999</v>
      </c>
      <c r="D94" s="2">
        <f t="shared" si="15"/>
        <v>4.5499999999999989</v>
      </c>
      <c r="E94" s="2" t="str">
        <f t="shared" si="16"/>
        <v>11101000</v>
      </c>
      <c r="F94" s="2">
        <f t="shared" si="17"/>
        <v>232</v>
      </c>
      <c r="G94" s="2">
        <f t="shared" si="18"/>
        <v>4.5490196078431371</v>
      </c>
      <c r="U94">
        <v>93</v>
      </c>
    </row>
    <row r="95" spans="1:21" x14ac:dyDescent="0.25">
      <c r="A95" s="2">
        <f t="shared" si="13"/>
        <v>365</v>
      </c>
      <c r="B95" s="2">
        <v>92</v>
      </c>
      <c r="C95" s="2">
        <f t="shared" si="14"/>
        <v>0.36499999999999999</v>
      </c>
      <c r="D95" s="2">
        <f t="shared" si="15"/>
        <v>4.5999999999999996</v>
      </c>
      <c r="E95" s="2" t="str">
        <f t="shared" si="16"/>
        <v>11101011</v>
      </c>
      <c r="F95" s="2">
        <f t="shared" si="17"/>
        <v>235</v>
      </c>
      <c r="G95" s="2">
        <f t="shared" si="18"/>
        <v>4.6078431372549016</v>
      </c>
      <c r="U95">
        <v>94</v>
      </c>
    </row>
    <row r="96" spans="1:21" x14ac:dyDescent="0.25">
      <c r="A96" s="2">
        <f t="shared" si="13"/>
        <v>366</v>
      </c>
      <c r="B96" s="2">
        <v>93</v>
      </c>
      <c r="C96" s="2">
        <f t="shared" si="14"/>
        <v>0.36599999999999999</v>
      </c>
      <c r="D96" s="2">
        <f t="shared" si="15"/>
        <v>4.6500000000000004</v>
      </c>
      <c r="E96" s="2" t="str">
        <f t="shared" si="16"/>
        <v>11101110</v>
      </c>
      <c r="F96" s="2">
        <f t="shared" si="17"/>
        <v>238</v>
      </c>
      <c r="G96" s="2">
        <f t="shared" si="18"/>
        <v>4.666666666666667</v>
      </c>
      <c r="U96">
        <v>95</v>
      </c>
    </row>
    <row r="97" spans="1:21" x14ac:dyDescent="0.25">
      <c r="A97" s="2">
        <f t="shared" si="13"/>
        <v>367</v>
      </c>
      <c r="B97" s="2">
        <v>94</v>
      </c>
      <c r="C97" s="2">
        <f t="shared" si="14"/>
        <v>0.36699999999999999</v>
      </c>
      <c r="D97" s="2">
        <f t="shared" si="15"/>
        <v>4.7000000000000011</v>
      </c>
      <c r="E97" s="2" t="str">
        <f t="shared" si="16"/>
        <v>11110000</v>
      </c>
      <c r="F97" s="2">
        <f t="shared" si="17"/>
        <v>240</v>
      </c>
      <c r="G97" s="2">
        <f t="shared" si="18"/>
        <v>4.7058823529411766</v>
      </c>
      <c r="U97">
        <v>96</v>
      </c>
    </row>
    <row r="98" spans="1:21" x14ac:dyDescent="0.25">
      <c r="A98" s="2">
        <f t="shared" si="13"/>
        <v>368</v>
      </c>
      <c r="B98" s="2">
        <v>95</v>
      </c>
      <c r="C98" s="2">
        <f t="shared" si="14"/>
        <v>0.36799999999999999</v>
      </c>
      <c r="D98" s="2">
        <f t="shared" si="15"/>
        <v>4.7499999999999982</v>
      </c>
      <c r="E98" s="2" t="str">
        <f t="shared" si="16"/>
        <v>11110011</v>
      </c>
      <c r="F98" s="2">
        <f t="shared" si="17"/>
        <v>243</v>
      </c>
      <c r="G98" s="2">
        <f t="shared" si="18"/>
        <v>4.7647058823529411</v>
      </c>
      <c r="U98">
        <v>97</v>
      </c>
    </row>
    <row r="99" spans="1:21" x14ac:dyDescent="0.25">
      <c r="A99" s="2">
        <f t="shared" si="13"/>
        <v>369</v>
      </c>
      <c r="B99" s="2">
        <v>96</v>
      </c>
      <c r="C99" s="2">
        <f t="shared" si="14"/>
        <v>0.36899999999999999</v>
      </c>
      <c r="D99" s="2">
        <f t="shared" si="15"/>
        <v>4.7999999999999989</v>
      </c>
      <c r="E99" s="2" t="str">
        <f t="shared" si="16"/>
        <v>11110101</v>
      </c>
      <c r="F99" s="2">
        <f t="shared" si="17"/>
        <v>245</v>
      </c>
      <c r="G99" s="2">
        <f t="shared" si="18"/>
        <v>4.8039215686274508</v>
      </c>
      <c r="U99">
        <v>98</v>
      </c>
    </row>
    <row r="100" spans="1:21" x14ac:dyDescent="0.25">
      <c r="A100" s="2">
        <f t="shared" si="13"/>
        <v>370</v>
      </c>
      <c r="B100" s="2">
        <v>97</v>
      </c>
      <c r="C100" s="2">
        <f t="shared" si="14"/>
        <v>0.37</v>
      </c>
      <c r="D100" s="2">
        <f t="shared" si="15"/>
        <v>4.8499999999999996</v>
      </c>
      <c r="E100" s="2" t="str">
        <f t="shared" si="16"/>
        <v>11111000</v>
      </c>
      <c r="F100" s="2">
        <f t="shared" si="17"/>
        <v>248</v>
      </c>
      <c r="G100" s="2">
        <f t="shared" si="18"/>
        <v>4.8627450980392153</v>
      </c>
      <c r="U100">
        <v>99</v>
      </c>
    </row>
    <row r="101" spans="1:21" x14ac:dyDescent="0.25">
      <c r="A101" s="2">
        <f t="shared" si="13"/>
        <v>371</v>
      </c>
      <c r="B101" s="2">
        <v>98</v>
      </c>
      <c r="C101" s="2">
        <f t="shared" si="14"/>
        <v>0.371</v>
      </c>
      <c r="D101" s="2">
        <f t="shared" si="15"/>
        <v>4.9000000000000004</v>
      </c>
      <c r="E101" s="2" t="str">
        <f t="shared" si="16"/>
        <v>11111010</v>
      </c>
      <c r="F101" s="2">
        <f t="shared" si="17"/>
        <v>250</v>
      </c>
      <c r="G101" s="2">
        <f t="shared" si="18"/>
        <v>4.9019607843137258</v>
      </c>
      <c r="U101">
        <v>100</v>
      </c>
    </row>
    <row r="102" spans="1:21" x14ac:dyDescent="0.25">
      <c r="A102" s="2">
        <f t="shared" si="13"/>
        <v>372</v>
      </c>
      <c r="B102" s="2">
        <v>99</v>
      </c>
      <c r="C102" s="2">
        <f t="shared" si="14"/>
        <v>0.372</v>
      </c>
      <c r="D102" s="2">
        <f t="shared" si="15"/>
        <v>4.9500000000000011</v>
      </c>
      <c r="E102" s="2" t="str">
        <f t="shared" si="16"/>
        <v>11111101</v>
      </c>
      <c r="F102" s="2">
        <f t="shared" si="17"/>
        <v>253</v>
      </c>
      <c r="G102" s="2">
        <f t="shared" si="18"/>
        <v>4.9607843137254903</v>
      </c>
    </row>
    <row r="103" spans="1:21" x14ac:dyDescent="0.25">
      <c r="A103" s="2">
        <f t="shared" si="13"/>
        <v>373</v>
      </c>
      <c r="B103" s="2">
        <v>100</v>
      </c>
      <c r="C103" s="2">
        <f t="shared" si="14"/>
        <v>0.373</v>
      </c>
      <c r="D103" s="2">
        <f t="shared" si="15"/>
        <v>4.9999999999999982</v>
      </c>
      <c r="E103" s="2" t="str">
        <f t="shared" si="16"/>
        <v>11111111</v>
      </c>
      <c r="F103" s="2">
        <f t="shared" si="17"/>
        <v>255</v>
      </c>
      <c r="G103" s="2">
        <f t="shared" si="18"/>
        <v>5</v>
      </c>
    </row>
  </sheetData>
  <sortState ref="I3:L24">
    <sortCondition ref="I3"/>
  </sortState>
  <mergeCells count="2">
    <mergeCell ref="A1:G1"/>
    <mergeCell ref="I1:L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achita Fadv 19</dc:creator>
  <cp:lastModifiedBy>Melisa Luciano</cp:lastModifiedBy>
  <dcterms:created xsi:type="dcterms:W3CDTF">2018-04-19T23:04:07Z</dcterms:created>
  <dcterms:modified xsi:type="dcterms:W3CDTF">2018-04-26T07:39:38Z</dcterms:modified>
</cp:coreProperties>
</file>