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7af7c2760d05377c/Documentos/portfolio/EXCEL/"/>
    </mc:Choice>
  </mc:AlternateContent>
  <xr:revisionPtr revIDLastSave="0" documentId="8_{D95E2E43-199F-438B-9DC4-7C35415EFC70}" xr6:coauthVersionLast="47" xr6:coauthVersionMax="47" xr10:uidLastSave="{00000000-0000-0000-0000-000000000000}"/>
  <bookViews>
    <workbookView xWindow="-120" yWindow="-120" windowWidth="29040" windowHeight="15720" activeTab="2" xr2:uid="{00000000-000D-0000-FFFF-FFFF00000000}"/>
  </bookViews>
  <sheets>
    <sheet name="Dashboard" sheetId="4" r:id="rId1"/>
    <sheet name="Pivot Table" sheetId="3" r:id="rId2"/>
    <sheet name="Working Sheet" sheetId="2"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<sst xmlns="http://schemas.openxmlformats.org/spreadsheetml/2006/main" count="16267" uniqueCount="51">
  <si>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</si>
  <si>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</si>
  <si>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</si>
  <si>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</si>
  <si>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</si>
  <si>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</si>
  <si>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</si>
  <si>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</si>
  <si>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</si>
  <si>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</si>
  <si>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</si>
  <si>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</si>
  <si>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</si>
  <si>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</si>
  <si>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</si>
  <si>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</si>
  <si>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</si>
  <si>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</si>
  <si>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</si>
  <si>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</si>
  <si>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</si>
  <si>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</si>
  <si>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</si>
  <si>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</si>
  <si>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</si>
  <si>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</si>
  <si>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</si>
  <si>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</si>
  <si>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</si>
  <si>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</si>
  <si>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</si>
  <si>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</si>
  <si>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</si>
  <si>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</si>
  <si>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</si>
  <si>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</si>
  <si>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</si>
  <si>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</si>
  <si>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</si>
  <si>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</si>
  <si>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</si>
  <si>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</si>
  <si>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</si>
  <si>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</si>
  <si>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</si>
  <si>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</si>
  <si>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</si>
  <si>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Old 56+</t>
  </si>
  <si>
    <t>Bike Sales Dashboard</t>
  </si>
  <si>
    <t>Adult 31-54</t>
  </si>
  <si>
    <t>Youth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</si>
</sst>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Avg</a:t>
            </a:r>
            <a:r>
              <a:rPr lang="pt-BR" baseline="0"/>
              <a:t> Income Per Purchase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5EF7-4AD1-B283-679828F581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5EF7-4AD1-B283-679828F581A8}"/>
            </c:ext>
          </c:extLst>
        </c:ser>
        <c:dLbls>
          <c:showLegendKey val="0"/>
          <c:showVal val="0"/>
          <c:showCatName val="0"/>
          <c:showSerName val="0"/>
          <c:showPercent val="0"/>
          <c:showBubbleSize val="0"/>
        </c:dLbls>
        <c:gapWidth val="219"/>
        <c:overlap val="-27"/>
        <c:axId val="149484256"/>
        <c:axId val="149485920"/>
      </c:barChart>
      <c:catAx>
        <c:axId val="14948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9485920"/>
        <c:crosses val="autoZero"/>
        <c:auto val="1"/>
        <c:lblAlgn val="ctr"/>
        <c:lblOffset val="100"/>
        <c:noMultiLvlLbl val="0"/>
      </c:catAx>
      <c:valAx>
        <c:axId val="14948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948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Costumer</a:t>
            </a:r>
            <a:r>
              <a:rPr lang="pt-BR"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14-4FA1-AD8A-B09B9441932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14-4FA1-AD8A-B09B94419325}"/>
            </c:ext>
          </c:extLst>
        </c:ser>
        <c:dLbls>
          <c:showLegendKey val="0"/>
          <c:showVal val="0"/>
          <c:showCatName val="0"/>
          <c:showSerName val="0"/>
          <c:showPercent val="0"/>
          <c:showBubbleSize val="0"/>
        </c:dLbls>
        <c:smooth val="0"/>
        <c:axId val="48408032"/>
        <c:axId val="48408448"/>
      </c:lineChart>
      <c:catAx>
        <c:axId val="4840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8408448"/>
        <c:crosses val="autoZero"/>
        <c:auto val="1"/>
        <c:lblAlgn val="ctr"/>
        <c:lblOffset val="100"/>
        <c:noMultiLvlLbl val="0"/>
      </c:catAx>
      <c:valAx>
        <c:axId val="4840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840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a:t>
            </a:r>
            <a:r>
              <a:rPr lang="pt-BR"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Youth 0-30</c:v>
                </c:pt>
                <c:pt idx="1">
                  <c:v>Adult 31-54</c:v>
                </c:pt>
                <c:pt idx="2">
                  <c:v>Old 56+</c:v>
                </c:pt>
              </c:strCache>
            </c:strRef>
          </c:cat>
          <c:val>
            <c:numRef>
              <c:f>'Pivot 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64D-4630-A1A9-3E8C50145E31}"/>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Youth 0-30</c:v>
                </c:pt>
                <c:pt idx="1">
                  <c:v>Adult 31-54</c:v>
                </c:pt>
                <c:pt idx="2">
                  <c:v>Old 56+</c:v>
                </c:pt>
              </c:strCache>
            </c:strRef>
          </c:cat>
          <c:val>
            <c:numRef>
              <c:f>'Pivot 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64D-4630-A1A9-3E8C50145E31}"/>
            </c:ext>
          </c:extLst>
        </c:ser>
        <c:dLbls>
          <c:showLegendKey val="0"/>
          <c:showVal val="0"/>
          <c:showCatName val="0"/>
          <c:showSerName val="0"/>
          <c:showPercent val="0"/>
          <c:showBubbleSize val="0"/>
        </c:dLbls>
        <c:marker val="1"/>
        <c:smooth val="0"/>
        <c:axId val="2011456"/>
        <c:axId val="2008960"/>
      </c:lineChart>
      <c:catAx>
        <c:axId val="201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08960"/>
        <c:crosses val="autoZero"/>
        <c:auto val="1"/>
        <c:lblAlgn val="ctr"/>
        <c:lblOffset val="100"/>
        <c:noMultiLvlLbl val="0"/>
      </c:catAx>
      <c:valAx>
        <c:axId val="200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Avg</a:t>
            </a:r>
            <a:r>
              <a:rPr lang="pt-BR" baseline="0"/>
              <a:t> Income Per Purchase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E72A-4A90-A76A-67DC6D49E9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E72A-4A90-A76A-67DC6D49E920}"/>
            </c:ext>
          </c:extLst>
        </c:ser>
        <c:dLbls>
          <c:showLegendKey val="0"/>
          <c:showVal val="0"/>
          <c:showCatName val="0"/>
          <c:showSerName val="0"/>
          <c:showPercent val="0"/>
          <c:showBubbleSize val="0"/>
        </c:dLbls>
        <c:gapWidth val="219"/>
        <c:overlap val="-27"/>
        <c:axId val="149484256"/>
        <c:axId val="149485920"/>
      </c:barChart>
      <c:catAx>
        <c:axId val="14948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9485920"/>
        <c:crosses val="autoZero"/>
        <c:auto val="1"/>
        <c:lblAlgn val="ctr"/>
        <c:lblOffset val="100"/>
        <c:noMultiLvlLbl val="0"/>
      </c:catAx>
      <c:valAx>
        <c:axId val="14948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948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Costumer</a:t>
            </a:r>
            <a:r>
              <a:rPr lang="pt-BR"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98-4F86-95D6-56BE9BC3CA8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98-4F86-95D6-56BE9BC3CA8B}"/>
            </c:ext>
          </c:extLst>
        </c:ser>
        <c:dLbls>
          <c:showLegendKey val="0"/>
          <c:showVal val="0"/>
          <c:showCatName val="0"/>
          <c:showSerName val="0"/>
          <c:showPercent val="0"/>
          <c:showBubbleSize val="0"/>
        </c:dLbls>
        <c:smooth val="0"/>
        <c:axId val="48408032"/>
        <c:axId val="48408448"/>
      </c:lineChart>
      <c:catAx>
        <c:axId val="4840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8408448"/>
        <c:crosses val="autoZero"/>
        <c:auto val="1"/>
        <c:lblAlgn val="ctr"/>
        <c:lblOffset val="100"/>
        <c:noMultiLvlLbl val="0"/>
      </c:catAx>
      <c:valAx>
        <c:axId val="4840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840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a:t>
            </a:r>
            <a:r>
              <a:rPr lang="pt-BR"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Youth 0-30</c:v>
                </c:pt>
                <c:pt idx="1">
                  <c:v>Adult 31-54</c:v>
                </c:pt>
                <c:pt idx="2">
                  <c:v>Old 56+</c:v>
                </c:pt>
              </c:strCache>
            </c:strRef>
          </c:cat>
          <c:val>
            <c:numRef>
              <c:f>'Pivot 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DBF-4FE1-B1E9-84762F26BE64}"/>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Youth 0-30</c:v>
                </c:pt>
                <c:pt idx="1">
                  <c:v>Adult 31-54</c:v>
                </c:pt>
                <c:pt idx="2">
                  <c:v>Old 56+</c:v>
                </c:pt>
              </c:strCache>
            </c:strRef>
          </c:cat>
          <c:val>
            <c:numRef>
              <c:f>'Pivot 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DBF-4FE1-B1E9-84762F26BE64}"/>
            </c:ext>
          </c:extLst>
        </c:ser>
        <c:dLbls>
          <c:showLegendKey val="0"/>
          <c:showVal val="0"/>
          <c:showCatName val="0"/>
          <c:showSerName val="0"/>
          <c:showPercent val="0"/>
          <c:showBubbleSize val="0"/>
        </c:dLbls>
        <c:marker val="1"/>
        <c:smooth val="0"/>
        <c:axId val="2011456"/>
        <c:axId val="2008960"/>
      </c:lineChart>
      <c:catAx>
        <c:axId val="201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08960"/>
        <c:crosses val="autoZero"/>
        <c:auto val="1"/>
        <c:lblAlgn val="ctr"/>
        <c:lblOffset val="100"/>
        <c:noMultiLvlLbl val="0"/>
      </c:catAx>
      <c:valAx>
        <c:axId val="200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219075</xdr:colOff>
      <xdr:row>6</xdr:row>
      <xdr:rowOff>0</xdr:rowOff>
    </xdr:from>
    <xdr:to>
      <xdr:col>8</xdr:col>
      <xdr:colOff>361950</xdr:colOff>
      <xdr:row>21</xdr:row>
      <xdr:rowOff>19049</xdr:rowOff>
    </xdr:to>
    <xdr:graphicFrame macro="">
      <xdr:nvGraphicFramePr>
        <xdr:cNvPr id="2" name="Chart 1">
          <a:extLst>
            <a:ext uri="{FF2B5EF4-FFF2-40B4-BE49-F238E27FC236}">
              <a16:creationId xmlns:a16="http://schemas.microsoft.com/office/drawing/2014/main" id="{D3B8E21B-94EF-4B99-B1E6-99B0B30BB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219074</xdr:colOff>
      <xdr:row>21</xdr:row>
      <xdr:rowOff>95249</xdr:rowOff>
    </xdr:from>
    <xdr:to>
      <xdr:col>15</xdr:col>
      <xdr:colOff>0</xdr:colOff>
      <xdr:row>36</xdr:row>
      <xdr:rowOff>85724</xdr:rowOff>
    </xdr:to>
    <xdr:graphicFrame macro="">
      <xdr:nvGraphicFramePr>
        <xdr:cNvPr id="3" name="Chart 2">
          <a:extLst>
            <a:ext uri="{FF2B5EF4-FFF2-40B4-BE49-F238E27FC236}">
              <a16:creationId xmlns:a16="http://schemas.microsoft.com/office/drawing/2014/main" id="{2137D74C-7098-4820-92E4-60F16BA35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438150</xdr:colOff>
      <xdr:row>6</xdr:row>
      <xdr:rowOff>0</xdr:rowOff>
    </xdr:from>
    <xdr:to>
      <xdr:col>14</xdr:col>
      <xdr:colOff>771524</xdr:colOff>
      <xdr:row>21</xdr:row>
      <xdr:rowOff>9525</xdr:rowOff>
    </xdr:to>
    <xdr:graphicFrame macro="">
      <xdr:nvGraphicFramePr>
        <xdr:cNvPr id="4" name="Chart 3">
          <a:extLst>
            <a:ext uri="{FF2B5EF4-FFF2-40B4-BE49-F238E27FC236}">
              <a16:creationId xmlns:a16="http://schemas.microsoft.com/office/drawing/2014/main" id="{D06D15F0-3310-4A0D-BAFB-9B8163508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171450</xdr:colOff>
      <xdr:row>11</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1AAB275-8805-48C9-9F6F-C7FEB781D1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5"/>
              <a:ext cx="1733550" cy="9620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57150</xdr:rowOff>
    </xdr:from>
    <xdr:to>
      <xdr:col>2</xdr:col>
      <xdr:colOff>161925</xdr:colOff>
      <xdr:row>27</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5EFC1F-EA5B-403B-ADC8-4247A78289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6150"/>
              <a:ext cx="1724025" cy="17240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85726</xdr:rowOff>
    </xdr:from>
    <xdr:to>
      <xdr:col>2</xdr:col>
      <xdr:colOff>171450</xdr:colOff>
      <xdr:row>17</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F35E7A2-57D7-4C4E-994B-932049D79A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1226"/>
              <a:ext cx="1733550" cy="12192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104775</xdr:rowOff>
    </xdr:from>
    <xdr:to>
      <xdr:col>5</xdr:col>
      <xdr:colOff>85725</xdr:colOff>
      <xdr:row>21</xdr:row>
      <xdr:rowOff>180975</xdr:rowOff>
    </xdr:to>
    <xdr:graphicFrame macro="">
      <xdr:nvGraphicFramePr>
        <xdr:cNvPr id="2" name="Chart 1">
          <a:extLst>
            <a:ext uri="{FF2B5EF4-FFF2-40B4-BE49-F238E27FC236}">
              <a16:creationId xmlns:a16="http://schemas.microsoft.com/office/drawing/2014/main" id="{A050CBAF-138F-4EB5-B923-6F5C98699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47625</xdr:rowOff>
    </xdr:from>
    <xdr:to>
      <xdr:col>5</xdr:col>
      <xdr:colOff>323850</xdr:colOff>
      <xdr:row>45</xdr:row>
      <xdr:rowOff>123825</xdr:rowOff>
    </xdr:to>
    <xdr:graphicFrame macro="">
      <xdr:nvGraphicFramePr>
        <xdr:cNvPr id="3" name="Chart 2">
          <a:extLst>
            <a:ext uri="{FF2B5EF4-FFF2-40B4-BE49-F238E27FC236}">
              <a16:creationId xmlns:a16="http://schemas.microsoft.com/office/drawing/2014/main" id="{2582CCE9-C246-4213-88B2-30BAC6981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85725</xdr:rowOff>
    </xdr:from>
    <xdr:to>
      <xdr:col>5</xdr:col>
      <xdr:colOff>323850</xdr:colOff>
      <xdr:row>70</xdr:row>
      <xdr:rowOff>9525</xdr:rowOff>
    </xdr:to>
    <xdr:graphicFrame macro="">
      <xdr:nvGraphicFramePr>
        <xdr:cNvPr id="4" name="Chart 3">
          <a:extLst>
            <a:ext uri="{FF2B5EF4-FFF2-40B4-BE49-F238E27FC236}">
              <a16:creationId xmlns:a16="http://schemas.microsoft.com/office/drawing/2014/main" id="{F1FE9C88-8508-4A50-A134-C201FD4D0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ssa Antunes" refreshedDate="45467.44790648148" createdVersion="7" refreshedVersion="7" minRefreshableVersion="3" recordCount="1000" xr:uid="{59E6BAC8-0E5F-47A5-849E-B9A558D640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Adult 31-54"/>
        <s v="Old 56+"/>
        <s v="Youth 0-30"/>
        <s v="Adolescent" u="1"/>
        <s v="Middle Age 31-54" u="1"/>
        <s v="Middle Age"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30547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B0B10D-9560-46A1-B90B-020D2012BC75}" name="PivotTable3"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m="1" x="3"/>
        <item m="1" x="7"/>
        <item x="2"/>
        <item x="0"/>
        <item m="1" x="5"/>
        <item m="1" x="4"/>
        <item m="1" x="6"/>
        <item x="1"/>
        <item t="default"/>
      </items>
    </pivotField>
    <pivotField axis="axisCol" dataField="1" showAll="0">
      <items count="3">
        <item x="0"/>
        <item x="1"/>
        <item t="default"/>
      </items>
    </pivotField>
  </pivotFields>
  <rowFields count="1">
    <field x="12"/>
  </rowFields>
  <rowItems count="4">
    <i>
      <x v="2"/>
    </i>
    <i>
      <x v="3"/>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085F57-4569-499C-B5B9-FCCF3EEC0C13}" name="PivotTable2"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052E26-63AA-4732-8DC2-0F3E89B14E97}" name="PivotTable1"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5CE9C7-452D-47F4-AF70-3BBC37A26F62}" sourceName="Marital Status">
  <pivotTables>
    <pivotTable tabId="3" name="PivotTable1"/>
    <pivotTable tabId="3" name="PivotTable2"/>
    <pivotTable tabId="3" name="PivotTable3"/>
  </pivotTables>
  <data>
    <tabular pivotCacheId="305477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17F4A4-70D7-4022-B040-8E3810B10EE7}" sourceName="Education">
  <pivotTables>
    <pivotTable tabId="3" name="PivotTable1"/>
    <pivotTable tabId="3" name="PivotTable2"/>
    <pivotTable tabId="3" name="PivotTable3"/>
  </pivotTables>
  <data>
    <tabular pivotCacheId="305477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D490BB-EAED-4511-8DAD-F980F98BDE52}" sourceName="Region">
  <pivotTables>
    <pivotTable tabId="3" name="PivotTable1"/>
    <pivotTable tabId="3" name="PivotTable2"/>
    <pivotTable tabId="3" name="PivotTable3"/>
  </pivotTables>
  <data>
    <tabular pivotCacheId="305477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A77BC0-D371-4DDA-A528-2C56226728CA}" cache="Slicer_Marital_Status" caption="Marital Status" rowHeight="241300"/>
  <slicer name="Education" xr10:uid="{B8042503-5234-4048-9F1E-DE672E015AD0}" cache="Slicer_Education" caption="Education" rowHeight="241300"/>
  <slicer name="Region" xr10:uid="{A99B5FE4-DE3D-4F4C-BBA5-6114BD1D4D7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673ED-C2C0-4C62-87DC-D97E4A9B2A41}">
  <dimension ref="A1:O6"/>
  <sheetViews>
    <sheetView showGridLines="0" workbookViewId="0">
      <selection activeCell="R20" sqref="R20"/>
    </sheetView>
  </sheetViews>
  <sheetFormatPr defaultRowHeight="15" x14ac:dyDescent="0.25"/>
  <cols>
    <col min="1" max="15" width="11.7109375" customWidth="1"/>
  </cols>
  <sheetData>
    <row r="1" spans="1:15" x14ac:dyDescent="0.25">
      <c r="A1" s="8" t="s">
        <v>48</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4009-9FBC-474B-80BA-5BB78044BBB1}">
  <dimension ref="A3:D54"/>
  <sheetViews>
    <sheetView topLeftCell="A25" workbookViewId="0">
      <selection activeCell="K49" sqref="K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4">
        <v>53440</v>
      </c>
      <c r="C5" s="4">
        <v>55774.058577405856</v>
      </c>
      <c r="D5" s="4">
        <v>54580.777096114522</v>
      </c>
    </row>
    <row r="6" spans="1:4" x14ac:dyDescent="0.25">
      <c r="A6" s="6" t="s">
        <v>38</v>
      </c>
      <c r="B6" s="4">
        <v>56208.178438661707</v>
      </c>
      <c r="C6" s="4">
        <v>60123.966942148763</v>
      </c>
      <c r="D6" s="4">
        <v>58062.62230919765</v>
      </c>
    </row>
    <row r="7" spans="1:4" x14ac:dyDescent="0.25">
      <c r="A7" s="6" t="s">
        <v>42</v>
      </c>
      <c r="B7" s="4">
        <v>54874.759152215796</v>
      </c>
      <c r="C7" s="4">
        <v>57962.577962577961</v>
      </c>
      <c r="D7" s="4">
        <v>56360</v>
      </c>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9" spans="1:4" x14ac:dyDescent="0.25">
      <c r="A49" s="5" t="s">
        <v>45</v>
      </c>
      <c r="B49" s="5" t="s">
        <v>44</v>
      </c>
    </row>
    <row r="50" spans="1:4" x14ac:dyDescent="0.25">
      <c r="A50" s="5" t="s">
        <v>41</v>
      </c>
      <c r="B50" t="s">
        <v>18</v>
      </c>
      <c r="C50" t="s">
        <v>15</v>
      </c>
      <c r="D50" t="s">
        <v>42</v>
      </c>
    </row>
    <row r="51" spans="1:4" x14ac:dyDescent="0.25">
      <c r="A51" s="6" t="s">
        <v>50</v>
      </c>
      <c r="B51" s="4">
        <v>71</v>
      </c>
      <c r="C51" s="4">
        <v>39</v>
      </c>
      <c r="D51" s="4">
        <v>110</v>
      </c>
    </row>
    <row r="52" spans="1:4" x14ac:dyDescent="0.25">
      <c r="A52" s="6" t="s">
        <v>49</v>
      </c>
      <c r="B52" s="4">
        <v>331</v>
      </c>
      <c r="C52" s="4">
        <v>388</v>
      </c>
      <c r="D52" s="4">
        <v>719</v>
      </c>
    </row>
    <row r="53" spans="1:4" x14ac:dyDescent="0.25">
      <c r="A53" s="6" t="s">
        <v>47</v>
      </c>
      <c r="B53" s="4">
        <v>117</v>
      </c>
      <c r="C53" s="4">
        <v>54</v>
      </c>
      <c r="D53" s="4">
        <v>171</v>
      </c>
    </row>
    <row r="54" spans="1:4" x14ac:dyDescent="0.25">
      <c r="A54" s="6" t="s">
        <v>42</v>
      </c>
      <c r="B54" s="4">
        <v>519</v>
      </c>
      <c r="C54" s="4">
        <v>481</v>
      </c>
      <c r="D54"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5D7B-087D-454D-933C-F6CC9AEC7FB9}">
  <dimension ref="A1:N1001"/>
  <sheetViews>
    <sheetView tabSelected="1" topLeftCell="I196"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 56+",IF(L2&gt;=31,"Adult 31-54",IF(L2&lt;31,"Youth 0-30", "Invalid")))</f>
        <v>Adult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 56+",IF(L3&gt;=31,"Adult 31-54",IF(L3&lt;31,"Youth 0-30", "Invalid")))</f>
        <v>Adult 31-54</v>
      </c>
      <c r="N3" t="s">
        <v>18</v>
      </c>
    </row>
    <row r="4" spans="1:14" x14ac:dyDescent="0.25">
      <c r="A4">
        <v>14177</v>
      </c>
      <c r="B4" t="s">
        <v>36</v>
      </c>
      <c r="C4" t="s">
        <v>38</v>
      </c>
      <c r="D4" s="3">
        <v>80000</v>
      </c>
      <c r="E4">
        <v>5</v>
      </c>
      <c r="F4" t="s">
        <v>19</v>
      </c>
      <c r="G4" t="s">
        <v>21</v>
      </c>
      <c r="H4" t="s">
        <v>18</v>
      </c>
      <c r="I4">
        <v>2</v>
      </c>
      <c r="J4" t="s">
        <v>22</v>
      </c>
      <c r="K4" t="s">
        <v>17</v>
      </c>
      <c r="L4">
        <v>60</v>
      </c>
      <c r="M4" t="str">
        <f t="shared" si="0"/>
        <v>Old 56+</v>
      </c>
      <c r="N4" t="s">
        <v>18</v>
      </c>
    </row>
    <row r="5" spans="1:14" x14ac:dyDescent="0.25">
      <c r="A5">
        <v>24381</v>
      </c>
      <c r="B5" t="s">
        <v>37</v>
      </c>
      <c r="C5" t="s">
        <v>38</v>
      </c>
      <c r="D5" s="3">
        <v>70000</v>
      </c>
      <c r="E5">
        <v>0</v>
      </c>
      <c r="F5" t="s">
        <v>13</v>
      </c>
      <c r="G5" t="s">
        <v>21</v>
      </c>
      <c r="H5" t="s">
        <v>15</v>
      </c>
      <c r="I5">
        <v>1</v>
      </c>
      <c r="J5" t="s">
        <v>23</v>
      </c>
      <c r="K5" t="s">
        <v>24</v>
      </c>
      <c r="L5">
        <v>41</v>
      </c>
      <c r="M5" t="str">
        <f t="shared" si="0"/>
        <v>Adult 31-54</v>
      </c>
      <c r="N5" t="s">
        <v>15</v>
      </c>
    </row>
    <row r="6" spans="1:14" x14ac:dyDescent="0.25">
      <c r="A6">
        <v>25597</v>
      </c>
      <c r="B6" t="s">
        <v>37</v>
      </c>
      <c r="C6" t="s">
        <v>38</v>
      </c>
      <c r="D6" s="3">
        <v>30000</v>
      </c>
      <c r="E6">
        <v>0</v>
      </c>
      <c r="F6" t="s">
        <v>13</v>
      </c>
      <c r="G6" t="s">
        <v>20</v>
      </c>
      <c r="H6" t="s">
        <v>18</v>
      </c>
      <c r="I6">
        <v>0</v>
      </c>
      <c r="J6" t="s">
        <v>16</v>
      </c>
      <c r="K6" t="s">
        <v>17</v>
      </c>
      <c r="L6">
        <v>36</v>
      </c>
      <c r="M6" t="str">
        <f t="shared" si="0"/>
        <v>Adult 31-54</v>
      </c>
      <c r="N6" t="s">
        <v>15</v>
      </c>
    </row>
    <row r="7" spans="1:14" x14ac:dyDescent="0.25">
      <c r="A7">
        <v>13507</v>
      </c>
      <c r="B7" t="s">
        <v>36</v>
      </c>
      <c r="C7" t="s">
        <v>39</v>
      </c>
      <c r="D7" s="3">
        <v>10000</v>
      </c>
      <c r="E7">
        <v>2</v>
      </c>
      <c r="F7" t="s">
        <v>19</v>
      </c>
      <c r="G7" t="s">
        <v>25</v>
      </c>
      <c r="H7" t="s">
        <v>15</v>
      </c>
      <c r="I7">
        <v>0</v>
      </c>
      <c r="J7" t="s">
        <v>26</v>
      </c>
      <c r="K7" t="s">
        <v>17</v>
      </c>
      <c r="L7">
        <v>50</v>
      </c>
      <c r="M7" t="str">
        <f t="shared" si="0"/>
        <v>Adult 31-54</v>
      </c>
      <c r="N7" t="s">
        <v>18</v>
      </c>
    </row>
    <row r="8" spans="1:14" x14ac:dyDescent="0.25">
      <c r="A8">
        <v>27974</v>
      </c>
      <c r="B8" t="s">
        <v>37</v>
      </c>
      <c r="C8" t="s">
        <v>38</v>
      </c>
      <c r="D8" s="3">
        <v>160000</v>
      </c>
      <c r="E8">
        <v>2</v>
      </c>
      <c r="F8" t="s">
        <v>27</v>
      </c>
      <c r="G8" t="s">
        <v>28</v>
      </c>
      <c r="H8" t="s">
        <v>15</v>
      </c>
      <c r="I8">
        <v>4</v>
      </c>
      <c r="J8" t="s">
        <v>16</v>
      </c>
      <c r="K8" t="s">
        <v>24</v>
      </c>
      <c r="L8">
        <v>33</v>
      </c>
      <c r="M8" t="str">
        <f t="shared" si="0"/>
        <v>Adult 31-54</v>
      </c>
      <c r="N8" t="s">
        <v>15</v>
      </c>
    </row>
    <row r="9" spans="1:14" x14ac:dyDescent="0.25">
      <c r="A9">
        <v>19364</v>
      </c>
      <c r="B9" t="s">
        <v>36</v>
      </c>
      <c r="C9" t="s">
        <v>38</v>
      </c>
      <c r="D9" s="3">
        <v>40000</v>
      </c>
      <c r="E9">
        <v>1</v>
      </c>
      <c r="F9" t="s">
        <v>13</v>
      </c>
      <c r="G9" t="s">
        <v>14</v>
      </c>
      <c r="H9" t="s">
        <v>15</v>
      </c>
      <c r="I9">
        <v>0</v>
      </c>
      <c r="J9" t="s">
        <v>16</v>
      </c>
      <c r="K9" t="s">
        <v>17</v>
      </c>
      <c r="L9">
        <v>43</v>
      </c>
      <c r="M9" t="str">
        <f t="shared" si="0"/>
        <v>Adult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56+</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Adult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Adult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Adult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Adult 31-54</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Adult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Adult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Adult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56+</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Adult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Adult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Adult 31-54</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Adult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Adult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Adult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56+</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Adult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56+</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Youth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Adult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Adult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Adult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56+</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Youth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Adult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Adult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56+</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Adult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Adult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Youth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Youth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Adult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Adult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56+</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Adult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Adult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Adult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56+</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Adult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Adult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Adult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Adult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Youth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Adult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56+</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56+</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Adult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Adult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Adult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56+</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Adult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Adult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Adult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Adult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Adult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Adult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Adult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 56+",IF(L67&gt;=31,"Adult 31-54",IF(L67&lt;31,"Youth 0-30", "Invalid")))</f>
        <v>Old 56+</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Adult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Adult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Adult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Youth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Adult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Adult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Adult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Adult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56+</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Adult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Youth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Youth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Adult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56+</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Adult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Adult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Adult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Youth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Adult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Youth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Adult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Adult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Youth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Adult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Youth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Youth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Adult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Adult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Adult 31-54</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56+</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Adult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Adult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Youth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Adult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Adult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Adult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Adult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Adult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Adult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Youth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Adult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Adult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Adult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Adult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Adult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Adult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Adult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Adult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Youth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Youth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Adult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Adult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56+</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Youth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56+</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Adult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Adult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56+</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Adult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Adult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Adult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Adult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Adult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 56+",IF(L131&gt;=31,"Adult 31-54",IF(L131&lt;31,"Youth 0-30", "Invalid")))</f>
        <v>Adult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Adult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56+</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Adult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56+</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Adult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Adult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Adult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Adult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Adult 31-54</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56+</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Adult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Youth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Adult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Adult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Adult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Adult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Adult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Adult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56+</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Youth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Adult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Adult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Adult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Adult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Adult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Adult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56+</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Adult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Adult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Adult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Adult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Adult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Adult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Adult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Youth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Youth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Adult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Adult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Adult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Adult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56+</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56+</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Adult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Youth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Adult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Adult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Youth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Adult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Adult 31-54</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Adult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Adult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Adult 31-54</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Adult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56+</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56+</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Adult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56+</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56+</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Adult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Adult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Adult 31-54</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Adult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56+</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 56+",IF(L195&gt;=31,"Adult 31-54",IF(L195&lt;31,"Youth 0-30", "Invalid")))</f>
        <v>Adult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Adult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Youth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Adult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56+</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Adult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Adult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Adult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Youth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Adult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Adult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Adult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Adult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56+</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Youth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Adult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Adult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Adult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Adult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Youth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Adult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56+</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Adult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Adult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Youth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Adult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Youth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Adult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Adult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Adult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Adult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56+</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Adult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Adult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Adult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Adult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56+</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56+</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Adult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Adult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Youth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Adult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56+</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Adult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Youth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Adult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Adult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Adult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Youth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Adult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Youth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Adult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Adult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Adult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Adult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56+</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Adult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56+</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Adult 31-54</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Adult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56+</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56+</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Adult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Adult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 56+",IF(L259&gt;=31,"Adult 31-54",IF(L259&lt;31,"Youth 0-30", "Invalid")))</f>
        <v>Adult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56+</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Adult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Adult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Adult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Adult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Adult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Adult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Adult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Youth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Adult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Adult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Adult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Adult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Youth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Adult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Youth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Adult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Adult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Adult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Adult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Adult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Adult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Adult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Adult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Adult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Adult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Adult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Adult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Adult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Adult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Adult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Adult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Adult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Adult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Adult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Adult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Adult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Adult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Adult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Adult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Adult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56+</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56+</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Youth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56+</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Adult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Adult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56+</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Adult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56+</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Adult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Adult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Adult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Adult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56+</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Adult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Adult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Adult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56+</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Adult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Adult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Adult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Adult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 56+",IF(L323&gt;=31,"Adult 31-54",IF(L323&lt;31,"Youth 0-30", "Invalid")))</f>
        <v>Adult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Adult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Adult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Adult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Adult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Youth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Adult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Adult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56+</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Adult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Youth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Adult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Adult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Adult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Adult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Adult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Adult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Adult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56+</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Youth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Adult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Adult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Adult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Adult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Adult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Adult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Adult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Adult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Youth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Youth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Adult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Adult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Adult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Adult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Adult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Adult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Adult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56+</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Youth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Adult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Youth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Adult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56+</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Adult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Adult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Adult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Adult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56+</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Adult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Adult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Adult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Adult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Youth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Adult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56+</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56+</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Adult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56+</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Adult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Youth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56+</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Adult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Adult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Youth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 56+",IF(L387&gt;=31,"Adult 31-54",IF(L387&lt;31,"Youth 0-30", "Invalid")))</f>
        <v>Adult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Adult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Adult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56+</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Adult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Adult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Adult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Adult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Adult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Adult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Adult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Adult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56+</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Adult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Adult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Adult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56+</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Adult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Adult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Adult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Adult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Adult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Adult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Adult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Adult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Adult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Adult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Adult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56+</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Adult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Adult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Adult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56+</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Adult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Adult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56+</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Adult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Adult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Adult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Adult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56+</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Youth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Adult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Adult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Adult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Adult 31-54</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Youth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Adult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Youth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Adult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56+</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Adult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Youth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Adult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Adult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Adult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Adult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Adult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Adult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Adult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Adult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Adult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Adult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Adult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 56+",IF(L451&gt;=31,"Adult 31-54",IF(L451&lt;31,"Youth 0-30", "Invalid")))</f>
        <v>Adult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Adult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Adult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56+</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Adult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Adult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Adult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Adult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56+</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Adult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Adult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Adult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Adult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Adult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Adult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Adult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56+</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Adult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Adult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Adult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56+</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Youth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Adult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Adult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Adult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Adult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56+</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Adult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Adult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Adult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Adult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Adult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Adult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Adult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56+</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Adult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Adult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56+</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Adult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Adult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Adult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Adult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Adult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Adult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56+</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Adult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56+</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Adult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Adult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Adult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Adult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Adult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Adult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Youth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Adult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Adult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Adult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Adult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Adult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Youth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Adult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Adult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56+</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Adult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 56+",IF(L515&gt;=31,"Adult 31-54",IF(L515&lt;31,"Youth 0-30", "Invalid")))</f>
        <v>Old 56+</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Adult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Adult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Adult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Adult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Adult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56+</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Adult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56+</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Adult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Adult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56+</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56+</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Adult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Adult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Youth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56+</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Youth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Youth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Adult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56+</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56+</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Adult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Adult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Adult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Adult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Adult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Adult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Adult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Youth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Adult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Adult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Youth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Adult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Adult 31-54</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Adult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Adult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Adult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56+</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Adult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56+</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Adult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Adult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Adult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Adult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Adult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56+</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Adult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Adult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Adult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Youth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Youth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Adult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56+</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Adult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Adult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56+</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Adult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Adult 31-54</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Youth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56+</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Adult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56+</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Adult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 56+",IF(L579&gt;=31,"Adult 31-54",IF(L579&lt;31,"Youth 0-30", "Invalid")))</f>
        <v>Adult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56+</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Adult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56+</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Youth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Adult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56+</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Adult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Adult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Adult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Adult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Adult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56+</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Adult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56+</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Adult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Adult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56+</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56+</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Adult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56+</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Adult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56+</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Adult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Adult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Adult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Adult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Youth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Adult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Adult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Adult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Adult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Adult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Adult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Adult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Youth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Adult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Adult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Adult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Adult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Adult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Adult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Youth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Adult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56+</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Adult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Adult 31-54</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Youth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56+</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Youth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56+</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Adult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Adult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Youth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Adult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Adult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Adult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56+</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Adult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Adult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Youth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56+</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56+</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56+</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 56+",IF(L643&gt;=31,"Adult 31-54",IF(L643&lt;31,"Youth 0-30", "Invalid")))</f>
        <v>Old 56+</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Adult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Adult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Adult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Adult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Adult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Adult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56+</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Adult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56+</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Adult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Adult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Adult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Adult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Adult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Adult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Adult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Adult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56+</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Adult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Youth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Adult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Adult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Adult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Adult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Adult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56+</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Adult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Adult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56+</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Adult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Youth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Adult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Adult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Adult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Adult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Adult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56+</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56+</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Adult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Adult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Adult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Adult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Adult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Adult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Adult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Youth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Youth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Youth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Adult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Adult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Adult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Adult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Adult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Adult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Youth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Youth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Adult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Adult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56+</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Youth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Adult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Adult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Adult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 56+",IF(L707&gt;=31,"Adult 31-54",IF(L707&lt;31,"Youth 0-30", "Invalid")))</f>
        <v>Old 56+</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Adult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Adult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56+</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56+</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Adult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56+</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56+</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Adult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Youth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Adult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Adult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Adult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Adult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Adult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56+</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Adult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Adult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Adult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Adult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Adult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Adult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Adult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Youth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Adult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Adult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Adult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Adult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Adult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Adult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Youth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Adult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Adult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Adult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Adult 31-54</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Youth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Adult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Youth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Adult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56+</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Adult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56+</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Adult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56+</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56+</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Adult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Adult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Adult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Youth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56+</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Adult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Adult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Adult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Adult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Adult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Adult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56+</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Adult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Adult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Youth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Adult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Adult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56+</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Adult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 56+",IF(L771&gt;=31,"Adult 31-54",IF(L771&lt;31,"Youth 0-30", "Invalid")))</f>
        <v>Adult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Adult 31-54</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Adult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Adult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Adult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Adult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Adult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56+</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Youth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Adult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Adult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Adult 31-54</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Adult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Adult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Adult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Adult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Youth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Adult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56+</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Adult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Adult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Adult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Youth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Adult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Adult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56+</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Adult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56+</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Youth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Youth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Adult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Adult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56+</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Youth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Youth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Youth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Adult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Adult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Adult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Adult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56+</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Adult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Adult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56+</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Adult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56+</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Youth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Adult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Adult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Youth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Youth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Adult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Adult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Adult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Adult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Adult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Adult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Adult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Adult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Youth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56+</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Adult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Adult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Adult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 56+",IF(L835&gt;=31,"Adult 31-54",IF(L835&lt;31,"Youth 0-30", "Invalid")))</f>
        <v>Adult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Adult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Adult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Youth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Adult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Adult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Adult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Adult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56+</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Adult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Adult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56+</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Adult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56+</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Youth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Adult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56+</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56+</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Adult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Adult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Adult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Adult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Adult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Youth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Adult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Adult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Adult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Adult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Adult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Adult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Adult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Adult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Adult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Adult 31-54</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Adult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56+</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Adult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Adult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Adult 31-54</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Adult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Adult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Adult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Adult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Youth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56+</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56+</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Adult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Adult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56+</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Adult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Adult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56+</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Adult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Adult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Adult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Adult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Adult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Adult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56+</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Adult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Adult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Adult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56+</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Adult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 56+",IF(L899&gt;=31,"Adult 31-54",IF(L899&lt;31,"Youth 0-30", "Invalid")))</f>
        <v>Youth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56+</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Adult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Adult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Adult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Adult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56+</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Adult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Adult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Adult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56+</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Adult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Adult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Adult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56+</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Adult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Adult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Adult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56+</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Adult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Adult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Adult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56+</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Adult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Adult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Adult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Adult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Adult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Adult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56+</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Adult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Adult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Adult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Adult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Adult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Youth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Youth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56+</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Adult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56+</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Adult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Youth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Adult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Adult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Adult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Adult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Adult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Adult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Adult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56+</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Adult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Adult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Adult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Adult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Adult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56+</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Youth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Adult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Adult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Adult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Youth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Adult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Adult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Adult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 56+",IF(L963&gt;=31,"Adult 31-54",IF(L963&lt;31,"Youth 0-30", "Invalid")))</f>
        <v>Old 56+</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Adult 31-54</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56+</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56+</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Adult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Adult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56+</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Youth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Adult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Adult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Adult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Adult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Adult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Adult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Adult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56+</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56+</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Adult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Adult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Adult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Adult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Adult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Adult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Adult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Adult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56+</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56+</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56+</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Adult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Youth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Adult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Adult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Adult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Adult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Adult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Adult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Adult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Adult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Adult 31-54</v>
      </c>
      <c r="N1001" t="s">
        <v>15</v>
      </c>
    </row>
  </sheetData>
  <autoFilter ref="A1:N1001" xr:uid="{71615D7B-087D-454D-933C-F6CC9AEC7FB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Antunes</dc:creator>
  <cp:lastModifiedBy>MELISSA MARIA DE LIMA ANTUNES</cp:lastModifiedBy>
  <dcterms:created xsi:type="dcterms:W3CDTF">2022-03-18T02:50:57Z</dcterms:created>
  <dcterms:modified xsi:type="dcterms:W3CDTF">2024-06-24T13:50:07Z</dcterms:modified>
</cp:coreProperties>
</file>