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equilacapital-my.sharepoint.com/personal/mgonzalez_tequila_capital/Documents/Requerimientos/Requerimiento 25 Traking Error/"/>
    </mc:Choice>
  </mc:AlternateContent>
  <xr:revisionPtr revIDLastSave="63" documentId="8_{096947FE-E864-4F49-AC88-E0E875AE71F9}" xr6:coauthVersionLast="47" xr6:coauthVersionMax="47" xr10:uidLastSave="{15FF9EEA-5ADD-4106-B06C-11A5A260C02A}"/>
  <bookViews>
    <workbookView xWindow="-108" yWindow="-108" windowWidth="23256" windowHeight="13896" firstSheet="2" activeTab="2" xr2:uid="{6596BDA9-16B7-4987-9AF2-294A6114C6EC}"/>
  </bookViews>
  <sheets>
    <sheet name="DATA" sheetId="1" r:id="rId1"/>
    <sheet name="daily_tot_ret" sheetId="2" r:id="rId2"/>
    <sheet name="Tracking_Error" sheetId="3" r:id="rId3"/>
    <sheet name="GRAPH" sheetId="4" r:id="rId4"/>
  </sheets>
  <definedNames>
    <definedName name="_xlnm._FilterDatabase" localSheetId="0" hidden="1">DATA!$A$1:$O$101</definedName>
    <definedName name="solver_adj" localSheetId="0" hidden="1">DATA!$H$2:$H$101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DATA!$H$2:$H$101</definedName>
    <definedName name="solver_lhs2" localSheetId="0" hidden="1">DATA!$H$2:$H$101</definedName>
    <definedName name="solver_lhs3" localSheetId="0" hidden="1">DATA!$N$4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</definedName>
    <definedName name="solver_nwt" localSheetId="0" hidden="1">1</definedName>
    <definedName name="solver_opt" localSheetId="0" hidden="1">DATA!$N$6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2</definedName>
    <definedName name="solver_rhs1" localSheetId="0" hidden="1">DATA!$G$2:$G$101</definedName>
    <definedName name="solver_rhs2" localSheetId="0" hidden="1">DATA!$F$2:$F$101</definedName>
    <definedName name="solver_rhs3" localSheetId="0" hidden="1">DATA!$O$4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3" l="1"/>
  <c r="B71" i="3"/>
  <c r="N11" i="1"/>
  <c r="N15" i="1" s="1"/>
  <c r="N13" i="1"/>
  <c r="E70" i="3"/>
  <c r="N4" i="1"/>
  <c r="K2" i="1"/>
  <c r="I2" i="1"/>
  <c r="G2" i="1"/>
  <c r="CW109" i="2" a="1"/>
  <c r="CW109" i="2" s="1"/>
  <c r="CV109" i="2" a="1"/>
  <c r="CV109" i="2" s="1"/>
  <c r="CU109" i="2"/>
  <c r="CU109" i="2" a="1"/>
  <c r="CT109" i="2"/>
  <c r="CT109" i="2" a="1"/>
  <c r="CS109" i="2" a="1"/>
  <c r="CS109" i="2" s="1"/>
  <c r="CR109" i="2" a="1"/>
  <c r="CR109" i="2" s="1"/>
  <c r="CQ109" i="2" a="1"/>
  <c r="CQ109" i="2" s="1"/>
  <c r="CP109" i="2" a="1"/>
  <c r="CP109" i="2" s="1"/>
  <c r="CO109" i="2" a="1"/>
  <c r="CO109" i="2" s="1"/>
  <c r="CN109" i="2" a="1"/>
  <c r="CN109" i="2" s="1"/>
  <c r="CM109" i="2" a="1"/>
  <c r="CM109" i="2" s="1"/>
  <c r="CL109" i="2" a="1"/>
  <c r="CL109" i="2" s="1"/>
  <c r="CK109" i="2" a="1"/>
  <c r="CK109" i="2" s="1"/>
  <c r="CJ109" i="2" a="1"/>
  <c r="CJ109" i="2" s="1"/>
  <c r="CI109" i="2" a="1"/>
  <c r="CI109" i="2" s="1"/>
  <c r="CH109" i="2" a="1"/>
  <c r="CH109" i="2" s="1"/>
  <c r="CG109" i="2" a="1"/>
  <c r="CG109" i="2" s="1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 s="1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Q109" i="2" a="1"/>
  <c r="BQ109" i="2" s="1"/>
  <c r="BP109" i="2" a="1"/>
  <c r="BP109" i="2" s="1"/>
  <c r="BO109" i="2" a="1"/>
  <c r="BO109" i="2" s="1"/>
  <c r="BN109" i="2" a="1"/>
  <c r="BN109" i="2" s="1"/>
  <c r="BM109" i="2" a="1"/>
  <c r="BM109" i="2" s="1"/>
  <c r="BL109" i="2" a="1"/>
  <c r="BL109" i="2" s="1"/>
  <c r="BK109" i="2" a="1"/>
  <c r="BK109" i="2" s="1"/>
  <c r="BJ109" i="2" a="1"/>
  <c r="BJ109" i="2" s="1"/>
  <c r="BI109" i="2" a="1"/>
  <c r="BI109" i="2" s="1"/>
  <c r="BH109" i="2" a="1"/>
  <c r="BH109" i="2" s="1"/>
  <c r="BG109" i="2" a="1"/>
  <c r="BG109" i="2" s="1"/>
  <c r="BF109" i="2" a="1"/>
  <c r="BF109" i="2" s="1"/>
  <c r="BE109" i="2" a="1"/>
  <c r="BE109" i="2" s="1"/>
  <c r="BD109" i="2" a="1"/>
  <c r="BD109" i="2" s="1"/>
  <c r="BC109" i="2" a="1"/>
  <c r="BC109" i="2" s="1"/>
  <c r="BB109" i="2" a="1"/>
  <c r="BB109" i="2" s="1"/>
  <c r="BA109" i="2" a="1"/>
  <c r="BA109" i="2" s="1"/>
  <c r="AZ109" i="2" a="1"/>
  <c r="AZ109" i="2" s="1"/>
  <c r="AY109" i="2" a="1"/>
  <c r="AY109" i="2" s="1"/>
  <c r="AX109" i="2" a="1"/>
  <c r="AX109" i="2" s="1"/>
  <c r="AW109" i="2" a="1"/>
  <c r="AW109" i="2" s="1"/>
  <c r="AV109" i="2" a="1"/>
  <c r="AV109" i="2" s="1"/>
  <c r="AU109" i="2" a="1"/>
  <c r="AU109" i="2" s="1"/>
  <c r="AT109" i="2" a="1"/>
  <c r="AT109" i="2" s="1"/>
  <c r="AS109" i="2" a="1"/>
  <c r="AS109" i="2" s="1"/>
  <c r="AR109" i="2" a="1"/>
  <c r="AR109" i="2" s="1"/>
  <c r="AQ109" i="2" a="1"/>
  <c r="AQ109" i="2" s="1"/>
  <c r="AP109" i="2" a="1"/>
  <c r="AP109" i="2" s="1"/>
  <c r="AO109" i="2" a="1"/>
  <c r="AO109" i="2" s="1"/>
  <c r="AN109" i="2" a="1"/>
  <c r="AN109" i="2" s="1"/>
  <c r="AM109" i="2" a="1"/>
  <c r="AM109" i="2" s="1"/>
  <c r="AL109" i="2" a="1"/>
  <c r="AL109" i="2" s="1"/>
  <c r="AK109" i="2" a="1"/>
  <c r="AK109" i="2" s="1"/>
  <c r="AJ109" i="2" a="1"/>
  <c r="AJ109" i="2" s="1"/>
  <c r="AI109" i="2" a="1"/>
  <c r="AI109" i="2" s="1"/>
  <c r="AH109" i="2" a="1"/>
  <c r="AH109" i="2" s="1"/>
  <c r="AG109" i="2" a="1"/>
  <c r="AG109" i="2" s="1"/>
  <c r="AF109" i="2" a="1"/>
  <c r="AF109" i="2" s="1"/>
  <c r="AE109" i="2" a="1"/>
  <c r="AE109" i="2" s="1"/>
  <c r="AD109" i="2" a="1"/>
  <c r="AD109" i="2" s="1"/>
  <c r="AC109" i="2" a="1"/>
  <c r="AC109" i="2" s="1"/>
  <c r="AB109" i="2" a="1"/>
  <c r="AB109" i="2" s="1"/>
  <c r="AA109" i="2" a="1"/>
  <c r="AA109" i="2" s="1"/>
  <c r="Z109" i="2" a="1"/>
  <c r="Z109" i="2" s="1"/>
  <c r="Y109" i="2" a="1"/>
  <c r="Y109" i="2" s="1"/>
  <c r="X109" i="2" a="1"/>
  <c r="X109" i="2" s="1"/>
  <c r="W109" i="2" a="1"/>
  <c r="W109" i="2" s="1"/>
  <c r="V109" i="2" a="1"/>
  <c r="V109" i="2" s="1"/>
  <c r="U109" i="2" a="1"/>
  <c r="U109" i="2" s="1"/>
  <c r="T109" i="2" a="1"/>
  <c r="T109" i="2" s="1"/>
  <c r="S109" i="2" a="1"/>
  <c r="S109" i="2" s="1"/>
  <c r="R109" i="2" a="1"/>
  <c r="R109" i="2" s="1"/>
  <c r="Q109" i="2" a="1"/>
  <c r="Q109" i="2" s="1"/>
  <c r="P109" i="2" a="1"/>
  <c r="P109" i="2" s="1"/>
  <c r="O109" i="2" a="1"/>
  <c r="O109" i="2" s="1"/>
  <c r="N109" i="2" a="1"/>
  <c r="N109" i="2" s="1"/>
  <c r="M109" i="2" a="1"/>
  <c r="M109" i="2" s="1"/>
  <c r="L109" i="2" a="1"/>
  <c r="L109" i="2" s="1"/>
  <c r="K109" i="2" a="1"/>
  <c r="K109" i="2" s="1"/>
  <c r="J109" i="2" a="1"/>
  <c r="J109" i="2" s="1"/>
  <c r="I109" i="2" a="1"/>
  <c r="I109" i="2" s="1"/>
  <c r="H109" i="2" a="1"/>
  <c r="H109" i="2" s="1"/>
  <c r="G109" i="2" a="1"/>
  <c r="G109" i="2" s="1"/>
  <c r="F109" i="2" a="1"/>
  <c r="F109" i="2" s="1"/>
  <c r="E109" i="2" a="1"/>
  <c r="E109" i="2" s="1"/>
  <c r="D109" i="2" a="1"/>
  <c r="D109" i="2" s="1"/>
  <c r="C109" i="2" a="1"/>
  <c r="C109" i="2" s="1"/>
  <c r="B109" i="2" a="1"/>
  <c r="B109" i="2" s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" i="4"/>
  <c r="I83" i="1"/>
  <c r="K83" i="1" s="1"/>
  <c r="I84" i="1"/>
  <c r="K84" i="1" s="1"/>
  <c r="I85" i="1"/>
  <c r="L85" i="1" s="1"/>
  <c r="I86" i="1"/>
  <c r="L86" i="1" s="1"/>
  <c r="I87" i="1"/>
  <c r="K87" i="1" s="1"/>
  <c r="I88" i="1"/>
  <c r="K88" i="1" s="1"/>
  <c r="I89" i="1"/>
  <c r="K89" i="1" s="1"/>
  <c r="I90" i="1"/>
  <c r="K90" i="1" s="1"/>
  <c r="I91" i="1"/>
  <c r="L91" i="1" s="1"/>
  <c r="I92" i="1"/>
  <c r="L92" i="1" s="1"/>
  <c r="I93" i="1"/>
  <c r="K93" i="1" s="1"/>
  <c r="I94" i="1"/>
  <c r="K94" i="1" s="1"/>
  <c r="I95" i="1"/>
  <c r="K95" i="1" s="1"/>
  <c r="I96" i="1"/>
  <c r="L96" i="1" s="1"/>
  <c r="I97" i="1"/>
  <c r="K97" i="1" s="1"/>
  <c r="I98" i="1"/>
  <c r="K98" i="1" s="1"/>
  <c r="I99" i="1"/>
  <c r="K99" i="1" s="1"/>
  <c r="I100" i="1"/>
  <c r="K100" i="1" s="1"/>
  <c r="I101" i="1"/>
  <c r="L101" i="1" s="1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K101" i="1" l="1"/>
  <c r="K96" i="1"/>
  <c r="L94" i="1"/>
  <c r="L93" i="1"/>
  <c r="K92" i="1"/>
  <c r="K91" i="1"/>
  <c r="L90" i="1"/>
  <c r="L89" i="1"/>
  <c r="K86" i="1"/>
  <c r="K85" i="1"/>
  <c r="L84" i="1"/>
  <c r="L95" i="1"/>
  <c r="L88" i="1"/>
  <c r="L87" i="1"/>
  <c r="L100" i="1"/>
  <c r="L99" i="1"/>
  <c r="L83" i="1"/>
  <c r="L98" i="1"/>
  <c r="L97" i="1"/>
  <c r="E83" i="1"/>
  <c r="E84" i="1"/>
  <c r="E85" i="1"/>
  <c r="E86" i="1"/>
  <c r="E87" i="1"/>
  <c r="E88" i="1"/>
  <c r="E89" i="1"/>
  <c r="E90" i="1"/>
  <c r="E91" i="1"/>
  <c r="E92" i="1"/>
  <c r="G92" i="1"/>
  <c r="E93" i="1"/>
  <c r="E94" i="1"/>
  <c r="E95" i="1"/>
  <c r="E96" i="1"/>
  <c r="E97" i="1"/>
  <c r="E98" i="1"/>
  <c r="E99" i="1"/>
  <c r="E100" i="1"/>
  <c r="E101" i="1"/>
  <c r="C83" i="1"/>
  <c r="G83" i="1" s="1"/>
  <c r="C84" i="1"/>
  <c r="G84" i="1" s="1"/>
  <c r="C85" i="1"/>
  <c r="G85" i="1" s="1"/>
  <c r="C86" i="1"/>
  <c r="G86" i="1" s="1"/>
  <c r="C87" i="1"/>
  <c r="G87" i="1" s="1"/>
  <c r="C88" i="1"/>
  <c r="G88" i="1" s="1"/>
  <c r="C89" i="1"/>
  <c r="G89" i="1" s="1"/>
  <c r="C90" i="1"/>
  <c r="G90" i="1" s="1"/>
  <c r="C91" i="1"/>
  <c r="G91" i="1" s="1"/>
  <c r="C92" i="1"/>
  <c r="C93" i="1"/>
  <c r="G93" i="1" s="1"/>
  <c r="C94" i="1"/>
  <c r="G94" i="1" s="1"/>
  <c r="C95" i="1"/>
  <c r="G95" i="1" s="1"/>
  <c r="C96" i="1"/>
  <c r="G96" i="1" s="1"/>
  <c r="C97" i="1"/>
  <c r="G97" i="1" s="1"/>
  <c r="C98" i="1"/>
  <c r="G98" i="1" s="1"/>
  <c r="C99" i="1"/>
  <c r="G99" i="1" s="1"/>
  <c r="C100" i="1"/>
  <c r="G100" i="1" s="1"/>
  <c r="C101" i="1"/>
  <c r="G101" i="1" s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B3" i="2"/>
  <c r="B2" i="2"/>
  <c r="C81" i="3" l="1"/>
  <c r="C49" i="3"/>
  <c r="C17" i="3"/>
  <c r="C80" i="3"/>
  <c r="C48" i="3"/>
  <c r="C16" i="3"/>
  <c r="C79" i="3"/>
  <c r="C47" i="3"/>
  <c r="C15" i="3"/>
  <c r="C78" i="3"/>
  <c r="C46" i="3"/>
  <c r="C14" i="3"/>
  <c r="C77" i="3"/>
  <c r="C45" i="3"/>
  <c r="C13" i="3"/>
  <c r="C76" i="3"/>
  <c r="C44" i="3"/>
  <c r="C12" i="3"/>
  <c r="C11" i="3"/>
  <c r="C75" i="3"/>
  <c r="C43" i="3"/>
  <c r="C74" i="3"/>
  <c r="C42" i="3"/>
  <c r="C10" i="3"/>
  <c r="C73" i="3"/>
  <c r="C41" i="3"/>
  <c r="C9" i="3"/>
  <c r="C72" i="3"/>
  <c r="C40" i="3"/>
  <c r="C8" i="3"/>
  <c r="C71" i="3"/>
  <c r="C39" i="3"/>
  <c r="C7" i="3"/>
  <c r="C70" i="3"/>
  <c r="C38" i="3"/>
  <c r="C6" i="3"/>
  <c r="C69" i="3"/>
  <c r="C3" i="4" s="1"/>
  <c r="C37" i="3"/>
  <c r="C5" i="3"/>
  <c r="C68" i="3"/>
  <c r="C36" i="3"/>
  <c r="C67" i="3"/>
  <c r="C35" i="3"/>
  <c r="C66" i="3"/>
  <c r="C34" i="3"/>
  <c r="C65" i="3"/>
  <c r="C33" i="3"/>
  <c r="C64" i="3"/>
  <c r="C32" i="3"/>
  <c r="C63" i="3"/>
  <c r="C31" i="3"/>
  <c r="C62" i="3"/>
  <c r="C30" i="3"/>
  <c r="C61" i="3"/>
  <c r="C29" i="3"/>
  <c r="C60" i="3"/>
  <c r="C28" i="3"/>
  <c r="C59" i="3"/>
  <c r="C27" i="3"/>
  <c r="C58" i="3"/>
  <c r="C26" i="3"/>
  <c r="C89" i="3"/>
  <c r="C57" i="3"/>
  <c r="C25" i="3"/>
  <c r="C88" i="3"/>
  <c r="C56" i="3"/>
  <c r="C24" i="3"/>
  <c r="C87" i="3"/>
  <c r="C55" i="3"/>
  <c r="C23" i="3"/>
  <c r="C86" i="3"/>
  <c r="C54" i="3"/>
  <c r="C22" i="3"/>
  <c r="C85" i="3"/>
  <c r="C53" i="3"/>
  <c r="C21" i="3"/>
  <c r="C84" i="3"/>
  <c r="C52" i="3"/>
  <c r="C20" i="3"/>
  <c r="C83" i="3"/>
  <c r="C51" i="3"/>
  <c r="C19" i="3"/>
  <c r="C82" i="3"/>
  <c r="C50" i="3"/>
  <c r="C18" i="3"/>
  <c r="B70" i="3"/>
  <c r="B38" i="3"/>
  <c r="B6" i="3"/>
  <c r="B69" i="3"/>
  <c r="B3" i="4" s="1"/>
  <c r="B37" i="3"/>
  <c r="B5" i="3"/>
  <c r="B68" i="3"/>
  <c r="B36" i="3"/>
  <c r="B32" i="3"/>
  <c r="B67" i="3"/>
  <c r="B35" i="3"/>
  <c r="B66" i="3"/>
  <c r="B34" i="3"/>
  <c r="B64" i="3"/>
  <c r="B65" i="3"/>
  <c r="B33" i="3"/>
  <c r="B63" i="3"/>
  <c r="B31" i="3"/>
  <c r="B62" i="3"/>
  <c r="B30" i="3"/>
  <c r="B61" i="3"/>
  <c r="B29" i="3"/>
  <c r="B60" i="3"/>
  <c r="B28" i="3"/>
  <c r="B59" i="3"/>
  <c r="B27" i="3"/>
  <c r="B58" i="3"/>
  <c r="B26" i="3"/>
  <c r="B89" i="3"/>
  <c r="B57" i="3"/>
  <c r="B25" i="3"/>
  <c r="B88" i="3"/>
  <c r="B56" i="3"/>
  <c r="B24" i="3"/>
  <c r="B87" i="3"/>
  <c r="B55" i="3"/>
  <c r="B23" i="3"/>
  <c r="B86" i="3"/>
  <c r="B54" i="3"/>
  <c r="B22" i="3"/>
  <c r="B85" i="3"/>
  <c r="B53" i="3"/>
  <c r="B21" i="3"/>
  <c r="B84" i="3"/>
  <c r="B52" i="3"/>
  <c r="B20" i="3"/>
  <c r="B83" i="3"/>
  <c r="B51" i="3"/>
  <c r="B19" i="3"/>
  <c r="B82" i="3"/>
  <c r="B50" i="3"/>
  <c r="B18" i="3"/>
  <c r="B81" i="3"/>
  <c r="B49" i="3"/>
  <c r="B17" i="3"/>
  <c r="B80" i="3"/>
  <c r="B48" i="3"/>
  <c r="B16" i="3"/>
  <c r="B79" i="3"/>
  <c r="B47" i="3"/>
  <c r="B15" i="3"/>
  <c r="B78" i="3"/>
  <c r="B46" i="3"/>
  <c r="B14" i="3"/>
  <c r="B77" i="3"/>
  <c r="B45" i="3"/>
  <c r="B13" i="3"/>
  <c r="B76" i="3"/>
  <c r="B44" i="3"/>
  <c r="B12" i="3"/>
  <c r="B75" i="3"/>
  <c r="B43" i="3"/>
  <c r="B11" i="3"/>
  <c r="B74" i="3"/>
  <c r="B42" i="3"/>
  <c r="B10" i="3"/>
  <c r="B73" i="3"/>
  <c r="B41" i="3"/>
  <c r="B9" i="3"/>
  <c r="B72" i="3"/>
  <c r="B40" i="3"/>
  <c r="B8" i="3"/>
  <c r="B39" i="3"/>
  <c r="B7" i="3"/>
  <c r="K66" i="1"/>
  <c r="L66" i="1"/>
  <c r="K34" i="1"/>
  <c r="L34" i="1"/>
  <c r="K65" i="1"/>
  <c r="L65" i="1"/>
  <c r="K33" i="1"/>
  <c r="L33" i="1"/>
  <c r="K64" i="1"/>
  <c r="L64" i="1"/>
  <c r="K32" i="1"/>
  <c r="L32" i="1"/>
  <c r="K31" i="1"/>
  <c r="L31" i="1"/>
  <c r="K62" i="1"/>
  <c r="L62" i="1"/>
  <c r="K30" i="1"/>
  <c r="L30" i="1"/>
  <c r="K61" i="1"/>
  <c r="L61" i="1"/>
  <c r="K29" i="1"/>
  <c r="L29" i="1"/>
  <c r="K60" i="1"/>
  <c r="L60" i="1"/>
  <c r="K28" i="1"/>
  <c r="L28" i="1"/>
  <c r="K59" i="1"/>
  <c r="L59" i="1"/>
  <c r="K27" i="1"/>
  <c r="L27" i="1"/>
  <c r="K58" i="1"/>
  <c r="L58" i="1"/>
  <c r="K26" i="1"/>
  <c r="L26" i="1"/>
  <c r="K57" i="1"/>
  <c r="L57" i="1"/>
  <c r="K25" i="1"/>
  <c r="L25" i="1"/>
  <c r="K56" i="1"/>
  <c r="L56" i="1"/>
  <c r="K24" i="1"/>
  <c r="L24" i="1"/>
  <c r="K55" i="1"/>
  <c r="L55" i="1"/>
  <c r="K23" i="1"/>
  <c r="L23" i="1"/>
  <c r="K54" i="1"/>
  <c r="L54" i="1"/>
  <c r="K22" i="1"/>
  <c r="L22" i="1"/>
  <c r="K53" i="1"/>
  <c r="L53" i="1"/>
  <c r="K21" i="1"/>
  <c r="L21" i="1"/>
  <c r="K52" i="1"/>
  <c r="L52" i="1"/>
  <c r="K20" i="1"/>
  <c r="L20" i="1"/>
  <c r="L2" i="1"/>
  <c r="K51" i="1"/>
  <c r="L51" i="1"/>
  <c r="K19" i="1"/>
  <c r="L19" i="1"/>
  <c r="K82" i="1"/>
  <c r="L82" i="1"/>
  <c r="K50" i="1"/>
  <c r="L50" i="1"/>
  <c r="K18" i="1"/>
  <c r="L18" i="1"/>
  <c r="K81" i="1"/>
  <c r="L81" i="1"/>
  <c r="K49" i="1"/>
  <c r="L49" i="1"/>
  <c r="K17" i="1"/>
  <c r="L17" i="1"/>
  <c r="K80" i="1"/>
  <c r="L80" i="1"/>
  <c r="K48" i="1"/>
  <c r="L48" i="1"/>
  <c r="K16" i="1"/>
  <c r="L16" i="1"/>
  <c r="K79" i="1"/>
  <c r="L79" i="1"/>
  <c r="K47" i="1"/>
  <c r="L47" i="1"/>
  <c r="K15" i="1"/>
  <c r="L15" i="1"/>
  <c r="K78" i="1"/>
  <c r="L78" i="1"/>
  <c r="K46" i="1"/>
  <c r="L46" i="1"/>
  <c r="K14" i="1"/>
  <c r="L14" i="1"/>
  <c r="K77" i="1"/>
  <c r="L77" i="1"/>
  <c r="K45" i="1"/>
  <c r="L45" i="1"/>
  <c r="K13" i="1"/>
  <c r="L13" i="1"/>
  <c r="K76" i="1"/>
  <c r="L76" i="1"/>
  <c r="K44" i="1"/>
  <c r="L44" i="1"/>
  <c r="K12" i="1"/>
  <c r="L12" i="1"/>
  <c r="K75" i="1"/>
  <c r="L75" i="1"/>
  <c r="K43" i="1"/>
  <c r="L43" i="1"/>
  <c r="K11" i="1"/>
  <c r="L11" i="1"/>
  <c r="K74" i="1"/>
  <c r="L74" i="1"/>
  <c r="K42" i="1"/>
  <c r="L42" i="1"/>
  <c r="K10" i="1"/>
  <c r="L10" i="1"/>
  <c r="K63" i="1"/>
  <c r="L63" i="1"/>
  <c r="K73" i="1"/>
  <c r="L73" i="1"/>
  <c r="K41" i="1"/>
  <c r="L41" i="1"/>
  <c r="K9" i="1"/>
  <c r="L9" i="1"/>
  <c r="K72" i="1"/>
  <c r="L72" i="1"/>
  <c r="K40" i="1"/>
  <c r="L40" i="1"/>
  <c r="K8" i="1"/>
  <c r="L8" i="1"/>
  <c r="K71" i="1"/>
  <c r="L71" i="1"/>
  <c r="K39" i="1"/>
  <c r="L39" i="1"/>
  <c r="K7" i="1"/>
  <c r="L7" i="1"/>
  <c r="K70" i="1"/>
  <c r="L70" i="1"/>
  <c r="K38" i="1"/>
  <c r="L38" i="1"/>
  <c r="K6" i="1"/>
  <c r="L6" i="1"/>
  <c r="K69" i="1"/>
  <c r="L69" i="1"/>
  <c r="K37" i="1"/>
  <c r="L37" i="1"/>
  <c r="K5" i="1"/>
  <c r="L5" i="1"/>
  <c r="K68" i="1"/>
  <c r="L68" i="1"/>
  <c r="K36" i="1"/>
  <c r="L36" i="1"/>
  <c r="K4" i="1"/>
  <c r="L4" i="1"/>
  <c r="K67" i="1"/>
  <c r="L67" i="1"/>
  <c r="K35" i="1"/>
  <c r="L35" i="1"/>
  <c r="K3" i="1"/>
  <c r="L3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B4" i="4" l="1"/>
  <c r="C4" i="4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D87" i="3"/>
  <c r="D70" i="3"/>
  <c r="D78" i="3"/>
  <c r="D81" i="3"/>
  <c r="D67" i="3"/>
  <c r="D79" i="3"/>
  <c r="D68" i="3"/>
  <c r="D69" i="3"/>
  <c r="D75" i="3"/>
  <c r="D74" i="3"/>
  <c r="D80" i="3"/>
  <c r="D86" i="3"/>
  <c r="D85" i="3"/>
  <c r="D77" i="3"/>
  <c r="D76" i="3"/>
  <c r="E80" i="3"/>
  <c r="D71" i="3"/>
  <c r="D72" i="3"/>
  <c r="D73" i="3"/>
  <c r="D60" i="3"/>
  <c r="D84" i="3"/>
  <c r="D89" i="3"/>
  <c r="E89" i="3"/>
  <c r="D88" i="3"/>
  <c r="E88" i="3"/>
  <c r="D82" i="3"/>
  <c r="E79" i="3"/>
  <c r="E74" i="3"/>
  <c r="D83" i="3"/>
  <c r="D6" i="3"/>
  <c r="D48" i="3"/>
  <c r="D22" i="3"/>
  <c r="D35" i="3"/>
  <c r="D49" i="3"/>
  <c r="E85" i="3"/>
  <c r="G63" i="1"/>
  <c r="G82" i="1"/>
  <c r="G79" i="1"/>
  <c r="G81" i="1"/>
  <c r="G80" i="1"/>
  <c r="G78" i="1"/>
  <c r="G76" i="1"/>
  <c r="G75" i="1"/>
  <c r="G74" i="1"/>
  <c r="G77" i="1"/>
  <c r="G73" i="1"/>
  <c r="G72" i="1"/>
  <c r="G70" i="1"/>
  <c r="G69" i="1"/>
  <c r="G67" i="1"/>
  <c r="G66" i="1"/>
  <c r="G71" i="1"/>
  <c r="G68" i="1"/>
  <c r="G65" i="1"/>
  <c r="G64" i="1"/>
  <c r="D16" i="3"/>
  <c r="D54" i="3"/>
  <c r="D9" i="3"/>
  <c r="E87" i="3"/>
  <c r="E86" i="3"/>
  <c r="E73" i="3"/>
  <c r="D65" i="3"/>
  <c r="E84" i="3"/>
  <c r="D18" i="3"/>
  <c r="D50" i="3"/>
  <c r="L1" i="1"/>
  <c r="E83" i="3"/>
  <c r="D17" i="3"/>
  <c r="D66" i="3"/>
  <c r="E72" i="3"/>
  <c r="D15" i="3"/>
  <c r="D59" i="3"/>
  <c r="E77" i="3"/>
  <c r="D28" i="3"/>
  <c r="E78" i="3"/>
  <c r="E71" i="3"/>
  <c r="N17" i="1" s="1"/>
  <c r="E81" i="3"/>
  <c r="E82" i="3"/>
  <c r="E75" i="3"/>
  <c r="E76" i="3"/>
  <c r="D7" i="3"/>
  <c r="D33" i="3"/>
  <c r="D51" i="3"/>
  <c r="D64" i="3"/>
  <c r="D19" i="3"/>
  <c r="D53" i="3"/>
  <c r="D41" i="3"/>
  <c r="D52" i="3"/>
  <c r="D38" i="3"/>
  <c r="D40" i="3"/>
  <c r="D5" i="3"/>
  <c r="D21" i="3"/>
  <c r="D37" i="3"/>
  <c r="D8" i="3"/>
  <c r="D45" i="3"/>
  <c r="D20" i="3"/>
  <c r="D36" i="3"/>
  <c r="D39" i="3"/>
  <c r="D44" i="3"/>
  <c r="D13" i="3"/>
  <c r="D31" i="3"/>
  <c r="D63" i="3"/>
  <c r="D32" i="3"/>
  <c r="D12" i="3"/>
  <c r="D11" i="3"/>
  <c r="D14" i="3"/>
  <c r="D58" i="3"/>
  <c r="D27" i="3"/>
  <c r="D62" i="3"/>
  <c r="D43" i="3"/>
  <c r="D29" i="3"/>
  <c r="D61" i="3"/>
  <c r="D30" i="3"/>
  <c r="D10" i="3"/>
  <c r="D34" i="3"/>
  <c r="D46" i="3"/>
  <c r="D23" i="3"/>
  <c r="D47" i="3"/>
  <c r="D55" i="3"/>
  <c r="D24" i="3"/>
  <c r="D56" i="3"/>
  <c r="D25" i="3"/>
  <c r="D42" i="3"/>
  <c r="D57" i="3"/>
  <c r="D26" i="3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C26" i="4" l="1"/>
  <c r="B23" i="4"/>
  <c r="B26" i="4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G58" i="1" l="1"/>
  <c r="G55" i="1"/>
  <c r="G51" i="1"/>
  <c r="G49" i="1"/>
  <c r="G46" i="1"/>
  <c r="G62" i="1"/>
  <c r="G57" i="1"/>
  <c r="G52" i="1"/>
  <c r="G50" i="1"/>
  <c r="G48" i="1"/>
  <c r="G47" i="1"/>
  <c r="G45" i="1"/>
  <c r="G43" i="1"/>
  <c r="G61" i="1"/>
  <c r="G56" i="1"/>
  <c r="G44" i="1"/>
  <c r="G59" i="1"/>
  <c r="G53" i="1"/>
  <c r="G42" i="1"/>
  <c r="G60" i="1"/>
  <c r="G5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" i="1"/>
  <c r="G16" i="1" l="1"/>
  <c r="G15" i="1"/>
  <c r="G14" i="1"/>
  <c r="G6" i="1"/>
  <c r="G41" i="1"/>
  <c r="G22" i="1"/>
  <c r="G9" i="1"/>
  <c r="G8" i="1"/>
  <c r="G33" i="1"/>
  <c r="G32" i="1"/>
  <c r="G31" i="1"/>
  <c r="G30" i="1"/>
  <c r="G27" i="1"/>
  <c r="G25" i="1"/>
  <c r="G24" i="1"/>
  <c r="G10" i="1"/>
  <c r="G38" i="1"/>
  <c r="G5" i="1"/>
  <c r="G3" i="1"/>
  <c r="G29" i="1"/>
  <c r="G26" i="1"/>
  <c r="G11" i="1"/>
  <c r="G40" i="1"/>
  <c r="G39" i="1"/>
  <c r="G35" i="1"/>
  <c r="G23" i="1"/>
  <c r="G13" i="1"/>
  <c r="G12" i="1"/>
  <c r="G7" i="1"/>
  <c r="G36" i="1"/>
  <c r="G18" i="1"/>
  <c r="G37" i="1"/>
  <c r="G4" i="1"/>
  <c r="G34" i="1"/>
  <c r="G28" i="1"/>
  <c r="G21" i="1"/>
  <c r="G20" i="1"/>
  <c r="G19" i="1"/>
  <c r="G17" i="1"/>
  <c r="N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Melissa Gonzalez Denova</author>
  </authors>
  <commentList>
    <comment ref="D1" authorId="0" shapeId="0" xr:uid="{73B21EFF-E392-4EF3-95FA-B4921C4BF6C3}">
      <text>
        <r>
          <rPr>
            <b/>
            <sz val="9"/>
            <color indexed="81"/>
            <rFont val="Tahoma"/>
            <family val="2"/>
          </rPr>
          <t>Melissa Gonzalez Denova:</t>
        </r>
        <r>
          <rPr>
            <sz val="9"/>
            <color indexed="81"/>
            <rFont val="Tahoma"/>
            <family val="2"/>
          </rPr>
          <t xml:space="preserve">
Pesos naturales que te da la estrategia</t>
        </r>
      </text>
    </comment>
    <comment ref="I1" authorId="0" shapeId="0" xr:uid="{3F03C52F-C0FC-456B-A658-436FFBF02876}">
      <text>
        <r>
          <rPr>
            <b/>
            <sz val="9"/>
            <color indexed="81"/>
            <rFont val="Tahoma"/>
            <family val="2"/>
          </rPr>
          <t>Melissa Gonzalez Denova:</t>
        </r>
        <r>
          <rPr>
            <sz val="9"/>
            <color indexed="81"/>
            <rFont val="Tahoma"/>
            <family val="2"/>
          </rPr>
          <t xml:space="preserve">
Diferencia entre el peso del modelo y el valor optimizado</t>
        </r>
      </text>
    </comment>
    <comment ref="K1" authorId="0" shapeId="0" xr:uid="{92A1287A-C48D-4DB9-9C8C-B26495048F4B}">
      <text>
        <r>
          <rPr>
            <b/>
            <sz val="9"/>
            <color indexed="81"/>
            <rFont val="Tahoma"/>
            <family val="2"/>
          </rPr>
          <t>Melissa Gonzalez Denova:</t>
        </r>
        <r>
          <rPr>
            <sz val="9"/>
            <color indexed="81"/>
            <rFont val="Tahoma"/>
            <family val="2"/>
          </rPr>
          <t xml:space="preserve">
Diferencia entre el retorno total y la diferencia de pesos</t>
        </r>
      </text>
    </comment>
  </commentList>
</comments>
</file>

<file path=xl/sharedStrings.xml><?xml version="1.0" encoding="utf-8"?>
<sst xmlns="http://schemas.openxmlformats.org/spreadsheetml/2006/main" count="229" uniqueCount="122">
  <si>
    <t>TICKER DATA</t>
  </si>
  <si>
    <t>VOLUME AVG 30D</t>
  </si>
  <si>
    <t>8% del AVG VOLUME</t>
  </si>
  <si>
    <t>MODEL WEIGHT</t>
  </si>
  <si>
    <t>MONTO TEÓRICO</t>
  </si>
  <si>
    <t>% MIN</t>
  </si>
  <si>
    <t>% MAX</t>
  </si>
  <si>
    <t>% OPT</t>
  </si>
  <si>
    <t>OW/UW</t>
  </si>
  <si>
    <t>RETURN</t>
  </si>
  <si>
    <t>ATTRIBUTION</t>
  </si>
  <si>
    <t>ACCD US Equity</t>
  </si>
  <si>
    <t>MONTO TRADE</t>
  </si>
  <si>
    <t>ACMR US Equity</t>
  </si>
  <si>
    <t>ADCT US Equity</t>
  </si>
  <si>
    <t>SUMA</t>
  </si>
  <si>
    <t>ADV US Equity</t>
  </si>
  <si>
    <t>AGM US Equity</t>
  </si>
  <si>
    <t>TE PRIORI (63d)</t>
  </si>
  <si>
    <t>AIR US Equity</t>
  </si>
  <si>
    <t>ALT US Equity</t>
  </si>
  <si>
    <t>AMPL US Equity</t>
  </si>
  <si>
    <t>ANF US Equity</t>
  </si>
  <si>
    <t>ANTX US Equity</t>
  </si>
  <si>
    <t>TEO</t>
  </si>
  <si>
    <t>APLT US Equity</t>
  </si>
  <si>
    <t>APPF US Equity</t>
  </si>
  <si>
    <t>REAL</t>
  </si>
  <si>
    <t>ARCT US Equity</t>
  </si>
  <si>
    <t>ASAI US Equity</t>
  </si>
  <si>
    <t>DIFF</t>
  </si>
  <si>
    <t>ASC US Equity</t>
  </si>
  <si>
    <t>ASND US Equity</t>
  </si>
  <si>
    <t>TE POST (21d)</t>
  </si>
  <si>
    <t>ASPN US Equity</t>
  </si>
  <si>
    <t>AUTL US Equity</t>
  </si>
  <si>
    <t>AVAV US Equity</t>
  </si>
  <si>
    <t>AX US Equity</t>
  </si>
  <si>
    <t>AXSM US Equity</t>
  </si>
  <si>
    <t>AZTA US Equity</t>
  </si>
  <si>
    <t>BAND US Equity</t>
  </si>
  <si>
    <t>BFH US Equity</t>
  </si>
  <si>
    <t>BITF US Equity</t>
  </si>
  <si>
    <t>BKD US Equity</t>
  </si>
  <si>
    <t>BLFS US Equity</t>
  </si>
  <si>
    <t>BLTE US Equity</t>
  </si>
  <si>
    <t>BRFS US Equity</t>
  </si>
  <si>
    <t>GLXY CN Equity</t>
  </si>
  <si>
    <t>BRZE US Equity</t>
  </si>
  <si>
    <t>BTBT US Equity</t>
  </si>
  <si>
    <t>BV US Equity</t>
  </si>
  <si>
    <t>BWMX US Equity</t>
  </si>
  <si>
    <t>CAL US Equity</t>
  </si>
  <si>
    <t>CCB US Equity</t>
  </si>
  <si>
    <t>CENX US Equity</t>
  </si>
  <si>
    <t>CERS US Equity</t>
  </si>
  <si>
    <t>CHEF US Equity</t>
  </si>
  <si>
    <t>CIB US Equity</t>
  </si>
  <si>
    <t>CLF US Equity</t>
  </si>
  <si>
    <t>CLSK US Equity</t>
  </si>
  <si>
    <t>CMPS US Equity</t>
  </si>
  <si>
    <t>CMRE US Equity</t>
  </si>
  <si>
    <t>COMP US Equity</t>
  </si>
  <si>
    <t>CPS US Equity</t>
  </si>
  <si>
    <t>CRSP US Equity</t>
  </si>
  <si>
    <t>CVNA US Equity</t>
  </si>
  <si>
    <t>CWH US Equity</t>
  </si>
  <si>
    <t>CWST US Equity</t>
  </si>
  <si>
    <t>DCBO US Equity</t>
  </si>
  <si>
    <t>DELL US Equity</t>
  </si>
  <si>
    <t>DOCS US Equity</t>
  </si>
  <si>
    <t>DYN US Equity</t>
  </si>
  <si>
    <t>EAT US Equity</t>
  </si>
  <si>
    <t>EGHT US Equity</t>
  </si>
  <si>
    <t>EGLE US Equity</t>
  </si>
  <si>
    <t>ELF US Equity</t>
  </si>
  <si>
    <t>ENSG US Equity</t>
  </si>
  <si>
    <t>ENVA US Equity</t>
  </si>
  <si>
    <t>EOLS US Equity</t>
  </si>
  <si>
    <t>ERJ US Equity</t>
  </si>
  <si>
    <t>EVER US Equity</t>
  </si>
  <si>
    <t>EVH US Equity</t>
  </si>
  <si>
    <t>FATE US Equity</t>
  </si>
  <si>
    <t>FL US Equity</t>
  </si>
  <si>
    <t>FLWS US Equity</t>
  </si>
  <si>
    <t>FOLD US Equity</t>
  </si>
  <si>
    <t>FROG US Equity</t>
  </si>
  <si>
    <t>FRPT US Equity</t>
  </si>
  <si>
    <t>FUSN US Equity</t>
  </si>
  <si>
    <t>FVRR US Equity</t>
  </si>
  <si>
    <t>GCO US Equity</t>
  </si>
  <si>
    <t>GCT US Equity</t>
  </si>
  <si>
    <t>GEO US Equity</t>
  </si>
  <si>
    <t>GES US Equity</t>
  </si>
  <si>
    <t>GFF US Equity</t>
  </si>
  <si>
    <t>GLBE US Equity</t>
  </si>
  <si>
    <t>GNK US Equity</t>
  </si>
  <si>
    <t>GOGL US Equity</t>
  </si>
  <si>
    <t>GOTU US Equity</t>
  </si>
  <si>
    <t>GPS US Equity</t>
  </si>
  <si>
    <t>GRPN US Equity</t>
  </si>
  <si>
    <t>GTBIF US Equity</t>
  </si>
  <si>
    <t>GTN US Equity</t>
  </si>
  <si>
    <t>HA US Equity</t>
  </si>
  <si>
    <t>HAYN US Equity</t>
  </si>
  <si>
    <t>HI US Equity</t>
  </si>
  <si>
    <t>HIBB US Equity</t>
  </si>
  <si>
    <t>HIMS US Equity</t>
  </si>
  <si>
    <t>HIVE CN Equity</t>
  </si>
  <si>
    <t>HNST US Equity</t>
  </si>
  <si>
    <t>HOUS US Equity</t>
  </si>
  <si>
    <t>HRMY US Equity</t>
  </si>
  <si>
    <t>HURN US Equity</t>
  </si>
  <si>
    <t>HUYA US Equity</t>
  </si>
  <si>
    <t>ICHR US Equity</t>
  </si>
  <si>
    <t>IDYA US Equity</t>
  </si>
  <si>
    <t>IMCR US Equity</t>
  </si>
  <si>
    <t>IOVA US Equity</t>
  </si>
  <si>
    <t>FECHA</t>
  </si>
  <si>
    <t>% TEO</t>
  </si>
  <si>
    <t>% OBJ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</si>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</sst>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0.000%"/>
  </numFmts>
  <fonts count="1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44">
    <xf numFmtId="0" fontId="0" fillId="0" borderId="0" xfId="0"/>
    <xf numFmtId="0" fontId="5" fillId="0" borderId="0" xfId="0" applyFont="1"/>
    <xf numFmtId="10" fontId="7" fillId="0" borderId="0" xfId="5" applyNumberFormat="1" applyFont="1" applyFill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2" applyFont="1" applyAlignment="1">
      <alignment horizontal="center"/>
    </xf>
    <xf numFmtId="10" fontId="0" fillId="0" borderId="0" xfId="3" applyNumberFormat="1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2" applyFont="1" applyAlignment="1">
      <alignment horizontal="center"/>
    </xf>
    <xf numFmtId="10" fontId="4" fillId="0" borderId="0" xfId="3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0" fontId="9" fillId="0" borderId="0" xfId="5" applyNumberFormat="1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/>
    <xf numFmtId="0" fontId="6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6" fillId="0" borderId="0" xfId="0" applyFont="1"/>
    <xf numFmtId="14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5" fontId="3" fillId="0" borderId="0" xfId="3" applyNumberFormat="1" applyFont="1" applyFill="1" applyAlignment="1">
      <alignment horizontal="center"/>
    </xf>
    <xf numFmtId="165" fontId="5" fillId="0" borderId="0" xfId="3" applyNumberFormat="1" applyFont="1" applyFill="1" applyAlignment="1">
      <alignment horizontal="center"/>
    </xf>
    <xf numFmtId="10" fontId="5" fillId="0" borderId="0" xfId="3" applyNumberFormat="1" applyFont="1" applyFill="1" applyAlignment="1">
      <alignment horizontal="center"/>
    </xf>
    <xf numFmtId="14" fontId="5" fillId="0" borderId="0" xfId="0" applyNumberFormat="1" applyFont="1" applyAlignment="1">
      <alignment horizontal="center"/>
    </xf>
    <xf numFmtId="10" fontId="10" fillId="0" borderId="0" xfId="3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4" fillId="0" borderId="0" xfId="3" applyNumberFormat="1" applyFont="1" applyAlignment="1">
      <alignment horizontal="center" vertical="center"/>
    </xf>
    <xf numFmtId="43" fontId="10" fillId="0" borderId="0" xfId="1" applyFont="1" applyAlignment="1">
      <alignment horizontal="center"/>
    </xf>
    <xf numFmtId="43" fontId="5" fillId="0" borderId="0" xfId="1" applyFont="1" applyFill="1" applyAlignment="1">
      <alignment horizontal="center"/>
    </xf>
    <xf numFmtId="164" fontId="0" fillId="0" borderId="0" xfId="2" applyFont="1" applyBorder="1"/>
    <xf numFmtId="10" fontId="0" fillId="0" borderId="0" xfId="3" applyNumberFormat="1" applyFont="1" applyBorder="1" applyAlignment="1">
      <alignment horizontal="center"/>
    </xf>
    <xf numFmtId="43" fontId="3" fillId="0" borderId="0" xfId="1" applyFont="1" applyFill="1" applyAlignment="1">
      <alignment horizontal="center"/>
    </xf>
    <xf numFmtId="10" fontId="0" fillId="0" borderId="0" xfId="3" applyNumberFormat="1" applyFont="1"/>
    <xf numFmtId="14" fontId="5" fillId="3" borderId="0" xfId="0" applyNumberFormat="1" applyFont="1" applyFill="1" applyAlignment="1">
      <alignment horizontal="center"/>
    </xf>
    <xf numFmtId="165" fontId="5" fillId="3" borderId="0" xfId="3" applyNumberFormat="1" applyFont="1" applyFill="1" applyAlignment="1">
      <alignment horizontal="center"/>
    </xf>
    <xf numFmtId="0" fontId="5" fillId="3" borderId="0" xfId="0" applyFont="1" applyFill="1"/>
    <xf numFmtId="14" fontId="5" fillId="4" borderId="0" xfId="0" applyNumberFormat="1" applyFont="1" applyFill="1" applyAlignment="1">
      <alignment horizontal="center"/>
    </xf>
    <xf numFmtId="165" fontId="5" fillId="4" borderId="0" xfId="3" applyNumberFormat="1" applyFont="1" applyFill="1" applyAlignment="1">
      <alignment horizontal="center"/>
    </xf>
    <xf numFmtId="0" fontId="5" fillId="4" borderId="0" xfId="0" applyFont="1" applyFill="1"/>
    <xf numFmtId="0" fontId="4" fillId="5" borderId="0" xfId="0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165" fontId="0" fillId="0" borderId="0" xfId="3" applyNumberFormat="1" applyFont="1" applyAlignment="1">
      <alignment horizontal="center"/>
    </xf>
    <xf numFmtId="165" fontId="0" fillId="0" borderId="0" xfId="3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</cellXfs>
  <cellStyles count="7">
    <cellStyle name="Comma" xfId="1" builtinId="3"/>
    <cellStyle name="Currency" xfId="2" builtinId="4"/>
    <cellStyle name="Normal" xfId="0" builtinId="0"/>
    <cellStyle name="Normal 15 2" xfId="4" xr:uid="{94E9B6A1-43AB-4D0B-BD1F-F6CA9D68E710}"/>
    <cellStyle name="Percent" xfId="3" builtinId="5"/>
    <cellStyle name="Porcentaje 12" xfId="6" xr:uid="{1DF07978-58A0-4D93-BA1B-8FBDDA964098}"/>
    <cellStyle name="Porcentaje 12 2" xfId="5" xr:uid="{DB86F80F-2DC3-43DB-B57B-007057D44C81}"/>
  </cellStyles>
  <dxfs count="9">
    <dxf>
      <font>
        <color rgb="FFFF0000"/>
      </font>
    </dxf>
    <dxf>
      <font>
        <color rgb="FF0070C0"/>
      </font>
    </dxf>
    <dxf>
      <font>
        <color theme="0"/>
      </font>
    </dxf>
    <dxf>
      <font>
        <color rgb="FFFF0000"/>
      </font>
    </dxf>
    <dxf>
      <font>
        <color rgb="FF0070C0"/>
      </font>
    </dxf>
    <dxf>
      <font>
        <color theme="0"/>
      </font>
    </dxf>
    <dxf>
      <font>
        <color rgb="FFFF0000"/>
      </font>
    </dxf>
    <dxf>
      <font>
        <color rgb="FF0070C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TEO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GRAPH!$A$2:$A$73</c:f>
              <c:numCache>
                <c:formatCode>m/d/yyyy</c:formatCode>
                <c:ptCount val="72"/>
                <c:pt idx="0">
                  <c:v>45350</c:v>
                </c:pt>
                <c:pt idx="1">
                  <c:v>45351</c:v>
                </c:pt>
                <c:pt idx="2">
                  <c:v>45352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45362</c:v>
                </c:pt>
                <c:pt idx="9">
                  <c:v>45363</c:v>
                </c:pt>
                <c:pt idx="10">
                  <c:v>45364</c:v>
                </c:pt>
                <c:pt idx="11">
                  <c:v>45365</c:v>
                </c:pt>
                <c:pt idx="12">
                  <c:v>45366</c:v>
                </c:pt>
                <c:pt idx="13">
                  <c:v>45369</c:v>
                </c:pt>
                <c:pt idx="14">
                  <c:v>45370</c:v>
                </c:pt>
                <c:pt idx="15">
                  <c:v>45371</c:v>
                </c:pt>
                <c:pt idx="16">
                  <c:v>45372</c:v>
                </c:pt>
                <c:pt idx="17">
                  <c:v>45373</c:v>
                </c:pt>
                <c:pt idx="18">
                  <c:v>45376</c:v>
                </c:pt>
                <c:pt idx="19">
                  <c:v>45377</c:v>
                </c:pt>
                <c:pt idx="20">
                  <c:v>45378</c:v>
                </c:pt>
                <c:pt idx="21">
                  <c:v>45379</c:v>
                </c:pt>
              </c:numCache>
            </c:numRef>
          </c:cat>
          <c:val>
            <c:numRef>
              <c:f>GRAPH!$B$2:$B$73</c:f>
              <c:numCache>
                <c:formatCode>_(* #,##0.00_);_(* \(#,##0.00\);_(* "-"??_);_(@_)</c:formatCode>
                <c:ptCount val="72"/>
                <c:pt idx="0">
                  <c:v>100</c:v>
                </c:pt>
                <c:pt idx="1">
                  <c:v>100.2293387595</c:v>
                </c:pt>
                <c:pt idx="2">
                  <c:v>101.91871036445403</c:v>
                </c:pt>
                <c:pt idx="3">
                  <c:v>100.26022249050969</c:v>
                </c:pt>
                <c:pt idx="4">
                  <c:v>99.073772345677284</c:v>
                </c:pt>
                <c:pt idx="5">
                  <c:v>99.545635889924256</c:v>
                </c:pt>
                <c:pt idx="6">
                  <c:v>100.18853779860686</c:v>
                </c:pt>
                <c:pt idx="7">
                  <c:v>100.42910675258759</c:v>
                </c:pt>
                <c:pt idx="8">
                  <c:v>98.80274560313147</c:v>
                </c:pt>
                <c:pt idx="9">
                  <c:v>99.602643511188958</c:v>
                </c:pt>
                <c:pt idx="10">
                  <c:v>99.879084170297531</c:v>
                </c:pt>
                <c:pt idx="11">
                  <c:v>97.705999910948663</c:v>
                </c:pt>
                <c:pt idx="12">
                  <c:v>97.744523706229089</c:v>
                </c:pt>
                <c:pt idx="13">
                  <c:v>97.713579625841788</c:v>
                </c:pt>
                <c:pt idx="14">
                  <c:v>99.43392379454086</c:v>
                </c:pt>
                <c:pt idx="15">
                  <c:v>102.4332167223676</c:v>
                </c:pt>
                <c:pt idx="16">
                  <c:v>103.37375105881824</c:v>
                </c:pt>
                <c:pt idx="17">
                  <c:v>101.77929318782699</c:v>
                </c:pt>
                <c:pt idx="18">
                  <c:v>101.52785388738526</c:v>
                </c:pt>
                <c:pt idx="19">
                  <c:v>101.14843292478568</c:v>
                </c:pt>
                <c:pt idx="20">
                  <c:v>102.70627016065954</c:v>
                </c:pt>
                <c:pt idx="21">
                  <c:v>103.74344017233283</c:v>
                </c:pt>
                <c:pt idx="24" formatCode="0.00%">
                  <c:v>2.7062701606595407E-2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7-4D52-A1E1-AF902B7769EB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REAL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GRAPH!$A$2:$A$73</c:f>
              <c:numCache>
                <c:formatCode>m/d/yyyy</c:formatCode>
                <c:ptCount val="72"/>
                <c:pt idx="0">
                  <c:v>45350</c:v>
                </c:pt>
                <c:pt idx="1">
                  <c:v>45351</c:v>
                </c:pt>
                <c:pt idx="2">
                  <c:v>45352</c:v>
                </c:pt>
                <c:pt idx="3">
                  <c:v>45355</c:v>
                </c:pt>
                <c:pt idx="4">
                  <c:v>45356</c:v>
                </c:pt>
                <c:pt idx="5">
                  <c:v>45357</c:v>
                </c:pt>
                <c:pt idx="6">
                  <c:v>45358</c:v>
                </c:pt>
                <c:pt idx="7">
                  <c:v>45359</c:v>
                </c:pt>
                <c:pt idx="8">
                  <c:v>45362</c:v>
                </c:pt>
                <c:pt idx="9">
                  <c:v>45363</c:v>
                </c:pt>
                <c:pt idx="10">
                  <c:v>45364</c:v>
                </c:pt>
                <c:pt idx="11">
                  <c:v>45365</c:v>
                </c:pt>
                <c:pt idx="12">
                  <c:v>45366</c:v>
                </c:pt>
                <c:pt idx="13">
                  <c:v>45369</c:v>
                </c:pt>
                <c:pt idx="14">
                  <c:v>45370</c:v>
                </c:pt>
                <c:pt idx="15">
                  <c:v>45371</c:v>
                </c:pt>
                <c:pt idx="16">
                  <c:v>45372</c:v>
                </c:pt>
                <c:pt idx="17">
                  <c:v>45373</c:v>
                </c:pt>
                <c:pt idx="18">
                  <c:v>45376</c:v>
                </c:pt>
                <c:pt idx="19">
                  <c:v>45377</c:v>
                </c:pt>
                <c:pt idx="20">
                  <c:v>45378</c:v>
                </c:pt>
                <c:pt idx="21">
                  <c:v>45379</c:v>
                </c:pt>
              </c:numCache>
            </c:numRef>
          </c:cat>
          <c:val>
            <c:numRef>
              <c:f>GRAPH!$C$2:$C$73</c:f>
              <c:numCache>
                <c:formatCode>_(* #,##0.00_);_(* \(#,##0.00\);_(* "-"??_);_(@_)</c:formatCode>
                <c:ptCount val="72"/>
                <c:pt idx="0">
                  <c:v>100</c:v>
                </c:pt>
                <c:pt idx="1">
                  <c:v>100.47863033058985</c:v>
                </c:pt>
                <c:pt idx="2">
                  <c:v>102.44012501837106</c:v>
                </c:pt>
                <c:pt idx="3">
                  <c:v>100.77424570806818</c:v>
                </c:pt>
                <c:pt idx="4">
                  <c:v>99.350711645662074</c:v>
                </c:pt>
                <c:pt idx="5">
                  <c:v>99.811308814647219</c:v>
                </c:pt>
                <c:pt idx="6">
                  <c:v>100.45632634835941</c:v>
                </c:pt>
                <c:pt idx="7">
                  <c:v>100.87094327968887</c:v>
                </c:pt>
                <c:pt idx="8">
                  <c:v>99.294978935004224</c:v>
                </c:pt>
                <c:pt idx="9">
                  <c:v>100.17217467517649</c:v>
                </c:pt>
                <c:pt idx="10">
                  <c:v>100.43886890274899</c:v>
                </c:pt>
                <c:pt idx="11">
                  <c:v>98.3712316591605</c:v>
                </c:pt>
                <c:pt idx="12">
                  <c:v>97.846732514881566</c:v>
                </c:pt>
                <c:pt idx="13">
                  <c:v>97.865297001540057</c:v>
                </c:pt>
                <c:pt idx="14">
                  <c:v>99.757942057519273</c:v>
                </c:pt>
                <c:pt idx="15">
                  <c:v>102.72516558356236</c:v>
                </c:pt>
                <c:pt idx="16">
                  <c:v>104.01869391448321</c:v>
                </c:pt>
                <c:pt idx="17">
                  <c:v>102.55399837005582</c:v>
                </c:pt>
                <c:pt idx="18">
                  <c:v>102.27604848500731</c:v>
                </c:pt>
                <c:pt idx="19">
                  <c:v>102.05931156757123</c:v>
                </c:pt>
                <c:pt idx="20">
                  <c:v>103.60060963216023</c:v>
                </c:pt>
                <c:pt idx="21">
                  <c:v>104.80175643753725</c:v>
                </c:pt>
                <c:pt idx="24" formatCode="0.00%">
                  <c:v>3.6006096321602232E-2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7-4D52-A1E1-AF902B77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701119"/>
        <c:axId val="697701599"/>
      </c:lineChart>
      <c:dateAx>
        <c:axId val="69770111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01599"/>
        <c:crosses val="autoZero"/>
        <c:auto val="1"/>
        <c:lblOffset val="100"/>
        <c:baseTimeUnit val="days"/>
      </c:dateAx>
      <c:valAx>
        <c:axId val="697701599"/>
        <c:scaling>
          <c:orientation val="minMax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1</xdr:row>
      <xdr:rowOff>0</xdr:rowOff>
    </xdr:from>
    <xdr:to>
      <xdr:col>10</xdr:col>
      <xdr:colOff>419101</xdr:colOff>
      <xdr:row>34</xdr:row>
      <xdr:rowOff>119064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447CA89-3B8D-456E-A2F5-C98781B22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814C-C304-4582-AECF-B5E591B8C3A4}">
  <sheetPr codeName="Hoja1"/>
  <dimension ref="A1:O208"/>
  <sheetViews>
    <sheetView showGridLines="0" zoomScale="87" zoomScaleNormal="100" workbookViewId="0">
      <pane xSplit="1" ySplit="1" topLeftCell="B2" activePane="bottomRight" state="frozen"/>
      <selection pane="bottomRight" activeCell="H2" sqref="H2"/>
      <selection pane="bottomLeft" activeCell="A2" sqref="A2"/>
      <selection pane="topRight" activeCell="B1" sqref="B1"/>
    </sheetView>
  </sheetViews>
  <sheetFormatPr defaultColWidth="11.42578125" defaultRowHeight="14.45"/>
  <cols>
    <col min="1" max="1" width="24.7109375" style="3" customWidth="1"/>
    <col min="2" max="2" width="29.5703125" style="3" customWidth="1"/>
    <col min="3" max="3" width="35.5703125" style="3" customWidth="1"/>
    <col min="4" max="4" width="21.7109375" style="5" customWidth="1"/>
    <col min="5" max="5" width="30.5703125" style="5" customWidth="1"/>
    <col min="6" max="6" width="22.5703125" style="3" customWidth="1"/>
    <col min="7" max="7" width="11.42578125" style="3"/>
    <col min="8" max="8" width="21.7109375" style="3" customWidth="1"/>
    <col min="9" max="11" width="18.140625" style="3" customWidth="1"/>
    <col min="12" max="12" width="11.42578125" style="3"/>
    <col min="13" max="13" width="26.5703125" style="3" customWidth="1"/>
    <col min="14" max="14" width="34.7109375" style="3" customWidth="1"/>
    <col min="15" max="15" width="12.42578125" style="3" bestFit="1" customWidth="1"/>
    <col min="16" max="16384" width="11.42578125" style="3"/>
  </cols>
  <sheetData>
    <row r="1" spans="1:15">
      <c r="A1" s="6" t="s">
        <v>0</v>
      </c>
      <c r="B1" s="6" t="s">
        <v>1</v>
      </c>
      <c r="C1" s="7" t="s">
        <v>2</v>
      </c>
      <c r="D1" s="6" t="s">
        <v>3</v>
      </c>
      <c r="E1" s="8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25">
        <f>+AVERAGE(L2:L82)</f>
        <v>5.20048083882716E-3</v>
      </c>
    </row>
    <row r="2" spans="1:15">
      <c r="A2" s="3" t="s">
        <v>11</v>
      </c>
      <c r="B2" s="29">
        <v>5074957.2949889302</v>
      </c>
      <c r="C2" s="4">
        <f>0.08*B2</f>
        <v>405996.58359911444</v>
      </c>
      <c r="D2" s="30">
        <v>0.01</v>
      </c>
      <c r="E2" s="4">
        <f>+D2*$N$2</f>
        <v>300000</v>
      </c>
      <c r="F2" s="5">
        <v>0</v>
      </c>
      <c r="G2" s="5">
        <f>IF(C2/$N$2&gt;0.05,0.05,C2/$N$2)</f>
        <v>1.3533219453303815E-2</v>
      </c>
      <c r="H2" s="42">
        <v>9.2703987061071493E-3</v>
      </c>
      <c r="I2" s="25">
        <f>+H2-D2</f>
        <v>-7.2960129389285089E-4</v>
      </c>
      <c r="J2" s="25">
        <v>2.2438937529503801E-2</v>
      </c>
      <c r="K2" s="25">
        <f>+J2*I2</f>
        <v>-1.6371477855106826E-5</v>
      </c>
      <c r="L2" s="5">
        <f>+ABS(I2)</f>
        <v>7.2960129389285089E-4</v>
      </c>
      <c r="M2" s="6" t="s">
        <v>12</v>
      </c>
      <c r="N2" s="4">
        <v>30000000</v>
      </c>
    </row>
    <row r="3" spans="1:15">
      <c r="A3" s="3" t="s">
        <v>13</v>
      </c>
      <c r="B3" s="29">
        <v>59834022.850378998</v>
      </c>
      <c r="C3" s="4">
        <f t="shared" ref="C3:C66" si="0">0.08*B3</f>
        <v>4786721.8280303199</v>
      </c>
      <c r="D3" s="30">
        <v>0.01</v>
      </c>
      <c r="E3" s="4">
        <f t="shared" ref="E3:E66" si="1">+D3*$N$2</f>
        <v>300000</v>
      </c>
      <c r="F3" s="5">
        <v>0</v>
      </c>
      <c r="G3" s="5">
        <f t="shared" ref="G3:G66" si="2">IF(C3/$N$2&gt;0.05,0.05,C3/$N$2)</f>
        <v>0.05</v>
      </c>
      <c r="H3" s="42">
        <v>1.2988934538760228E-2</v>
      </c>
      <c r="I3" s="25">
        <f t="shared" ref="I3:I66" si="3">+H3-D3</f>
        <v>2.9889345387602278E-3</v>
      </c>
      <c r="J3" s="25">
        <v>-5.7567986783828129E-2</v>
      </c>
      <c r="K3" s="25">
        <f t="shared" ref="K3:K66" si="4">+J3*I3</f>
        <v>-1.7206694402507623E-4</v>
      </c>
      <c r="L3" s="5">
        <f t="shared" ref="L3:L66" si="5">+ABS(I3)</f>
        <v>2.9889345387602278E-3</v>
      </c>
    </row>
    <row r="4" spans="1:15">
      <c r="A4" s="3" t="s">
        <v>14</v>
      </c>
      <c r="B4" s="29">
        <v>2801423.8315455299</v>
      </c>
      <c r="C4" s="4">
        <f t="shared" si="0"/>
        <v>224113.90652364239</v>
      </c>
      <c r="D4" s="30">
        <v>0.01</v>
      </c>
      <c r="E4" s="4">
        <f t="shared" si="1"/>
        <v>300000</v>
      </c>
      <c r="F4" s="5">
        <v>0</v>
      </c>
      <c r="G4" s="5">
        <f t="shared" si="2"/>
        <v>7.4704635507880793E-3</v>
      </c>
      <c r="H4" s="42">
        <v>7.4704635507880845E-3</v>
      </c>
      <c r="I4" s="25">
        <f t="shared" si="3"/>
        <v>-2.5295364492119157E-3</v>
      </c>
      <c r="J4" s="25">
        <v>-7.039347269384244E-2</v>
      </c>
      <c r="K4" s="25">
        <f t="shared" si="4"/>
        <v>1.7806285496567816E-4</v>
      </c>
      <c r="L4" s="5">
        <f t="shared" si="5"/>
        <v>2.5295364492119157E-3</v>
      </c>
      <c r="M4" s="6" t="s">
        <v>15</v>
      </c>
      <c r="N4" s="25">
        <f>+SUM(H2:H208)</f>
        <v>1.0000008054797223</v>
      </c>
      <c r="O4" s="25">
        <v>1</v>
      </c>
    </row>
    <row r="5" spans="1:15">
      <c r="A5" s="3" t="s">
        <v>16</v>
      </c>
      <c r="B5" s="29">
        <v>2923588.1020789146</v>
      </c>
      <c r="C5" s="4">
        <f t="shared" si="0"/>
        <v>233887.04816631318</v>
      </c>
      <c r="D5" s="30">
        <v>0.01</v>
      </c>
      <c r="E5" s="4">
        <f t="shared" si="1"/>
        <v>300000</v>
      </c>
      <c r="F5" s="5">
        <v>0</v>
      </c>
      <c r="G5" s="5">
        <f t="shared" si="2"/>
        <v>7.7962349388771062E-3</v>
      </c>
      <c r="H5" s="42">
        <v>7.7962349388771062E-3</v>
      </c>
      <c r="I5" s="25">
        <f t="shared" si="3"/>
        <v>-2.203765061122894E-3</v>
      </c>
      <c r="J5" s="25">
        <v>0.1364827906277688</v>
      </c>
      <c r="K5" s="25">
        <f t="shared" si="4"/>
        <v>-3.0077600543002806E-4</v>
      </c>
      <c r="L5" s="5">
        <f t="shared" si="5"/>
        <v>2.203765061122894E-3</v>
      </c>
      <c r="M5" s="6"/>
    </row>
    <row r="6" spans="1:15">
      <c r="A6" s="3" t="s">
        <v>17</v>
      </c>
      <c r="B6" s="29">
        <v>14443924.250493765</v>
      </c>
      <c r="C6" s="4">
        <f t="shared" si="0"/>
        <v>1155513.9400395013</v>
      </c>
      <c r="D6" s="30">
        <v>0.01</v>
      </c>
      <c r="E6" s="4">
        <f t="shared" si="1"/>
        <v>300000</v>
      </c>
      <c r="F6" s="5">
        <v>0</v>
      </c>
      <c r="G6" s="5">
        <f t="shared" si="2"/>
        <v>3.851713133465004E-2</v>
      </c>
      <c r="H6" s="42">
        <v>1.7682174702988043E-3</v>
      </c>
      <c r="I6" s="25">
        <f t="shared" si="3"/>
        <v>-8.2317825297011961E-3</v>
      </c>
      <c r="J6" s="25">
        <v>0.10901986414479969</v>
      </c>
      <c r="K6" s="25">
        <f t="shared" si="4"/>
        <v>-8.9742781305755998E-4</v>
      </c>
      <c r="L6" s="5">
        <f t="shared" si="5"/>
        <v>8.2317825297011961E-3</v>
      </c>
      <c r="M6" s="39" t="s">
        <v>18</v>
      </c>
      <c r="N6" s="40">
        <f>+Tracking_Error!D1</f>
        <v>1.5462967098724427E-3</v>
      </c>
    </row>
    <row r="7" spans="1:15">
      <c r="A7" s="3" t="s">
        <v>19</v>
      </c>
      <c r="B7" s="29">
        <v>23254848.352906466</v>
      </c>
      <c r="C7" s="4">
        <f t="shared" si="0"/>
        <v>1860387.8682325173</v>
      </c>
      <c r="D7" s="30">
        <v>0.01</v>
      </c>
      <c r="E7" s="4">
        <f t="shared" si="1"/>
        <v>300000</v>
      </c>
      <c r="F7" s="5">
        <v>0</v>
      </c>
      <c r="G7" s="5">
        <f t="shared" si="2"/>
        <v>0.05</v>
      </c>
      <c r="H7" s="42">
        <v>5.4491473586627667E-3</v>
      </c>
      <c r="I7" s="25">
        <f t="shared" si="3"/>
        <v>-4.5508526413372335E-3</v>
      </c>
      <c r="J7" s="25">
        <v>-0.10347410530800805</v>
      </c>
      <c r="K7" s="25">
        <f t="shared" si="4"/>
        <v>4.7089540545095545E-4</v>
      </c>
      <c r="L7" s="5">
        <f t="shared" si="5"/>
        <v>4.5508526413372335E-3</v>
      </c>
    </row>
    <row r="8" spans="1:15">
      <c r="A8" s="3" t="s">
        <v>20</v>
      </c>
      <c r="B8" s="29">
        <v>32760946.062481403</v>
      </c>
      <c r="C8" s="4">
        <f t="shared" si="0"/>
        <v>2620875.6849985123</v>
      </c>
      <c r="D8" s="30">
        <v>0.01</v>
      </c>
      <c r="E8" s="4">
        <f t="shared" si="1"/>
        <v>300000</v>
      </c>
      <c r="F8" s="5">
        <v>0</v>
      </c>
      <c r="G8" s="5">
        <f t="shared" si="2"/>
        <v>0.05</v>
      </c>
      <c r="H8" s="42">
        <v>9.2859457221677096E-3</v>
      </c>
      <c r="I8" s="25">
        <f t="shared" si="3"/>
        <v>-7.1405427783229058E-4</v>
      </c>
      <c r="J8" s="25">
        <v>-0.15867777442585573</v>
      </c>
      <c r="K8" s="25">
        <f t="shared" si="4"/>
        <v>1.1330454362568952E-4</v>
      </c>
      <c r="L8" s="5">
        <f t="shared" si="5"/>
        <v>7.1405427783229058E-4</v>
      </c>
    </row>
    <row r="9" spans="1:15">
      <c r="A9" s="3" t="s">
        <v>21</v>
      </c>
      <c r="B9" s="29">
        <v>3885766.7059697509</v>
      </c>
      <c r="C9" s="4">
        <f t="shared" si="0"/>
        <v>310861.33647758007</v>
      </c>
      <c r="D9" s="30">
        <v>0.01</v>
      </c>
      <c r="E9" s="4">
        <f t="shared" si="1"/>
        <v>300000</v>
      </c>
      <c r="F9" s="5">
        <v>0</v>
      </c>
      <c r="G9" s="5">
        <f t="shared" si="2"/>
        <v>1.0362044549252668E-2</v>
      </c>
      <c r="H9" s="42">
        <v>9.6060191701966904E-3</v>
      </c>
      <c r="I9" s="25">
        <f t="shared" si="3"/>
        <v>-3.9398082980330977E-4</v>
      </c>
      <c r="J9" s="25">
        <v>-8.2630812059669045E-2</v>
      </c>
      <c r="K9" s="25">
        <f t="shared" si="4"/>
        <v>3.255495590258975E-5</v>
      </c>
      <c r="L9" s="5">
        <f t="shared" si="5"/>
        <v>3.9398082980330977E-4</v>
      </c>
    </row>
    <row r="10" spans="1:15">
      <c r="A10" s="3" t="s">
        <v>22</v>
      </c>
      <c r="B10" s="29">
        <v>232641610.04193878</v>
      </c>
      <c r="C10" s="4">
        <f t="shared" si="0"/>
        <v>18611328.803355101</v>
      </c>
      <c r="D10" s="30">
        <v>0.01</v>
      </c>
      <c r="E10" s="4">
        <f t="shared" si="1"/>
        <v>300000</v>
      </c>
      <c r="F10" s="5">
        <v>0</v>
      </c>
      <c r="G10" s="5">
        <f t="shared" si="2"/>
        <v>0.05</v>
      </c>
      <c r="H10" s="42">
        <v>0</v>
      </c>
      <c r="I10" s="25">
        <f t="shared" si="3"/>
        <v>-0.01</v>
      </c>
      <c r="J10" s="25">
        <v>-1.902013808161751E-2</v>
      </c>
      <c r="K10" s="25">
        <f t="shared" si="4"/>
        <v>1.9020138081617512E-4</v>
      </c>
      <c r="L10" s="5">
        <f t="shared" si="5"/>
        <v>0.01</v>
      </c>
    </row>
    <row r="11" spans="1:15">
      <c r="A11" s="3" t="s">
        <v>23</v>
      </c>
      <c r="B11" s="29">
        <v>1161015.8839292824</v>
      </c>
      <c r="C11" s="4">
        <f t="shared" si="0"/>
        <v>92881.270714342594</v>
      </c>
      <c r="D11" s="30">
        <v>0.01</v>
      </c>
      <c r="E11" s="4">
        <f t="shared" si="1"/>
        <v>300000</v>
      </c>
      <c r="F11" s="5">
        <v>0</v>
      </c>
      <c r="G11" s="5">
        <f t="shared" si="2"/>
        <v>3.0960423571447532E-3</v>
      </c>
      <c r="H11" s="42">
        <v>3.0960423571447532E-3</v>
      </c>
      <c r="I11" s="25">
        <f t="shared" si="3"/>
        <v>-6.903957642855247E-3</v>
      </c>
      <c r="J11" s="25">
        <v>9.0603965352806792E-2</v>
      </c>
      <c r="K11" s="25">
        <f t="shared" si="4"/>
        <v>-6.255259390705025E-4</v>
      </c>
      <c r="L11" s="5">
        <f t="shared" si="5"/>
        <v>6.903957642855247E-3</v>
      </c>
      <c r="M11" s="6" t="s">
        <v>24</v>
      </c>
      <c r="N11" s="25">
        <f>+SUMPRODUCT(D2:D101,J2:J101)</f>
        <v>2.9578051833128706E-2</v>
      </c>
    </row>
    <row r="12" spans="1:15">
      <c r="A12" s="3" t="s">
        <v>25</v>
      </c>
      <c r="B12" s="29">
        <v>8165151.0960245132</v>
      </c>
      <c r="C12" s="4">
        <f t="shared" si="0"/>
        <v>653212.08768196113</v>
      </c>
      <c r="D12" s="30">
        <v>0.01</v>
      </c>
      <c r="E12" s="4">
        <f t="shared" si="1"/>
        <v>300000</v>
      </c>
      <c r="F12" s="5">
        <v>0</v>
      </c>
      <c r="G12" s="5">
        <f t="shared" si="2"/>
        <v>2.1773736256065372E-2</v>
      </c>
      <c r="H12" s="42">
        <v>8.6065540691189751E-3</v>
      </c>
      <c r="I12" s="25">
        <f t="shared" si="3"/>
        <v>-1.3934459308810251E-3</v>
      </c>
      <c r="J12" s="25">
        <v>-4.4943657668233272E-2</v>
      </c>
      <c r="K12" s="25">
        <f t="shared" si="4"/>
        <v>6.2626556896709431E-5</v>
      </c>
      <c r="L12" s="5">
        <f t="shared" si="5"/>
        <v>1.3934459308810251E-3</v>
      </c>
      <c r="M12" s="6"/>
      <c r="N12" s="25"/>
    </row>
    <row r="13" spans="1:15">
      <c r="A13" s="3" t="s">
        <v>26</v>
      </c>
      <c r="B13" s="29">
        <v>78852143.446644783</v>
      </c>
      <c r="C13" s="4">
        <f t="shared" si="0"/>
        <v>6308171.4757315824</v>
      </c>
      <c r="D13" s="30">
        <v>0.01</v>
      </c>
      <c r="E13" s="4">
        <f t="shared" si="1"/>
        <v>300000</v>
      </c>
      <c r="F13" s="5">
        <v>0</v>
      </c>
      <c r="G13" s="5">
        <f t="shared" si="2"/>
        <v>0.05</v>
      </c>
      <c r="H13" s="42">
        <v>1.3246327438795547E-2</v>
      </c>
      <c r="I13" s="25">
        <f t="shared" si="3"/>
        <v>3.246327438795547E-3</v>
      </c>
      <c r="J13" s="25">
        <v>1.9207894791267943E-2</v>
      </c>
      <c r="K13" s="25">
        <f t="shared" si="4"/>
        <v>6.2355115902391195E-5</v>
      </c>
      <c r="L13" s="5">
        <f t="shared" si="5"/>
        <v>3.246327438795547E-3</v>
      </c>
      <c r="M13" s="6" t="s">
        <v>27</v>
      </c>
      <c r="N13" s="25">
        <f>+SUMPRODUCT(H2:H101,J2:J101)</f>
        <v>3.7983145672474045E-2</v>
      </c>
      <c r="O13" s="43"/>
    </row>
    <row r="14" spans="1:15">
      <c r="A14" s="3" t="s">
        <v>28</v>
      </c>
      <c r="B14" s="29">
        <v>15143192.11060524</v>
      </c>
      <c r="C14" s="4">
        <f t="shared" si="0"/>
        <v>1211455.3688484193</v>
      </c>
      <c r="D14" s="30">
        <v>0.01</v>
      </c>
      <c r="E14" s="4">
        <f t="shared" si="1"/>
        <v>300000</v>
      </c>
      <c r="F14" s="5">
        <v>0</v>
      </c>
      <c r="G14" s="5">
        <f t="shared" si="2"/>
        <v>4.0381845628280642E-2</v>
      </c>
      <c r="H14" s="42">
        <v>4.1237422443489644E-3</v>
      </c>
      <c r="I14" s="25">
        <f t="shared" si="3"/>
        <v>-5.8762577556510358E-3</v>
      </c>
      <c r="J14" s="25">
        <v>-0.12874093923077123</v>
      </c>
      <c r="K14" s="25">
        <f t="shared" si="4"/>
        <v>7.5651494262461813E-4</v>
      </c>
      <c r="L14" s="5">
        <f t="shared" si="5"/>
        <v>5.8762577556510358E-3</v>
      </c>
      <c r="M14" s="6"/>
    </row>
    <row r="15" spans="1:15">
      <c r="A15" s="3" t="s">
        <v>29</v>
      </c>
      <c r="B15" s="29">
        <v>3164638.8322836757</v>
      </c>
      <c r="C15" s="4">
        <f t="shared" si="0"/>
        <v>253171.10658269405</v>
      </c>
      <c r="D15" s="30">
        <v>0.01</v>
      </c>
      <c r="E15" s="4">
        <f t="shared" si="1"/>
        <v>300000</v>
      </c>
      <c r="F15" s="5">
        <v>0</v>
      </c>
      <c r="G15" s="5">
        <f t="shared" si="2"/>
        <v>8.4390368860898009E-3</v>
      </c>
      <c r="H15" s="42">
        <v>8.4390368860898009E-3</v>
      </c>
      <c r="I15" s="25">
        <f t="shared" si="3"/>
        <v>-1.5609631139101993E-3</v>
      </c>
      <c r="J15" s="25">
        <v>3.9381233947934691E-2</v>
      </c>
      <c r="K15" s="25">
        <f t="shared" si="4"/>
        <v>-6.1472653572994184E-5</v>
      </c>
      <c r="L15" s="5">
        <f t="shared" si="5"/>
        <v>1.5609631139101993E-3</v>
      </c>
      <c r="M15" s="6" t="s">
        <v>30</v>
      </c>
      <c r="N15" s="25">
        <f>+N13-N11</f>
        <v>8.4050938393453387E-3</v>
      </c>
    </row>
    <row r="16" spans="1:15">
      <c r="A16" s="3" t="s">
        <v>31</v>
      </c>
      <c r="B16" s="29">
        <v>8680639.7345894575</v>
      </c>
      <c r="C16" s="4">
        <f t="shared" si="0"/>
        <v>694451.17876715667</v>
      </c>
      <c r="D16" s="30">
        <v>0.01</v>
      </c>
      <c r="E16" s="4">
        <f t="shared" si="1"/>
        <v>300000</v>
      </c>
      <c r="F16" s="5">
        <v>0</v>
      </c>
      <c r="G16" s="5">
        <f t="shared" si="2"/>
        <v>2.314837262557189E-2</v>
      </c>
      <c r="H16" s="42">
        <v>0</v>
      </c>
      <c r="I16" s="25">
        <f t="shared" si="3"/>
        <v>-0.01</v>
      </c>
      <c r="J16" s="25">
        <v>1.1706536754664043E-2</v>
      </c>
      <c r="K16" s="25">
        <f t="shared" si="4"/>
        <v>-1.1706536754664044E-4</v>
      </c>
      <c r="L16" s="5">
        <f t="shared" si="5"/>
        <v>0.01</v>
      </c>
    </row>
    <row r="17" spans="1:14">
      <c r="A17" s="3" t="s">
        <v>32</v>
      </c>
      <c r="B17" s="29">
        <v>43596674.293191433</v>
      </c>
      <c r="C17" s="4">
        <f t="shared" si="0"/>
        <v>3487733.9434553147</v>
      </c>
      <c r="D17" s="30">
        <v>0.01</v>
      </c>
      <c r="E17" s="4">
        <f t="shared" si="1"/>
        <v>300000</v>
      </c>
      <c r="F17" s="5">
        <v>0</v>
      </c>
      <c r="G17" s="5">
        <f t="shared" si="2"/>
        <v>0.05</v>
      </c>
      <c r="H17" s="42">
        <v>7.8327369802508769E-3</v>
      </c>
      <c r="I17" s="25">
        <f t="shared" si="3"/>
        <v>-2.1672630197491233E-3</v>
      </c>
      <c r="J17" s="25">
        <v>2.3078080803030199E-2</v>
      </c>
      <c r="K17" s="25">
        <f t="shared" si="4"/>
        <v>-5.0016271091189505E-5</v>
      </c>
      <c r="L17" s="5">
        <f t="shared" si="5"/>
        <v>2.1672630197491233E-3</v>
      </c>
      <c r="M17" s="6" t="s">
        <v>33</v>
      </c>
      <c r="N17" s="8">
        <f>+STDEV(Tracking_Error!E69:E89)*SQRT(252)</f>
        <v>3.0306689407000188E-2</v>
      </c>
    </row>
    <row r="18" spans="1:14">
      <c r="A18" s="3" t="s">
        <v>34</v>
      </c>
      <c r="B18" s="29">
        <v>13485702.871282101</v>
      </c>
      <c r="C18" s="4">
        <f t="shared" si="0"/>
        <v>1078856.2297025681</v>
      </c>
      <c r="D18" s="30">
        <v>0.01</v>
      </c>
      <c r="E18" s="4">
        <f t="shared" si="1"/>
        <v>300000</v>
      </c>
      <c r="F18" s="5">
        <v>0</v>
      </c>
      <c r="G18" s="5">
        <f t="shared" si="2"/>
        <v>3.5961874323418935E-2</v>
      </c>
      <c r="H18" s="42">
        <v>6.5413678154005372E-3</v>
      </c>
      <c r="I18" s="25">
        <f t="shared" si="3"/>
        <v>-3.458632184599463E-3</v>
      </c>
      <c r="J18" s="25">
        <v>2.4447186983466374E-2</v>
      </c>
      <c r="K18" s="25">
        <f t="shared" si="4"/>
        <v>-8.4553827723937854E-5</v>
      </c>
      <c r="L18" s="5">
        <f t="shared" si="5"/>
        <v>3.458632184599463E-3</v>
      </c>
    </row>
    <row r="19" spans="1:14">
      <c r="A19" s="3" t="s">
        <v>35</v>
      </c>
      <c r="B19" s="29">
        <v>5505986.5935840607</v>
      </c>
      <c r="C19" s="4">
        <f t="shared" si="0"/>
        <v>440478.92748672486</v>
      </c>
      <c r="D19" s="30">
        <v>0.01</v>
      </c>
      <c r="E19" s="4">
        <f t="shared" si="1"/>
        <v>300000</v>
      </c>
      <c r="F19" s="5">
        <v>0</v>
      </c>
      <c r="G19" s="5">
        <f t="shared" si="2"/>
        <v>1.4682630916224163E-2</v>
      </c>
      <c r="H19" s="42">
        <v>1.4682630916224163E-2</v>
      </c>
      <c r="I19" s="25">
        <f t="shared" si="3"/>
        <v>4.6826309162241626E-3</v>
      </c>
      <c r="J19" s="25">
        <v>6.3333190468727985E-2</v>
      </c>
      <c r="K19" s="25">
        <f t="shared" si="4"/>
        <v>2.9656595571197911E-4</v>
      </c>
      <c r="L19" s="5">
        <f t="shared" si="5"/>
        <v>4.6826309162241626E-3</v>
      </c>
    </row>
    <row r="20" spans="1:14">
      <c r="A20" s="3" t="s">
        <v>36</v>
      </c>
      <c r="B20" s="29">
        <v>76729514.903465271</v>
      </c>
      <c r="C20" s="4">
        <f t="shared" si="0"/>
        <v>6138361.1922772219</v>
      </c>
      <c r="D20" s="30">
        <v>0.01</v>
      </c>
      <c r="E20" s="4">
        <f t="shared" si="1"/>
        <v>300000</v>
      </c>
      <c r="F20" s="5">
        <v>0</v>
      </c>
      <c r="G20" s="5">
        <f t="shared" si="2"/>
        <v>0.05</v>
      </c>
      <c r="H20" s="42">
        <v>5.8137819512854606E-3</v>
      </c>
      <c r="I20" s="25">
        <f t="shared" si="3"/>
        <v>-4.1862180487145396E-3</v>
      </c>
      <c r="J20" s="25">
        <v>0.20892789182735205</v>
      </c>
      <c r="K20" s="25">
        <f t="shared" si="4"/>
        <v>-8.7461771164754011E-4</v>
      </c>
      <c r="L20" s="5">
        <f t="shared" si="5"/>
        <v>4.1862180487145396E-3</v>
      </c>
      <c r="M20" s="41"/>
    </row>
    <row r="21" spans="1:14">
      <c r="A21" s="3" t="s">
        <v>37</v>
      </c>
      <c r="B21" s="29">
        <v>24623557.67071867</v>
      </c>
      <c r="C21" s="4">
        <f t="shared" si="0"/>
        <v>1969884.6136574936</v>
      </c>
      <c r="D21" s="30">
        <v>0.01</v>
      </c>
      <c r="E21" s="4">
        <f t="shared" si="1"/>
        <v>300000</v>
      </c>
      <c r="F21" s="5">
        <v>0</v>
      </c>
      <c r="G21" s="5">
        <f t="shared" si="2"/>
        <v>0.05</v>
      </c>
      <c r="H21" s="42">
        <v>1.1066277190066245E-2</v>
      </c>
      <c r="I21" s="25">
        <f t="shared" si="3"/>
        <v>1.0662771900662449E-3</v>
      </c>
      <c r="J21" s="25">
        <v>3.6838127451461089E-2</v>
      </c>
      <c r="K21" s="25">
        <f t="shared" si="4"/>
        <v>3.9279655026246129E-5</v>
      </c>
      <c r="L21" s="5">
        <f t="shared" si="5"/>
        <v>1.0662771900662449E-3</v>
      </c>
    </row>
    <row r="22" spans="1:14">
      <c r="A22" s="3" t="s">
        <v>38</v>
      </c>
      <c r="B22" s="29">
        <v>53888334.495389462</v>
      </c>
      <c r="C22" s="4">
        <f t="shared" si="0"/>
        <v>4311066.7596311569</v>
      </c>
      <c r="D22" s="30">
        <v>0.01</v>
      </c>
      <c r="E22" s="4">
        <f t="shared" si="1"/>
        <v>300000</v>
      </c>
      <c r="F22" s="5">
        <v>0</v>
      </c>
      <c r="G22" s="5">
        <f t="shared" si="2"/>
        <v>0.05</v>
      </c>
      <c r="H22" s="30">
        <v>8.0830293817114266E-3</v>
      </c>
      <c r="I22" s="25">
        <f t="shared" si="3"/>
        <v>-1.9169706182885736E-3</v>
      </c>
      <c r="J22" s="25">
        <v>-1.9415011889960976E-2</v>
      </c>
      <c r="K22" s="25">
        <f t="shared" si="4"/>
        <v>3.7218007346778501E-5</v>
      </c>
      <c r="L22" s="5">
        <f t="shared" si="5"/>
        <v>1.9169706182885736E-3</v>
      </c>
    </row>
    <row r="23" spans="1:14">
      <c r="A23" s="3" t="s">
        <v>39</v>
      </c>
      <c r="B23" s="29">
        <v>24987835.611466408</v>
      </c>
      <c r="C23" s="4">
        <f t="shared" si="0"/>
        <v>1999026.8489173127</v>
      </c>
      <c r="D23" s="30">
        <v>0.01</v>
      </c>
      <c r="E23" s="4">
        <f t="shared" si="1"/>
        <v>300000</v>
      </c>
      <c r="F23" s="5">
        <v>0</v>
      </c>
      <c r="G23" s="5">
        <f t="shared" si="2"/>
        <v>0.05</v>
      </c>
      <c r="H23" s="30">
        <v>1.2555396183057507E-2</v>
      </c>
      <c r="I23" s="25">
        <f t="shared" si="3"/>
        <v>2.5553961830575064E-3</v>
      </c>
      <c r="J23" s="25">
        <v>-7.4750537111027082E-2</v>
      </c>
      <c r="K23" s="25">
        <f t="shared" si="4"/>
        <v>-1.9101723721501708E-4</v>
      </c>
      <c r="L23" s="5">
        <f t="shared" si="5"/>
        <v>2.5553961830575064E-3</v>
      </c>
    </row>
    <row r="24" spans="1:14">
      <c r="A24" s="3" t="s">
        <v>40</v>
      </c>
      <c r="B24" s="29">
        <v>8655926.4880309105</v>
      </c>
      <c r="C24" s="4">
        <f t="shared" si="0"/>
        <v>692474.1190424728</v>
      </c>
      <c r="D24" s="30">
        <v>0.01</v>
      </c>
      <c r="E24" s="4">
        <f t="shared" si="1"/>
        <v>300000</v>
      </c>
      <c r="F24" s="5">
        <v>0</v>
      </c>
      <c r="G24" s="5">
        <f t="shared" si="2"/>
        <v>2.3082470634749094E-2</v>
      </c>
      <c r="H24" s="30">
        <v>7.5515872008586052E-3</v>
      </c>
      <c r="I24" s="25">
        <f t="shared" si="3"/>
        <v>-2.4484127991413951E-3</v>
      </c>
      <c r="J24" s="25">
        <v>-0.11100290906889898</v>
      </c>
      <c r="K24" s="25">
        <f t="shared" si="4"/>
        <v>2.7178094330622068E-4</v>
      </c>
      <c r="L24" s="5">
        <f t="shared" si="5"/>
        <v>2.4484127991413951E-3</v>
      </c>
    </row>
    <row r="25" spans="1:14">
      <c r="A25" s="3" t="s">
        <v>41</v>
      </c>
      <c r="B25" s="29">
        <v>26563411.669594049</v>
      </c>
      <c r="C25" s="4">
        <f t="shared" si="0"/>
        <v>2125072.933567524</v>
      </c>
      <c r="D25" s="30">
        <v>0.01</v>
      </c>
      <c r="E25" s="4">
        <f t="shared" si="1"/>
        <v>300000</v>
      </c>
      <c r="F25" s="5">
        <v>0</v>
      </c>
      <c r="G25" s="5">
        <f t="shared" si="2"/>
        <v>0.05</v>
      </c>
      <c r="H25" s="30">
        <v>5.8055622427451844E-3</v>
      </c>
      <c r="I25" s="25">
        <f t="shared" si="3"/>
        <v>-4.1944377572548158E-3</v>
      </c>
      <c r="J25" s="25">
        <v>-2.7168145150502365E-2</v>
      </c>
      <c r="K25" s="25">
        <f t="shared" si="4"/>
        <v>1.1395509381384644E-4</v>
      </c>
      <c r="L25" s="5">
        <f t="shared" si="5"/>
        <v>4.1944377572548158E-3</v>
      </c>
    </row>
    <row r="26" spans="1:14">
      <c r="A26" s="3" t="s">
        <v>42</v>
      </c>
      <c r="B26" s="29">
        <v>45193428.834905624</v>
      </c>
      <c r="C26" s="4">
        <f t="shared" si="0"/>
        <v>3615474.3067924501</v>
      </c>
      <c r="D26" s="30">
        <v>0.01</v>
      </c>
      <c r="E26" s="4">
        <f t="shared" si="1"/>
        <v>300000</v>
      </c>
      <c r="F26" s="5">
        <v>0</v>
      </c>
      <c r="G26" s="5">
        <f t="shared" si="2"/>
        <v>0.05</v>
      </c>
      <c r="H26" s="30">
        <v>2.0121137002137971E-2</v>
      </c>
      <c r="I26" s="25">
        <f t="shared" si="3"/>
        <v>1.0121137002137971E-2</v>
      </c>
      <c r="J26" s="25">
        <v>-0.21754368385146161</v>
      </c>
      <c r="K26" s="25">
        <f t="shared" si="4"/>
        <v>-2.2017894282104328E-3</v>
      </c>
      <c r="L26" s="5">
        <f t="shared" si="5"/>
        <v>1.0121137002137971E-2</v>
      </c>
    </row>
    <row r="27" spans="1:14">
      <c r="A27" s="3" t="s">
        <v>43</v>
      </c>
      <c r="B27" s="29">
        <v>13836076.531703472</v>
      </c>
      <c r="C27" s="4">
        <f t="shared" si="0"/>
        <v>1106886.1225362779</v>
      </c>
      <c r="D27" s="30">
        <v>0.01</v>
      </c>
      <c r="E27" s="4">
        <f t="shared" si="1"/>
        <v>300000</v>
      </c>
      <c r="F27" s="5">
        <v>0</v>
      </c>
      <c r="G27" s="5">
        <f t="shared" si="2"/>
        <v>3.6896204084542597E-2</v>
      </c>
      <c r="H27" s="30">
        <v>0</v>
      </c>
      <c r="I27" s="25">
        <f t="shared" si="3"/>
        <v>-0.01</v>
      </c>
      <c r="J27" s="25">
        <v>0.15559449414652815</v>
      </c>
      <c r="K27" s="25">
        <f t="shared" si="4"/>
        <v>-1.5559449414652815E-3</v>
      </c>
      <c r="L27" s="5">
        <f t="shared" si="5"/>
        <v>0.01</v>
      </c>
    </row>
    <row r="28" spans="1:14">
      <c r="A28" s="3" t="s">
        <v>44</v>
      </c>
      <c r="B28" s="29">
        <v>6258396.8662937582</v>
      </c>
      <c r="C28" s="4">
        <f t="shared" si="0"/>
        <v>500671.74930350063</v>
      </c>
      <c r="D28" s="30">
        <v>0.01</v>
      </c>
      <c r="E28" s="4">
        <f t="shared" si="1"/>
        <v>300000</v>
      </c>
      <c r="F28" s="5">
        <v>0</v>
      </c>
      <c r="G28" s="5">
        <f t="shared" si="2"/>
        <v>1.6689058310116689E-2</v>
      </c>
      <c r="H28" s="30">
        <v>1.6689058310116689E-2</v>
      </c>
      <c r="I28" s="25">
        <f t="shared" si="3"/>
        <v>6.6890583101166887E-3</v>
      </c>
      <c r="J28" s="25">
        <v>9.7632956636841239E-2</v>
      </c>
      <c r="K28" s="25">
        <f t="shared" si="4"/>
        <v>6.5307253993292518E-4</v>
      </c>
      <c r="L28" s="5">
        <f t="shared" si="5"/>
        <v>6.6890583101166887E-3</v>
      </c>
    </row>
    <row r="29" spans="1:14">
      <c r="A29" s="3" t="s">
        <v>45</v>
      </c>
      <c r="B29" s="29">
        <v>1472551.8950015903</v>
      </c>
      <c r="C29" s="4">
        <f t="shared" si="0"/>
        <v>117804.15160012722</v>
      </c>
      <c r="D29" s="30">
        <v>0.01</v>
      </c>
      <c r="E29" s="4">
        <f t="shared" si="1"/>
        <v>300000</v>
      </c>
      <c r="F29" s="5">
        <v>0</v>
      </c>
      <c r="G29" s="5">
        <f t="shared" si="2"/>
        <v>3.9268050533375742E-3</v>
      </c>
      <c r="H29" s="30">
        <v>0</v>
      </c>
      <c r="I29" s="25">
        <f t="shared" si="3"/>
        <v>-0.01</v>
      </c>
      <c r="J29" s="25">
        <v>-0.17037839637586472</v>
      </c>
      <c r="K29" s="25">
        <f t="shared" si="4"/>
        <v>1.7037839637586473E-3</v>
      </c>
      <c r="L29" s="5">
        <f t="shared" si="5"/>
        <v>0.01</v>
      </c>
    </row>
    <row r="30" spans="1:14">
      <c r="A30" s="3" t="s">
        <v>46</v>
      </c>
      <c r="B30" s="29">
        <v>12626465.703062773</v>
      </c>
      <c r="C30" s="4">
        <f t="shared" si="0"/>
        <v>1010117.2562450218</v>
      </c>
      <c r="D30" s="30">
        <v>0.01</v>
      </c>
      <c r="E30" s="4">
        <f t="shared" si="1"/>
        <v>300000</v>
      </c>
      <c r="F30" s="5">
        <v>0</v>
      </c>
      <c r="G30" s="5">
        <f t="shared" si="2"/>
        <v>3.3670575208167394E-2</v>
      </c>
      <c r="H30" s="30">
        <v>1.2768334103678183E-2</v>
      </c>
      <c r="I30" s="25">
        <f t="shared" si="3"/>
        <v>2.7683341036781831E-3</v>
      </c>
      <c r="J30" s="25">
        <v>6.5359445981458819E-2</v>
      </c>
      <c r="K30" s="25">
        <f t="shared" si="4"/>
        <v>1.8093678330798442E-4</v>
      </c>
      <c r="L30" s="5">
        <f t="shared" si="5"/>
        <v>2.7683341036781831E-3</v>
      </c>
    </row>
    <row r="31" spans="1:14">
      <c r="A31" s="3" t="s">
        <v>47</v>
      </c>
      <c r="B31" s="29">
        <v>1835367.133900851</v>
      </c>
      <c r="C31" s="4">
        <f t="shared" si="0"/>
        <v>146829.37071206808</v>
      </c>
      <c r="D31" s="30">
        <v>0.01</v>
      </c>
      <c r="E31" s="4">
        <f t="shared" si="1"/>
        <v>300000</v>
      </c>
      <c r="F31" s="5">
        <v>0</v>
      </c>
      <c r="G31" s="5">
        <f t="shared" si="2"/>
        <v>4.8943123570689357E-3</v>
      </c>
      <c r="H31" s="30">
        <v>4.8943123570689357E-3</v>
      </c>
      <c r="I31" s="25">
        <f t="shared" si="3"/>
        <v>-5.1056876429310645E-3</v>
      </c>
      <c r="J31" s="25">
        <v>1.8514209301367712E-2</v>
      </c>
      <c r="K31" s="25">
        <f t="shared" si="4"/>
        <v>-9.4527769648632503E-5</v>
      </c>
      <c r="L31" s="5">
        <f t="shared" si="5"/>
        <v>5.1056876429310645E-3</v>
      </c>
    </row>
    <row r="32" spans="1:14">
      <c r="A32" s="3" t="s">
        <v>48</v>
      </c>
      <c r="B32" s="29">
        <v>42983299.942657471</v>
      </c>
      <c r="C32" s="4">
        <f t="shared" si="0"/>
        <v>3438663.9954125979</v>
      </c>
      <c r="D32" s="30">
        <v>0.01</v>
      </c>
      <c r="E32" s="4">
        <f t="shared" si="1"/>
        <v>300000</v>
      </c>
      <c r="F32" s="5">
        <v>0</v>
      </c>
      <c r="G32" s="5">
        <f t="shared" si="2"/>
        <v>0.05</v>
      </c>
      <c r="H32" s="30">
        <v>3.1721926034978137E-3</v>
      </c>
      <c r="I32" s="25">
        <f t="shared" si="3"/>
        <v>-6.827807396502187E-3</v>
      </c>
      <c r="J32" s="25">
        <v>-0.221441172815103</v>
      </c>
      <c r="K32" s="25">
        <f t="shared" si="4"/>
        <v>1.5119576776370792E-3</v>
      </c>
      <c r="L32" s="5">
        <f t="shared" si="5"/>
        <v>6.827807396502187E-3</v>
      </c>
    </row>
    <row r="33" spans="1:12">
      <c r="A33" s="3" t="s">
        <v>49</v>
      </c>
      <c r="B33" s="29">
        <v>14100726.724226475</v>
      </c>
      <c r="C33" s="4">
        <f t="shared" si="0"/>
        <v>1128058.1379381181</v>
      </c>
      <c r="D33" s="30">
        <v>0.01</v>
      </c>
      <c r="E33" s="4">
        <f t="shared" si="1"/>
        <v>300000</v>
      </c>
      <c r="F33" s="5">
        <v>0</v>
      </c>
      <c r="G33" s="5">
        <f t="shared" si="2"/>
        <v>3.7601937931270604E-2</v>
      </c>
      <c r="H33" s="30">
        <v>5.7766519728618152E-3</v>
      </c>
      <c r="I33" s="25">
        <f t="shared" si="3"/>
        <v>-4.223348027138185E-3</v>
      </c>
      <c r="J33" s="25">
        <v>0.10384609266943934</v>
      </c>
      <c r="K33" s="25">
        <f t="shared" si="4"/>
        <v>-4.3857819060148578E-4</v>
      </c>
      <c r="L33" s="5">
        <f t="shared" si="5"/>
        <v>4.223348027138185E-3</v>
      </c>
    </row>
    <row r="34" spans="1:12">
      <c r="A34" s="3" t="s">
        <v>50</v>
      </c>
      <c r="B34" s="29">
        <v>8391853.1320595741</v>
      </c>
      <c r="C34" s="4">
        <f t="shared" si="0"/>
        <v>671348.250564766</v>
      </c>
      <c r="D34" s="30">
        <v>0.01</v>
      </c>
      <c r="E34" s="4">
        <f t="shared" si="1"/>
        <v>300000</v>
      </c>
      <c r="F34" s="5">
        <v>0</v>
      </c>
      <c r="G34" s="5">
        <f t="shared" si="2"/>
        <v>2.2378275018825534E-2</v>
      </c>
      <c r="H34" s="30">
        <v>1.5617635406597802E-2</v>
      </c>
      <c r="I34" s="25">
        <f t="shared" si="3"/>
        <v>5.6176354065978016E-3</v>
      </c>
      <c r="J34" s="25">
        <v>0.36624562374594727</v>
      </c>
      <c r="K34" s="25">
        <f t="shared" si="4"/>
        <v>2.0574343834667301E-3</v>
      </c>
      <c r="L34" s="5">
        <f t="shared" si="5"/>
        <v>5.6176354065978016E-3</v>
      </c>
    </row>
    <row r="35" spans="1:12">
      <c r="A35" s="3" t="s">
        <v>51</v>
      </c>
      <c r="B35" s="29">
        <v>1225302.2020104825</v>
      </c>
      <c r="C35" s="4">
        <f t="shared" si="0"/>
        <v>98024.1761608386</v>
      </c>
      <c r="D35" s="30">
        <v>0.01</v>
      </c>
      <c r="E35" s="4">
        <f t="shared" si="1"/>
        <v>300000</v>
      </c>
      <c r="F35" s="5">
        <v>0</v>
      </c>
      <c r="G35" s="5">
        <f t="shared" si="2"/>
        <v>3.2674725386946202E-3</v>
      </c>
      <c r="H35" s="30">
        <v>3.2674725386946202E-3</v>
      </c>
      <c r="I35" s="25">
        <f t="shared" si="3"/>
        <v>-6.7325274613053796E-3</v>
      </c>
      <c r="J35" s="25">
        <v>0.13284235126159616</v>
      </c>
      <c r="K35" s="25">
        <f t="shared" si="4"/>
        <v>-8.9436477789307149E-4</v>
      </c>
      <c r="L35" s="5">
        <f t="shared" si="5"/>
        <v>6.7325274613053796E-3</v>
      </c>
    </row>
    <row r="36" spans="1:12">
      <c r="A36" s="3" t="s">
        <v>52</v>
      </c>
      <c r="B36" s="29">
        <v>16508358.369214773</v>
      </c>
      <c r="C36" s="4">
        <f t="shared" si="0"/>
        <v>1320668.669537182</v>
      </c>
      <c r="D36" s="30">
        <v>0.01</v>
      </c>
      <c r="E36" s="4">
        <f t="shared" si="1"/>
        <v>300000</v>
      </c>
      <c r="F36" s="5">
        <v>0</v>
      </c>
      <c r="G36" s="5">
        <f t="shared" si="2"/>
        <v>4.4022288984572736E-2</v>
      </c>
      <c r="H36" s="30">
        <v>8.6834665483857855E-3</v>
      </c>
      <c r="I36" s="25">
        <f t="shared" si="3"/>
        <v>-1.3165334516142147E-3</v>
      </c>
      <c r="J36" s="25">
        <v>6.4488232720878447E-2</v>
      </c>
      <c r="K36" s="25">
        <f t="shared" si="4"/>
        <v>-8.4900915612518845E-5</v>
      </c>
      <c r="L36" s="5">
        <f t="shared" si="5"/>
        <v>1.3165334516142147E-3</v>
      </c>
    </row>
    <row r="37" spans="1:12">
      <c r="A37" s="3" t="s">
        <v>53</v>
      </c>
      <c r="B37" s="29">
        <v>2153829.3828727454</v>
      </c>
      <c r="C37" s="4">
        <f t="shared" si="0"/>
        <v>172306.35062981964</v>
      </c>
      <c r="D37" s="30">
        <v>0.01</v>
      </c>
      <c r="E37" s="4">
        <f t="shared" si="1"/>
        <v>300000</v>
      </c>
      <c r="F37" s="5">
        <v>0</v>
      </c>
      <c r="G37" s="5">
        <f t="shared" si="2"/>
        <v>5.7435450209939879E-3</v>
      </c>
      <c r="H37" s="30">
        <v>5.7435450209939879E-3</v>
      </c>
      <c r="I37" s="25">
        <f t="shared" si="3"/>
        <v>-4.2564549790060123E-3</v>
      </c>
      <c r="J37" s="25">
        <v>1.2503337836474504E-2</v>
      </c>
      <c r="K37" s="25">
        <f t="shared" si="4"/>
        <v>-5.3219894588256168E-5</v>
      </c>
      <c r="L37" s="5">
        <f t="shared" si="5"/>
        <v>4.2564549790060123E-3</v>
      </c>
    </row>
    <row r="38" spans="1:12">
      <c r="A38" s="3" t="s">
        <v>54</v>
      </c>
      <c r="B38" s="29">
        <v>25293735.951876879</v>
      </c>
      <c r="C38" s="4">
        <f t="shared" si="0"/>
        <v>2023498.8761501503</v>
      </c>
      <c r="D38" s="30">
        <v>0.01</v>
      </c>
      <c r="E38" s="4">
        <f t="shared" si="1"/>
        <v>300000</v>
      </c>
      <c r="F38" s="5">
        <v>0</v>
      </c>
      <c r="G38" s="5">
        <f t="shared" si="2"/>
        <v>0.05</v>
      </c>
      <c r="H38" s="30">
        <v>8.7329560609387489E-3</v>
      </c>
      <c r="I38" s="25">
        <f t="shared" si="3"/>
        <v>-1.2670439390612513E-3</v>
      </c>
      <c r="J38" s="25">
        <v>0.46991416647550799</v>
      </c>
      <c r="K38" s="25">
        <f t="shared" si="4"/>
        <v>-5.9540189651181223E-4</v>
      </c>
      <c r="L38" s="5">
        <f t="shared" si="5"/>
        <v>1.2670439390612513E-3</v>
      </c>
    </row>
    <row r="39" spans="1:12">
      <c r="A39" s="3" t="s">
        <v>55</v>
      </c>
      <c r="B39" s="29">
        <v>3480242.7396431267</v>
      </c>
      <c r="C39" s="4">
        <f t="shared" si="0"/>
        <v>278419.41917145014</v>
      </c>
      <c r="D39" s="30">
        <v>0.01</v>
      </c>
      <c r="E39" s="4">
        <f t="shared" si="1"/>
        <v>300000</v>
      </c>
      <c r="F39" s="5">
        <v>0</v>
      </c>
      <c r="G39" s="5">
        <f t="shared" si="2"/>
        <v>9.2806473057150049E-3</v>
      </c>
      <c r="H39" s="30">
        <v>9.2806473057150049E-3</v>
      </c>
      <c r="I39" s="25">
        <f t="shared" si="3"/>
        <v>-7.1935269428499531E-4</v>
      </c>
      <c r="J39" s="25">
        <v>-0.13302744924145149</v>
      </c>
      <c r="K39" s="25">
        <f t="shared" si="4"/>
        <v>9.5693654025698582E-5</v>
      </c>
      <c r="L39" s="5">
        <f t="shared" si="5"/>
        <v>7.1935269428499531E-4</v>
      </c>
    </row>
    <row r="40" spans="1:12">
      <c r="A40" s="3" t="s">
        <v>56</v>
      </c>
      <c r="B40" s="29">
        <v>10550792.901300192</v>
      </c>
      <c r="C40" s="4">
        <f t="shared" si="0"/>
        <v>844063.43210401537</v>
      </c>
      <c r="D40" s="30">
        <v>0.01</v>
      </c>
      <c r="E40" s="4">
        <f t="shared" si="1"/>
        <v>300000</v>
      </c>
      <c r="F40" s="5">
        <v>0</v>
      </c>
      <c r="G40" s="5">
        <f t="shared" si="2"/>
        <v>2.8135447736800514E-2</v>
      </c>
      <c r="H40" s="30">
        <v>1.4109952871342112E-2</v>
      </c>
      <c r="I40" s="25">
        <f t="shared" si="3"/>
        <v>4.1099528713421114E-3</v>
      </c>
      <c r="J40" s="25">
        <v>-9.2080001920616938E-3</v>
      </c>
      <c r="K40" s="25">
        <f t="shared" si="4"/>
        <v>-3.7844446828682669E-5</v>
      </c>
      <c r="L40" s="5">
        <f t="shared" si="5"/>
        <v>4.1099528713421114E-3</v>
      </c>
    </row>
    <row r="41" spans="1:12">
      <c r="A41" s="3" t="s">
        <v>57</v>
      </c>
      <c r="B41" s="29">
        <v>9391196.6445226669</v>
      </c>
      <c r="C41" s="4">
        <f t="shared" si="0"/>
        <v>751295.73156181339</v>
      </c>
      <c r="D41" s="30">
        <v>0.01</v>
      </c>
      <c r="E41" s="4">
        <f t="shared" si="1"/>
        <v>300000</v>
      </c>
      <c r="F41" s="5">
        <v>0</v>
      </c>
      <c r="G41" s="5">
        <f t="shared" si="2"/>
        <v>2.5043191052060446E-2</v>
      </c>
      <c r="H41" s="30">
        <v>1.4414268777807835E-2</v>
      </c>
      <c r="I41" s="25">
        <f t="shared" si="3"/>
        <v>4.4142687778078345E-3</v>
      </c>
      <c r="J41" s="25">
        <v>8.0336269173701291E-2</v>
      </c>
      <c r="K41" s="25">
        <f t="shared" si="4"/>
        <v>3.5462588473903563E-4</v>
      </c>
      <c r="L41" s="5">
        <f t="shared" si="5"/>
        <v>4.4142687778078345E-3</v>
      </c>
    </row>
    <row r="42" spans="1:12">
      <c r="A42" s="3" t="s">
        <v>58</v>
      </c>
      <c r="B42" s="29">
        <v>169604538.10403824</v>
      </c>
      <c r="C42" s="4">
        <f t="shared" si="0"/>
        <v>13568363.048323059</v>
      </c>
      <c r="D42" s="30">
        <v>0.01</v>
      </c>
      <c r="E42" s="4">
        <f t="shared" si="1"/>
        <v>300000</v>
      </c>
      <c r="F42" s="5">
        <v>0</v>
      </c>
      <c r="G42" s="5">
        <f t="shared" si="2"/>
        <v>0.05</v>
      </c>
      <c r="H42" s="30">
        <v>1.3268998151815925E-2</v>
      </c>
      <c r="I42" s="25">
        <f t="shared" si="3"/>
        <v>3.2689981518159248E-3</v>
      </c>
      <c r="J42" s="25">
        <v>9.3269289606285666E-2</v>
      </c>
      <c r="K42" s="25">
        <f t="shared" si="4"/>
        <v>3.0489713534413211E-4</v>
      </c>
      <c r="L42" s="5">
        <f t="shared" si="5"/>
        <v>3.2689981518159248E-3</v>
      </c>
    </row>
    <row r="43" spans="1:12">
      <c r="A43" s="3" t="s">
        <v>59</v>
      </c>
      <c r="B43" s="29">
        <v>592455179.66954041</v>
      </c>
      <c r="C43" s="4">
        <f t="shared" si="0"/>
        <v>47396414.37356323</v>
      </c>
      <c r="D43" s="30">
        <v>0.01</v>
      </c>
      <c r="E43" s="4">
        <f t="shared" si="1"/>
        <v>300000</v>
      </c>
      <c r="F43" s="5">
        <v>0</v>
      </c>
      <c r="G43" s="5">
        <f t="shared" si="2"/>
        <v>0.05</v>
      </c>
      <c r="H43" s="30">
        <v>3.1688491373737062E-3</v>
      </c>
      <c r="I43" s="25">
        <f t="shared" si="3"/>
        <v>-6.8311508626262944E-3</v>
      </c>
      <c r="J43" s="25">
        <v>0.26854077873636784</v>
      </c>
      <c r="K43" s="25">
        <f t="shared" si="4"/>
        <v>-1.834442572315276E-3</v>
      </c>
      <c r="L43" s="5">
        <f t="shared" si="5"/>
        <v>6.8311508626262944E-3</v>
      </c>
    </row>
    <row r="44" spans="1:12">
      <c r="A44" s="3" t="s">
        <v>60</v>
      </c>
      <c r="B44" s="29">
        <v>6717132.7509723902</v>
      </c>
      <c r="C44" s="4">
        <f t="shared" si="0"/>
        <v>537370.62007779127</v>
      </c>
      <c r="D44" s="30">
        <v>0.01</v>
      </c>
      <c r="E44" s="4">
        <f t="shared" si="1"/>
        <v>300000</v>
      </c>
      <c r="F44" s="5">
        <v>0</v>
      </c>
      <c r="G44" s="5">
        <f t="shared" si="2"/>
        <v>1.7912354002593042E-2</v>
      </c>
      <c r="H44" s="30">
        <v>5.6769690046426047E-4</v>
      </c>
      <c r="I44" s="25">
        <f t="shared" si="3"/>
        <v>-9.4323030995357403E-3</v>
      </c>
      <c r="J44" s="25">
        <v>-0.18987363931627255</v>
      </c>
      <c r="K44" s="25">
        <f t="shared" si="4"/>
        <v>1.7909457166430088E-3</v>
      </c>
      <c r="L44" s="5">
        <f t="shared" si="5"/>
        <v>9.4323030995357403E-3</v>
      </c>
    </row>
    <row r="45" spans="1:12">
      <c r="A45" s="3" t="s">
        <v>61</v>
      </c>
      <c r="B45" s="29">
        <v>3810175.7140960097</v>
      </c>
      <c r="C45" s="4">
        <f t="shared" si="0"/>
        <v>304814.0571276808</v>
      </c>
      <c r="D45" s="30">
        <v>0.01</v>
      </c>
      <c r="E45" s="4">
        <f t="shared" si="1"/>
        <v>300000</v>
      </c>
      <c r="F45" s="5">
        <v>0</v>
      </c>
      <c r="G45" s="5">
        <f t="shared" si="2"/>
        <v>1.0160468570922693E-2</v>
      </c>
      <c r="H45" s="30">
        <v>1.0160468570922693E-2</v>
      </c>
      <c r="I45" s="25">
        <f t="shared" si="3"/>
        <v>1.6046857092269322E-4</v>
      </c>
      <c r="J45" s="25">
        <v>-1.7589142825746862E-3</v>
      </c>
      <c r="K45" s="25">
        <f t="shared" si="4"/>
        <v>-2.8225046130027409E-7</v>
      </c>
      <c r="L45" s="5">
        <f t="shared" si="5"/>
        <v>1.6046857092269322E-4</v>
      </c>
    </row>
    <row r="46" spans="1:12">
      <c r="A46" s="3" t="s">
        <v>62</v>
      </c>
      <c r="B46" s="29">
        <v>18607216.34183526</v>
      </c>
      <c r="C46" s="4">
        <f t="shared" si="0"/>
        <v>1488577.3073468208</v>
      </c>
      <c r="D46" s="30">
        <v>0.01</v>
      </c>
      <c r="E46" s="4">
        <f t="shared" si="1"/>
        <v>300000</v>
      </c>
      <c r="F46" s="5">
        <v>0</v>
      </c>
      <c r="G46" s="5">
        <f t="shared" si="2"/>
        <v>4.9619243578227362E-2</v>
      </c>
      <c r="H46" s="30">
        <v>1.9367077038005383E-2</v>
      </c>
      <c r="I46" s="25">
        <f t="shared" si="3"/>
        <v>9.3670770380053833E-3</v>
      </c>
      <c r="J46" s="25">
        <v>-8.860754784516256E-2</v>
      </c>
      <c r="K46" s="25">
        <f t="shared" si="4"/>
        <v>-8.2999372681438559E-4</v>
      </c>
      <c r="L46" s="5">
        <f t="shared" si="5"/>
        <v>9.3670770380053833E-3</v>
      </c>
    </row>
    <row r="47" spans="1:12">
      <c r="A47" s="3" t="s">
        <v>63</v>
      </c>
      <c r="B47" s="29">
        <v>1850067.1166406125</v>
      </c>
      <c r="C47" s="4">
        <f t="shared" si="0"/>
        <v>148005.36933124901</v>
      </c>
      <c r="D47" s="30">
        <v>0.01</v>
      </c>
      <c r="E47" s="4">
        <f t="shared" si="1"/>
        <v>300000</v>
      </c>
      <c r="F47" s="5">
        <v>0</v>
      </c>
      <c r="G47" s="5">
        <f t="shared" si="2"/>
        <v>4.9335123110416336E-3</v>
      </c>
      <c r="H47" s="30">
        <v>4.9335123110416336E-3</v>
      </c>
      <c r="I47" s="25">
        <f t="shared" si="3"/>
        <v>-5.0664876889583666E-3</v>
      </c>
      <c r="J47" s="25">
        <v>0.17780930995468158</v>
      </c>
      <c r="K47" s="25">
        <f t="shared" si="4"/>
        <v>-9.0086867986757661E-4</v>
      </c>
      <c r="L47" s="5">
        <f t="shared" si="5"/>
        <v>5.0664876889583666E-3</v>
      </c>
    </row>
    <row r="48" spans="1:12">
      <c r="A48" s="3" t="s">
        <v>64</v>
      </c>
      <c r="B48" s="29">
        <v>78324225.705960274</v>
      </c>
      <c r="C48" s="4">
        <f t="shared" si="0"/>
        <v>6265938.0564768221</v>
      </c>
      <c r="D48" s="30">
        <v>0.01</v>
      </c>
      <c r="E48" s="4">
        <f t="shared" si="1"/>
        <v>300000</v>
      </c>
      <c r="F48" s="5">
        <v>0</v>
      </c>
      <c r="G48" s="5">
        <f t="shared" si="2"/>
        <v>0.05</v>
      </c>
      <c r="H48" s="30">
        <v>1.443990660743566E-2</v>
      </c>
      <c r="I48" s="25">
        <f t="shared" si="3"/>
        <v>4.4399066074356595E-3</v>
      </c>
      <c r="J48" s="25">
        <v>-0.19069087904403792</v>
      </c>
      <c r="K48" s="25">
        <f t="shared" si="4"/>
        <v>-8.4664969384533805E-4</v>
      </c>
      <c r="L48" s="5">
        <f t="shared" si="5"/>
        <v>4.4399066074356595E-3</v>
      </c>
    </row>
    <row r="49" spans="1:12">
      <c r="A49" s="3" t="s">
        <v>65</v>
      </c>
      <c r="B49" s="29">
        <v>322607107.342453</v>
      </c>
      <c r="C49" s="4">
        <f t="shared" si="0"/>
        <v>25808568.587396242</v>
      </c>
      <c r="D49" s="30">
        <v>0.01</v>
      </c>
      <c r="E49" s="4">
        <f t="shared" si="1"/>
        <v>300000</v>
      </c>
      <c r="F49" s="5">
        <v>0</v>
      </c>
      <c r="G49" s="5">
        <f t="shared" si="2"/>
        <v>0.05</v>
      </c>
      <c r="H49" s="30">
        <v>1.0605520516252288E-2</v>
      </c>
      <c r="I49" s="25">
        <f t="shared" si="3"/>
        <v>6.0552051625228746E-4</v>
      </c>
      <c r="J49" s="25">
        <v>0.15777691647958103</v>
      </c>
      <c r="K49" s="25">
        <f t="shared" si="4"/>
        <v>9.5537159919409953E-5</v>
      </c>
      <c r="L49" s="5">
        <f t="shared" si="5"/>
        <v>6.0552051625228746E-4</v>
      </c>
    </row>
    <row r="50" spans="1:12">
      <c r="A50" s="3" t="s">
        <v>66</v>
      </c>
      <c r="B50" s="29">
        <v>19702368.902386189</v>
      </c>
      <c r="C50" s="4">
        <f t="shared" si="0"/>
        <v>1576189.5121908952</v>
      </c>
      <c r="D50" s="30">
        <v>0.01</v>
      </c>
      <c r="E50" s="4">
        <f t="shared" si="1"/>
        <v>300000</v>
      </c>
      <c r="F50" s="5">
        <v>0</v>
      </c>
      <c r="G50" s="5">
        <f t="shared" si="2"/>
        <v>0.05</v>
      </c>
      <c r="H50" s="30">
        <v>1.4428747396743687E-2</v>
      </c>
      <c r="I50" s="25">
        <f t="shared" si="3"/>
        <v>4.4287473967436868E-3</v>
      </c>
      <c r="J50" s="25">
        <v>4.8273182263033565E-2</v>
      </c>
      <c r="K50" s="25">
        <f t="shared" si="4"/>
        <v>2.1378973027994341E-4</v>
      </c>
      <c r="L50" s="5">
        <f t="shared" si="5"/>
        <v>4.4287473967436868E-3</v>
      </c>
    </row>
    <row r="51" spans="1:12">
      <c r="A51" s="3" t="s">
        <v>67</v>
      </c>
      <c r="B51" s="29">
        <v>25387745.66508007</v>
      </c>
      <c r="C51" s="4">
        <f t="shared" si="0"/>
        <v>2031019.6532064057</v>
      </c>
      <c r="D51" s="30">
        <v>0.01</v>
      </c>
      <c r="E51" s="4">
        <f t="shared" si="1"/>
        <v>300000</v>
      </c>
      <c r="F51" s="5">
        <v>0</v>
      </c>
      <c r="G51" s="5">
        <f t="shared" si="2"/>
        <v>0.05</v>
      </c>
      <c r="H51" s="30">
        <v>0</v>
      </c>
      <c r="I51" s="25">
        <f t="shared" si="3"/>
        <v>-0.01</v>
      </c>
      <c r="J51" s="25">
        <v>9.733635662178397E-2</v>
      </c>
      <c r="K51" s="25">
        <f t="shared" si="4"/>
        <v>-9.7336356621783974E-4</v>
      </c>
      <c r="L51" s="5">
        <f t="shared" si="5"/>
        <v>0.01</v>
      </c>
    </row>
    <row r="52" spans="1:12">
      <c r="A52" s="3" t="s">
        <v>68</v>
      </c>
      <c r="B52" s="29">
        <v>4587106.671258688</v>
      </c>
      <c r="C52" s="4">
        <f t="shared" si="0"/>
        <v>366968.53370069503</v>
      </c>
      <c r="D52" s="30">
        <v>0.01</v>
      </c>
      <c r="E52" s="4">
        <f t="shared" si="1"/>
        <v>300000</v>
      </c>
      <c r="F52" s="5">
        <v>0</v>
      </c>
      <c r="G52" s="5">
        <f t="shared" si="2"/>
        <v>1.2232284456689835E-2</v>
      </c>
      <c r="H52" s="30">
        <v>1.2232284456689835E-2</v>
      </c>
      <c r="I52" s="25">
        <f t="shared" si="3"/>
        <v>2.2322844566898346E-3</v>
      </c>
      <c r="J52" s="25">
        <v>-0.10128438096937076</v>
      </c>
      <c r="K52" s="25">
        <f t="shared" si="4"/>
        <v>-2.2609554934337802E-4</v>
      </c>
      <c r="L52" s="5">
        <f t="shared" si="5"/>
        <v>2.2322844566898346E-3</v>
      </c>
    </row>
    <row r="53" spans="1:12">
      <c r="A53" s="3" t="s">
        <v>69</v>
      </c>
      <c r="B53" s="29">
        <v>1371525390.8114471</v>
      </c>
      <c r="C53" s="4">
        <f t="shared" si="0"/>
        <v>109722031.26491578</v>
      </c>
      <c r="D53" s="30">
        <v>0.01</v>
      </c>
      <c r="E53" s="4">
        <f t="shared" si="1"/>
        <v>300000</v>
      </c>
      <c r="F53" s="5">
        <v>0</v>
      </c>
      <c r="G53" s="5">
        <f t="shared" si="2"/>
        <v>0.05</v>
      </c>
      <c r="H53" s="30">
        <v>1.9439870205595098E-2</v>
      </c>
      <c r="I53" s="25">
        <f t="shared" si="3"/>
        <v>9.4398702055950977E-3</v>
      </c>
      <c r="J53" s="25">
        <v>0.20547213096517303</v>
      </c>
      <c r="K53" s="25">
        <f t="shared" si="4"/>
        <v>1.9396302471782708E-3</v>
      </c>
      <c r="L53" s="5">
        <f t="shared" si="5"/>
        <v>9.4398702055950977E-3</v>
      </c>
    </row>
    <row r="54" spans="1:12">
      <c r="A54" s="3" t="s">
        <v>70</v>
      </c>
      <c r="B54" s="29">
        <v>35946288.199603558</v>
      </c>
      <c r="C54" s="4">
        <f t="shared" si="0"/>
        <v>2875703.0559682846</v>
      </c>
      <c r="D54" s="30">
        <v>0.01</v>
      </c>
      <c r="E54" s="4">
        <f t="shared" si="1"/>
        <v>300000</v>
      </c>
      <c r="F54" s="5">
        <v>0</v>
      </c>
      <c r="G54" s="5">
        <f t="shared" si="2"/>
        <v>0.05</v>
      </c>
      <c r="H54" s="30">
        <v>0</v>
      </c>
      <c r="I54" s="25">
        <f t="shared" si="3"/>
        <v>-0.01</v>
      </c>
      <c r="J54" s="25">
        <v>-4.6758827956975724E-2</v>
      </c>
      <c r="K54" s="25">
        <f t="shared" si="4"/>
        <v>4.6758827956975722E-4</v>
      </c>
      <c r="L54" s="5">
        <f t="shared" si="5"/>
        <v>0.01</v>
      </c>
    </row>
    <row r="55" spans="1:12">
      <c r="A55" s="3" t="s">
        <v>71</v>
      </c>
      <c r="B55" s="29">
        <v>40761261.896317482</v>
      </c>
      <c r="C55" s="4">
        <f t="shared" si="0"/>
        <v>3260900.9517053985</v>
      </c>
      <c r="D55" s="30">
        <v>0.01</v>
      </c>
      <c r="E55" s="4">
        <f t="shared" si="1"/>
        <v>300000</v>
      </c>
      <c r="F55" s="5">
        <v>0</v>
      </c>
      <c r="G55" s="5">
        <f t="shared" si="2"/>
        <v>0.05</v>
      </c>
      <c r="H55" s="30">
        <v>1.898188338583532E-2</v>
      </c>
      <c r="I55" s="25">
        <f t="shared" si="3"/>
        <v>8.9818833858353198E-3</v>
      </c>
      <c r="J55" s="25">
        <v>5.5390336777337179E-2</v>
      </c>
      <c r="K55" s="25">
        <f t="shared" si="4"/>
        <v>4.9750954563618785E-4</v>
      </c>
      <c r="L55" s="5">
        <f t="shared" si="5"/>
        <v>8.9818833858353198E-3</v>
      </c>
    </row>
    <row r="56" spans="1:12">
      <c r="A56" s="3" t="s">
        <v>72</v>
      </c>
      <c r="B56" s="29">
        <v>55572996.770168304</v>
      </c>
      <c r="C56" s="4">
        <f t="shared" si="0"/>
        <v>4445839.7416134644</v>
      </c>
      <c r="D56" s="30">
        <v>0.01</v>
      </c>
      <c r="E56" s="4">
        <f t="shared" si="1"/>
        <v>300000</v>
      </c>
      <c r="F56" s="5">
        <v>0</v>
      </c>
      <c r="G56" s="5">
        <f t="shared" si="2"/>
        <v>0.05</v>
      </c>
      <c r="H56" s="30">
        <v>1.4894854791345427E-2</v>
      </c>
      <c r="I56" s="25">
        <f t="shared" si="3"/>
        <v>4.8948547913454273E-3</v>
      </c>
      <c r="J56" s="25">
        <v>7.2076054109189158E-2</v>
      </c>
      <c r="K56" s="25">
        <f t="shared" si="4"/>
        <v>3.5280181879763681E-4</v>
      </c>
      <c r="L56" s="5">
        <f t="shared" si="5"/>
        <v>4.8948547913454273E-3</v>
      </c>
    </row>
    <row r="57" spans="1:12">
      <c r="A57" s="3" t="s">
        <v>73</v>
      </c>
      <c r="B57" s="29">
        <v>2789937.1351127028</v>
      </c>
      <c r="C57" s="4">
        <f t="shared" si="0"/>
        <v>223194.97080901623</v>
      </c>
      <c r="D57" s="30">
        <v>0.01</v>
      </c>
      <c r="E57" s="4">
        <f t="shared" si="1"/>
        <v>300000</v>
      </c>
      <c r="F57" s="5">
        <v>0</v>
      </c>
      <c r="G57" s="5">
        <f t="shared" si="2"/>
        <v>7.4398323603005407E-3</v>
      </c>
      <c r="H57" s="30">
        <v>7.4398323603005398E-3</v>
      </c>
      <c r="I57" s="25">
        <f t="shared" si="3"/>
        <v>-2.5601676396994604E-3</v>
      </c>
      <c r="J57" s="25">
        <v>-4.5936238214054681E-2</v>
      </c>
      <c r="K57" s="25">
        <f t="shared" si="4"/>
        <v>1.1760447056514853E-4</v>
      </c>
      <c r="L57" s="5">
        <f t="shared" si="5"/>
        <v>2.5601676396994604E-3</v>
      </c>
    </row>
    <row r="58" spans="1:12">
      <c r="A58" s="3" t="s">
        <v>74</v>
      </c>
      <c r="B58" s="29">
        <v>16947635.400000002</v>
      </c>
      <c r="C58" s="4">
        <f t="shared" si="0"/>
        <v>1355810.8320000002</v>
      </c>
      <c r="D58" s="30">
        <v>0.01</v>
      </c>
      <c r="E58" s="4">
        <f t="shared" si="1"/>
        <v>300000</v>
      </c>
      <c r="F58" s="5">
        <v>0</v>
      </c>
      <c r="G58" s="5">
        <f t="shared" si="2"/>
        <v>4.5193694400000005E-2</v>
      </c>
      <c r="H58" s="30">
        <v>1.0610487217758735E-2</v>
      </c>
      <c r="I58" s="25">
        <f t="shared" si="3"/>
        <v>6.1048721775873449E-4</v>
      </c>
      <c r="J58" s="25">
        <v>2.9081715915744821E-2</v>
      </c>
      <c r="K58" s="25">
        <f t="shared" si="4"/>
        <v>1.7754015837052962E-5</v>
      </c>
      <c r="L58" s="5">
        <f t="shared" si="5"/>
        <v>6.1048721775873449E-4</v>
      </c>
    </row>
    <row r="59" spans="1:12">
      <c r="A59" s="3" t="s">
        <v>75</v>
      </c>
      <c r="B59" s="29">
        <v>249313054.94779587</v>
      </c>
      <c r="C59" s="4">
        <f t="shared" si="0"/>
        <v>19945044.395823669</v>
      </c>
      <c r="D59" s="30">
        <v>0.01</v>
      </c>
      <c r="E59" s="4">
        <f t="shared" si="1"/>
        <v>300000</v>
      </c>
      <c r="F59" s="5">
        <v>0</v>
      </c>
      <c r="G59" s="5">
        <f t="shared" si="2"/>
        <v>0.05</v>
      </c>
      <c r="H59" s="30">
        <v>1.810348876337604E-2</v>
      </c>
      <c r="I59" s="25">
        <f t="shared" si="3"/>
        <v>8.1034887633760402E-3</v>
      </c>
      <c r="J59" s="25">
        <v>-5.9943619338384657E-2</v>
      </c>
      <c r="K59" s="25">
        <f t="shared" si="4"/>
        <v>-4.8575244574469077E-4</v>
      </c>
      <c r="L59" s="5">
        <f t="shared" si="5"/>
        <v>8.1034887633760402E-3</v>
      </c>
    </row>
    <row r="60" spans="1:12">
      <c r="A60" s="3" t="s">
        <v>76</v>
      </c>
      <c r="B60" s="29">
        <v>31406073.345527411</v>
      </c>
      <c r="C60" s="4">
        <f t="shared" si="0"/>
        <v>2512485.8676421931</v>
      </c>
      <c r="D60" s="30">
        <v>0.01</v>
      </c>
      <c r="E60" s="4">
        <f t="shared" si="1"/>
        <v>300000</v>
      </c>
      <c r="F60" s="5">
        <v>0</v>
      </c>
      <c r="G60" s="5">
        <f t="shared" si="2"/>
        <v>0.05</v>
      </c>
      <c r="H60" s="30">
        <v>2.1395149353971386E-2</v>
      </c>
      <c r="I60" s="25">
        <f t="shared" si="3"/>
        <v>1.1395149353971385E-2</v>
      </c>
      <c r="J60" s="25">
        <v>-3.5268208837649917E-3</v>
      </c>
      <c r="K60" s="25">
        <f t="shared" si="4"/>
        <v>-4.0188650715207434E-5</v>
      </c>
      <c r="L60" s="5">
        <f t="shared" si="5"/>
        <v>1.1395149353971385E-2</v>
      </c>
    </row>
    <row r="61" spans="1:12">
      <c r="A61" s="3" t="s">
        <v>77</v>
      </c>
      <c r="B61" s="29">
        <v>13562314.783237875</v>
      </c>
      <c r="C61" s="4">
        <f t="shared" si="0"/>
        <v>1084985.18265903</v>
      </c>
      <c r="D61" s="30">
        <v>0.01</v>
      </c>
      <c r="E61" s="4">
        <f t="shared" si="1"/>
        <v>300000</v>
      </c>
      <c r="F61" s="5">
        <v>0</v>
      </c>
      <c r="G61" s="5">
        <f t="shared" si="2"/>
        <v>3.6166172755300999E-2</v>
      </c>
      <c r="H61" s="30">
        <v>5.6903726925211584E-3</v>
      </c>
      <c r="I61" s="25">
        <f t="shared" si="3"/>
        <v>-4.3096273074788418E-3</v>
      </c>
      <c r="J61" s="25">
        <v>-6.6403948207531815E-3</v>
      </c>
      <c r="K61" s="25">
        <f t="shared" si="4"/>
        <v>2.8617626851958979E-5</v>
      </c>
      <c r="L61" s="5">
        <f t="shared" si="5"/>
        <v>4.3096273074788418E-3</v>
      </c>
    </row>
    <row r="62" spans="1:12">
      <c r="A62" s="3" t="s">
        <v>78</v>
      </c>
      <c r="B62" s="29">
        <v>7564439.7356137633</v>
      </c>
      <c r="C62" s="4">
        <f t="shared" si="0"/>
        <v>605155.17884910107</v>
      </c>
      <c r="D62" s="30">
        <v>0.01</v>
      </c>
      <c r="E62" s="4">
        <f t="shared" si="1"/>
        <v>300000</v>
      </c>
      <c r="F62" s="5">
        <v>0</v>
      </c>
      <c r="G62" s="5">
        <f t="shared" si="2"/>
        <v>2.0171839294970035E-2</v>
      </c>
      <c r="H62" s="30">
        <v>1.612607748668039E-2</v>
      </c>
      <c r="I62" s="25">
        <f t="shared" si="3"/>
        <v>6.1260774866803893E-3</v>
      </c>
      <c r="J62" s="25">
        <v>-5.5967694767226073E-2</v>
      </c>
      <c r="K62" s="25">
        <f t="shared" si="4"/>
        <v>-3.4286243489490349E-4</v>
      </c>
      <c r="L62" s="5">
        <f t="shared" si="5"/>
        <v>6.1260774866803893E-3</v>
      </c>
    </row>
    <row r="63" spans="1:12">
      <c r="A63" s="3" t="s">
        <v>79</v>
      </c>
      <c r="B63" s="29">
        <v>56135792.022372723</v>
      </c>
      <c r="C63" s="4">
        <f t="shared" si="0"/>
        <v>4490863.3617898179</v>
      </c>
      <c r="D63" s="30">
        <v>0.01</v>
      </c>
      <c r="E63" s="4">
        <f t="shared" si="1"/>
        <v>300000</v>
      </c>
      <c r="F63" s="5">
        <v>0</v>
      </c>
      <c r="G63" s="5">
        <f t="shared" si="2"/>
        <v>0.05</v>
      </c>
      <c r="H63" s="30">
        <v>1.5715052765159991E-2</v>
      </c>
      <c r="I63" s="25">
        <f t="shared" si="3"/>
        <v>5.7150527651599909E-3</v>
      </c>
      <c r="J63" s="25">
        <v>0.36685484479919772</v>
      </c>
      <c r="K63" s="25">
        <f t="shared" si="4"/>
        <v>2.0965947951819943E-3</v>
      </c>
      <c r="L63" s="5">
        <f t="shared" si="5"/>
        <v>5.7150527651599909E-3</v>
      </c>
    </row>
    <row r="64" spans="1:12">
      <c r="A64" s="3" t="s">
        <v>80</v>
      </c>
      <c r="B64" s="29">
        <v>8122005.0453937054</v>
      </c>
      <c r="C64" s="4">
        <f t="shared" si="0"/>
        <v>649760.40363149648</v>
      </c>
      <c r="D64" s="30">
        <v>0.01</v>
      </c>
      <c r="E64" s="4">
        <f t="shared" si="1"/>
        <v>300000</v>
      </c>
      <c r="F64" s="5">
        <v>0</v>
      </c>
      <c r="G64" s="5">
        <f t="shared" si="2"/>
        <v>2.1658680121049882E-2</v>
      </c>
      <c r="H64" s="30">
        <v>2.1436677463834927E-2</v>
      </c>
      <c r="I64" s="25">
        <f t="shared" si="3"/>
        <v>1.1436677463834926E-2</v>
      </c>
      <c r="J64" s="25">
        <v>0.15855187511539337</v>
      </c>
      <c r="K64" s="25">
        <f t="shared" si="4"/>
        <v>1.8133066569809889E-3</v>
      </c>
      <c r="L64" s="5">
        <f t="shared" si="5"/>
        <v>1.1436677463834926E-2</v>
      </c>
    </row>
    <row r="65" spans="1:12">
      <c r="A65" s="3" t="s">
        <v>81</v>
      </c>
      <c r="B65" s="29">
        <v>24396049.942632675</v>
      </c>
      <c r="C65" s="4">
        <f t="shared" si="0"/>
        <v>1951683.9954106139</v>
      </c>
      <c r="D65" s="30">
        <v>0.01</v>
      </c>
      <c r="E65" s="4">
        <f t="shared" si="1"/>
        <v>300000</v>
      </c>
      <c r="F65" s="5">
        <v>0</v>
      </c>
      <c r="G65" s="5">
        <f t="shared" si="2"/>
        <v>0.05</v>
      </c>
      <c r="H65" s="30">
        <v>1.4882798592816236E-2</v>
      </c>
      <c r="I65" s="25">
        <f t="shared" si="3"/>
        <v>4.882798592816236E-3</v>
      </c>
      <c r="J65" s="25">
        <v>-3.3028367938346292E-2</v>
      </c>
      <c r="K65" s="25">
        <f t="shared" si="4"/>
        <v>-1.6127086849237416E-4</v>
      </c>
      <c r="L65" s="5">
        <f t="shared" si="5"/>
        <v>4.882798592816236E-3</v>
      </c>
    </row>
    <row r="66" spans="1:12">
      <c r="A66" s="3" t="s">
        <v>82</v>
      </c>
      <c r="B66" s="29">
        <v>13335547.86673522</v>
      </c>
      <c r="C66" s="4">
        <f t="shared" si="0"/>
        <v>1066843.8293388176</v>
      </c>
      <c r="D66" s="30">
        <v>0.01</v>
      </c>
      <c r="E66" s="4">
        <f t="shared" si="1"/>
        <v>300000</v>
      </c>
      <c r="F66" s="5">
        <v>0</v>
      </c>
      <c r="G66" s="5">
        <f t="shared" si="2"/>
        <v>3.5561460977960591E-2</v>
      </c>
      <c r="H66" s="30">
        <v>1.2283118187763842E-2</v>
      </c>
      <c r="I66" s="25">
        <f t="shared" si="3"/>
        <v>2.2831181877638416E-3</v>
      </c>
      <c r="J66" s="25">
        <v>3.526089972874269E-2</v>
      </c>
      <c r="K66" s="25">
        <f t="shared" si="4"/>
        <v>8.0504801487609544E-5</v>
      </c>
      <c r="L66" s="5">
        <f t="shared" si="5"/>
        <v>2.2831181877638416E-3</v>
      </c>
    </row>
    <row r="67" spans="1:12">
      <c r="A67" s="3" t="s">
        <v>83</v>
      </c>
      <c r="B67" s="29">
        <v>110577167.376647</v>
      </c>
      <c r="C67" s="4">
        <f t="shared" ref="C67:C101" si="6">0.08*B67</f>
        <v>8846173.3901317604</v>
      </c>
      <c r="D67" s="30">
        <v>0.01</v>
      </c>
      <c r="E67" s="4">
        <f t="shared" ref="E67:E82" si="7">+D67*$N$2</f>
        <v>300000</v>
      </c>
      <c r="F67" s="5">
        <v>0</v>
      </c>
      <c r="G67" s="5">
        <f t="shared" ref="G67:G82" si="8">IF(C67/$N$2&gt;0.05,0.05,C67/$N$2)</f>
        <v>0.05</v>
      </c>
      <c r="H67" s="30">
        <v>1.2298661388171943E-2</v>
      </c>
      <c r="I67" s="25">
        <f t="shared" ref="I67:I101" si="9">+H67-D67</f>
        <v>2.298661388171943E-3</v>
      </c>
      <c r="J67" s="25">
        <v>-0.17223343681457037</v>
      </c>
      <c r="K67" s="25">
        <f t="shared" ref="K67:K82" si="10">+J67*I67</f>
        <v>-3.9590635095780493E-4</v>
      </c>
      <c r="L67" s="5">
        <f t="shared" ref="L67:L82" si="11">+ABS(I67)</f>
        <v>2.298661388171943E-3</v>
      </c>
    </row>
    <row r="68" spans="1:12">
      <c r="A68" s="3" t="s">
        <v>84</v>
      </c>
      <c r="B68" s="29">
        <v>2503102.0594643354</v>
      </c>
      <c r="C68" s="4">
        <f t="shared" si="6"/>
        <v>200248.16475714685</v>
      </c>
      <c r="D68" s="30">
        <v>0.01</v>
      </c>
      <c r="E68" s="4">
        <f t="shared" si="7"/>
        <v>300000</v>
      </c>
      <c r="F68" s="5">
        <v>0</v>
      </c>
      <c r="G68" s="5">
        <f t="shared" si="8"/>
        <v>6.6749388252382285E-3</v>
      </c>
      <c r="H68" s="30">
        <v>6.6749388252382285E-3</v>
      </c>
      <c r="I68" s="25">
        <f t="shared" si="9"/>
        <v>-3.3250611747617717E-3</v>
      </c>
      <c r="J68" s="25">
        <v>3.9347322166761511E-2</v>
      </c>
      <c r="K68" s="25">
        <f t="shared" si="10"/>
        <v>-1.3083225326754192E-4</v>
      </c>
      <c r="L68" s="5">
        <f t="shared" si="11"/>
        <v>3.3250611747617717E-3</v>
      </c>
    </row>
    <row r="69" spans="1:12">
      <c r="A69" s="3" t="s">
        <v>85</v>
      </c>
      <c r="B69" s="29">
        <v>32781638.430163622</v>
      </c>
      <c r="C69" s="4">
        <f t="shared" si="6"/>
        <v>2622531.07441309</v>
      </c>
      <c r="D69" s="30">
        <v>0.01</v>
      </c>
      <c r="E69" s="4">
        <f t="shared" si="7"/>
        <v>300000</v>
      </c>
      <c r="F69" s="5">
        <v>0</v>
      </c>
      <c r="G69" s="5">
        <f t="shared" si="8"/>
        <v>0.05</v>
      </c>
      <c r="H69" s="30">
        <v>1.9212535896931896E-2</v>
      </c>
      <c r="I69" s="25">
        <f t="shared" si="9"/>
        <v>9.2125358969318959E-3</v>
      </c>
      <c r="J69" s="25">
        <v>-8.1123239177583795E-2</v>
      </c>
      <c r="K69" s="25">
        <f t="shared" si="10"/>
        <v>-7.4735075299888268E-4</v>
      </c>
      <c r="L69" s="5">
        <f t="shared" si="11"/>
        <v>9.2125358969318959E-3</v>
      </c>
    </row>
    <row r="70" spans="1:12">
      <c r="A70" s="3" t="s">
        <v>86</v>
      </c>
      <c r="B70" s="29">
        <v>37027259.424608231</v>
      </c>
      <c r="C70" s="4">
        <f t="shared" si="6"/>
        <v>2962180.7539686584</v>
      </c>
      <c r="D70" s="30">
        <v>0.01</v>
      </c>
      <c r="E70" s="4">
        <f t="shared" si="7"/>
        <v>300000</v>
      </c>
      <c r="F70" s="5">
        <v>0</v>
      </c>
      <c r="G70" s="5">
        <f t="shared" si="8"/>
        <v>0.05</v>
      </c>
      <c r="H70" s="30">
        <v>1.5130155863286818E-2</v>
      </c>
      <c r="I70" s="25">
        <f t="shared" si="9"/>
        <v>5.1301558632868179E-3</v>
      </c>
      <c r="J70" s="25">
        <v>-1.27260179295281E-2</v>
      </c>
      <c r="K70" s="25">
        <f t="shared" si="10"/>
        <v>-6.5286455497461755E-5</v>
      </c>
      <c r="L70" s="5">
        <f t="shared" si="11"/>
        <v>5.1301558632868179E-3</v>
      </c>
    </row>
    <row r="71" spans="1:12">
      <c r="A71" s="3" t="s">
        <v>87</v>
      </c>
      <c r="B71" s="29">
        <v>61039937.33890295</v>
      </c>
      <c r="C71" s="4">
        <f t="shared" si="6"/>
        <v>4883194.9871122362</v>
      </c>
      <c r="D71" s="30">
        <v>0.01</v>
      </c>
      <c r="E71" s="4">
        <f t="shared" si="7"/>
        <v>300000</v>
      </c>
      <c r="F71" s="5">
        <v>0</v>
      </c>
      <c r="G71" s="5">
        <f t="shared" si="8"/>
        <v>0.05</v>
      </c>
      <c r="H71" s="30">
        <v>2.1889107489933252E-2</v>
      </c>
      <c r="I71" s="25">
        <f t="shared" si="9"/>
        <v>1.1889107489933251E-2</v>
      </c>
      <c r="J71" s="25">
        <v>2.503758511364329E-2</v>
      </c>
      <c r="K71" s="25">
        <f t="shared" si="10"/>
        <v>2.9767454070445771E-4</v>
      </c>
      <c r="L71" s="5">
        <f t="shared" si="11"/>
        <v>1.1889107489933251E-2</v>
      </c>
    </row>
    <row r="72" spans="1:12">
      <c r="A72" s="3" t="s">
        <v>88</v>
      </c>
      <c r="B72" s="29">
        <v>68953216.656961441</v>
      </c>
      <c r="C72" s="4">
        <f t="shared" si="6"/>
        <v>5516257.3325569155</v>
      </c>
      <c r="D72" s="30">
        <v>0.01</v>
      </c>
      <c r="E72" s="4">
        <f t="shared" si="7"/>
        <v>300000</v>
      </c>
      <c r="F72" s="5">
        <v>0</v>
      </c>
      <c r="G72" s="5">
        <f t="shared" si="8"/>
        <v>0.05</v>
      </c>
      <c r="H72" s="30">
        <v>1.2674734108371293E-2</v>
      </c>
      <c r="I72" s="25">
        <f t="shared" si="9"/>
        <v>2.6747341083712926E-3</v>
      </c>
      <c r="J72" s="25">
        <v>0.78260838913342323</v>
      </c>
      <c r="K72" s="25">
        <f t="shared" si="10"/>
        <v>2.0932693519126805E-3</v>
      </c>
      <c r="L72" s="5">
        <f t="shared" si="11"/>
        <v>2.6747341083712926E-3</v>
      </c>
    </row>
    <row r="73" spans="1:12">
      <c r="A73" s="3" t="s">
        <v>89</v>
      </c>
      <c r="B73" s="29">
        <v>17318165.674992561</v>
      </c>
      <c r="C73" s="4">
        <f t="shared" si="6"/>
        <v>1385453.2539994048</v>
      </c>
      <c r="D73" s="30">
        <v>0.01</v>
      </c>
      <c r="E73" s="4">
        <f t="shared" si="7"/>
        <v>300000</v>
      </c>
      <c r="F73" s="5">
        <v>0</v>
      </c>
      <c r="G73" s="5">
        <f t="shared" si="8"/>
        <v>4.6181775133313493E-2</v>
      </c>
      <c r="H73" s="30">
        <v>1.0040190801598112E-2</v>
      </c>
      <c r="I73" s="25">
        <f t="shared" si="9"/>
        <v>4.0190801598111517E-5</v>
      </c>
      <c r="J73" s="25">
        <v>-0.10720353935171467</v>
      </c>
      <c r="K73" s="25">
        <f t="shared" si="10"/>
        <v>-4.3085961807001047E-6</v>
      </c>
      <c r="L73" s="5">
        <f t="shared" si="11"/>
        <v>4.0190801598111517E-5</v>
      </c>
    </row>
    <row r="74" spans="1:12">
      <c r="A74" s="3" t="s">
        <v>90</v>
      </c>
      <c r="B74" s="29">
        <v>3549000.659199357</v>
      </c>
      <c r="C74" s="4">
        <f t="shared" si="6"/>
        <v>283920.05273594859</v>
      </c>
      <c r="D74" s="30">
        <v>0.01</v>
      </c>
      <c r="E74" s="4">
        <f t="shared" si="7"/>
        <v>300000</v>
      </c>
      <c r="F74" s="5">
        <v>0</v>
      </c>
      <c r="G74" s="5">
        <f t="shared" si="8"/>
        <v>9.4640017578649527E-3</v>
      </c>
      <c r="H74" s="30">
        <v>0</v>
      </c>
      <c r="I74" s="25">
        <f t="shared" si="9"/>
        <v>-0.01</v>
      </c>
      <c r="J74" s="25">
        <v>-0.11842103307319274</v>
      </c>
      <c r="K74" s="25">
        <f t="shared" si="10"/>
        <v>1.1842103307319275E-3</v>
      </c>
      <c r="L74" s="5">
        <f t="shared" si="11"/>
        <v>0.01</v>
      </c>
    </row>
    <row r="75" spans="1:12">
      <c r="A75" s="3" t="s">
        <v>91</v>
      </c>
      <c r="B75" s="29">
        <v>114773659.51432419</v>
      </c>
      <c r="C75" s="4">
        <f t="shared" si="6"/>
        <v>9181892.7611459345</v>
      </c>
      <c r="D75" s="30">
        <v>0.01</v>
      </c>
      <c r="E75" s="4">
        <f t="shared" si="7"/>
        <v>300000</v>
      </c>
      <c r="F75" s="5">
        <v>0</v>
      </c>
      <c r="G75" s="5">
        <f t="shared" si="8"/>
        <v>0.05</v>
      </c>
      <c r="H75" s="30">
        <v>5.5612988167809529E-3</v>
      </c>
      <c r="I75" s="25">
        <f t="shared" si="9"/>
        <v>-4.4387011832190473E-3</v>
      </c>
      <c r="J75" s="25">
        <v>-0.28651530692551752</v>
      </c>
      <c r="K75" s="25">
        <f t="shared" si="10"/>
        <v>1.2717558318606631E-3</v>
      </c>
      <c r="L75" s="5">
        <f t="shared" si="11"/>
        <v>4.4387011832190473E-3</v>
      </c>
    </row>
    <row r="76" spans="1:12">
      <c r="A76" s="3" t="s">
        <v>92</v>
      </c>
      <c r="B76" s="29">
        <v>42582920.547302723</v>
      </c>
      <c r="C76" s="4">
        <f t="shared" si="6"/>
        <v>3406633.643784218</v>
      </c>
      <c r="D76" s="30">
        <v>0.01</v>
      </c>
      <c r="E76" s="4">
        <f t="shared" si="7"/>
        <v>300000</v>
      </c>
      <c r="F76" s="5">
        <v>0</v>
      </c>
      <c r="G76" s="5">
        <f t="shared" si="8"/>
        <v>0.05</v>
      </c>
      <c r="H76" s="30">
        <v>0</v>
      </c>
      <c r="I76" s="25">
        <f t="shared" si="9"/>
        <v>-0.01</v>
      </c>
      <c r="J76" s="25">
        <v>0.15077409345814896</v>
      </c>
      <c r="K76" s="25">
        <f t="shared" si="10"/>
        <v>-1.5077409345814897E-3</v>
      </c>
      <c r="L76" s="5">
        <f t="shared" si="11"/>
        <v>0.01</v>
      </c>
    </row>
    <row r="77" spans="1:12">
      <c r="A77" s="3" t="s">
        <v>93</v>
      </c>
      <c r="B77" s="29">
        <v>38386647.968164206</v>
      </c>
      <c r="C77" s="4">
        <f t="shared" si="6"/>
        <v>3070931.8374531367</v>
      </c>
      <c r="D77" s="30">
        <v>0.01</v>
      </c>
      <c r="E77" s="4">
        <f t="shared" si="7"/>
        <v>300000</v>
      </c>
      <c r="F77" s="5">
        <v>0</v>
      </c>
      <c r="G77" s="5">
        <f t="shared" si="8"/>
        <v>0.05</v>
      </c>
      <c r="H77" s="30">
        <v>1.9335768243283979E-2</v>
      </c>
      <c r="I77" s="25">
        <f t="shared" si="9"/>
        <v>9.3357682432839793E-3</v>
      </c>
      <c r="J77" s="25">
        <v>0.23995266968571083</v>
      </c>
      <c r="K77" s="25">
        <f t="shared" si="10"/>
        <v>2.2401425135430697E-3</v>
      </c>
      <c r="L77" s="5">
        <f t="shared" si="11"/>
        <v>9.3357682432839793E-3</v>
      </c>
    </row>
    <row r="78" spans="1:12">
      <c r="A78" s="3" t="s">
        <v>94</v>
      </c>
      <c r="B78" s="29">
        <v>25252053.959729433</v>
      </c>
      <c r="C78" s="4">
        <f t="shared" si="6"/>
        <v>2020164.3167783546</v>
      </c>
      <c r="D78" s="30">
        <v>0.01</v>
      </c>
      <c r="E78" s="4">
        <f t="shared" si="7"/>
        <v>300000</v>
      </c>
      <c r="F78" s="5">
        <v>0</v>
      </c>
      <c r="G78" s="5">
        <f t="shared" si="8"/>
        <v>0.05</v>
      </c>
      <c r="H78" s="30">
        <v>2.5366987919106118E-2</v>
      </c>
      <c r="I78" s="25">
        <f t="shared" si="9"/>
        <v>1.5366987919106118E-2</v>
      </c>
      <c r="J78" s="25">
        <v>2.7170734672018693E-2</v>
      </c>
      <c r="K78" s="25">
        <f t="shared" si="10"/>
        <v>4.1753235145814896E-4</v>
      </c>
      <c r="L78" s="5">
        <f t="shared" si="11"/>
        <v>1.5366987919106118E-2</v>
      </c>
    </row>
    <row r="79" spans="1:12">
      <c r="A79" s="3" t="s">
        <v>95</v>
      </c>
      <c r="B79" s="29">
        <v>41393887.200376511</v>
      </c>
      <c r="C79" s="4">
        <f t="shared" si="6"/>
        <v>3311510.9760301211</v>
      </c>
      <c r="D79" s="30">
        <v>0.01</v>
      </c>
      <c r="E79" s="4">
        <f t="shared" si="7"/>
        <v>300000</v>
      </c>
      <c r="F79" s="5">
        <v>0</v>
      </c>
      <c r="G79" s="5">
        <f t="shared" si="8"/>
        <v>0.05</v>
      </c>
      <c r="H79" s="30">
        <v>1.1890458486519611E-2</v>
      </c>
      <c r="I79" s="25">
        <f t="shared" si="9"/>
        <v>1.8904584865196104E-3</v>
      </c>
      <c r="J79" s="25">
        <v>7.322116101493048E-2</v>
      </c>
      <c r="K79" s="25">
        <f t="shared" si="10"/>
        <v>1.3842156523349419E-4</v>
      </c>
      <c r="L79" s="5">
        <f t="shared" si="11"/>
        <v>1.8904584865196104E-3</v>
      </c>
    </row>
    <row r="80" spans="1:12">
      <c r="A80" s="3" t="s">
        <v>96</v>
      </c>
      <c r="B80" s="29">
        <v>14587350.848546624</v>
      </c>
      <c r="C80" s="4">
        <f t="shared" si="6"/>
        <v>1166988.0678837299</v>
      </c>
      <c r="D80" s="30">
        <v>0.01</v>
      </c>
      <c r="E80" s="4">
        <f t="shared" si="7"/>
        <v>300000</v>
      </c>
      <c r="F80" s="5">
        <v>0</v>
      </c>
      <c r="G80" s="5">
        <f t="shared" si="8"/>
        <v>3.8899602262790996E-2</v>
      </c>
      <c r="H80" s="30">
        <v>1.6445415412355609E-2</v>
      </c>
      <c r="I80" s="25">
        <f t="shared" si="9"/>
        <v>6.4454154123556092E-3</v>
      </c>
      <c r="J80" s="25">
        <v>1.7142496919336114E-2</v>
      </c>
      <c r="K80" s="25">
        <f t="shared" si="10"/>
        <v>1.1049051385014754E-4</v>
      </c>
      <c r="L80" s="5">
        <f t="shared" si="11"/>
        <v>6.4454154123556092E-3</v>
      </c>
    </row>
    <row r="81" spans="1:12">
      <c r="A81" s="3" t="s">
        <v>97</v>
      </c>
      <c r="B81" s="29">
        <v>26146704.253537655</v>
      </c>
      <c r="C81" s="4">
        <f t="shared" si="6"/>
        <v>2091736.3402830125</v>
      </c>
      <c r="D81" s="30">
        <v>0.01</v>
      </c>
      <c r="E81" s="4">
        <f t="shared" si="7"/>
        <v>300000</v>
      </c>
      <c r="F81" s="5">
        <v>0</v>
      </c>
      <c r="G81" s="5">
        <f t="shared" si="8"/>
        <v>0.05</v>
      </c>
      <c r="H81" s="30">
        <v>1.7187966769548532E-3</v>
      </c>
      <c r="I81" s="25">
        <f t="shared" si="9"/>
        <v>-8.2812033230451471E-3</v>
      </c>
      <c r="J81" s="25">
        <v>2.9470617150137102E-2</v>
      </c>
      <c r="K81" s="25">
        <f t="shared" si="10"/>
        <v>-2.4405217267590667E-4</v>
      </c>
      <c r="L81" s="5">
        <f t="shared" si="11"/>
        <v>8.2812033230451471E-3</v>
      </c>
    </row>
    <row r="82" spans="1:12">
      <c r="A82" s="3" t="s">
        <v>98</v>
      </c>
      <c r="B82" s="29">
        <v>22005310.288486719</v>
      </c>
      <c r="C82" s="4">
        <f t="shared" si="6"/>
        <v>1760424.8230789376</v>
      </c>
      <c r="D82" s="30">
        <v>0.01</v>
      </c>
      <c r="E82" s="4">
        <f t="shared" si="7"/>
        <v>300000</v>
      </c>
      <c r="F82" s="5">
        <v>0</v>
      </c>
      <c r="G82" s="5">
        <f t="shared" si="8"/>
        <v>0.05</v>
      </c>
      <c r="H82" s="30">
        <v>7.8310711802608273E-3</v>
      </c>
      <c r="I82" s="25">
        <f t="shared" si="9"/>
        <v>-2.1689288197391729E-3</v>
      </c>
      <c r="J82" s="25">
        <v>-0.1624040221789792</v>
      </c>
      <c r="K82" s="25">
        <f t="shared" si="10"/>
        <v>3.5224276414554784E-4</v>
      </c>
      <c r="L82" s="5">
        <f t="shared" si="11"/>
        <v>2.1689288197391729E-3</v>
      </c>
    </row>
    <row r="83" spans="1:12">
      <c r="A83" s="3" t="s">
        <v>99</v>
      </c>
      <c r="B83" s="29">
        <v>217262250.6187706</v>
      </c>
      <c r="C83" s="4">
        <f t="shared" si="6"/>
        <v>17380980.04950165</v>
      </c>
      <c r="D83" s="30">
        <v>0.01</v>
      </c>
      <c r="E83" s="4">
        <f t="shared" ref="E83:E101" si="12">+D83*$N$2</f>
        <v>300000</v>
      </c>
      <c r="F83" s="5">
        <v>0</v>
      </c>
      <c r="G83" s="5">
        <f t="shared" ref="G83:G101" si="13">IF(C83/$N$2&gt;0.05,0.05,C83/$N$2)</f>
        <v>0.05</v>
      </c>
      <c r="H83" s="30">
        <v>1.1143068619102546E-2</v>
      </c>
      <c r="I83" s="25">
        <f t="shared" si="9"/>
        <v>1.1430686191025458E-3</v>
      </c>
      <c r="J83" s="25">
        <v>0.45459310716100743</v>
      </c>
      <c r="K83" s="25">
        <f t="shared" ref="K83:K101" si="14">+J83*I83</f>
        <v>5.1963111525606836E-4</v>
      </c>
      <c r="L83" s="5">
        <f t="shared" ref="L83:L101" si="15">+ABS(I83)</f>
        <v>1.1430686191025458E-3</v>
      </c>
    </row>
    <row r="84" spans="1:12">
      <c r="A84" s="3" t="s">
        <v>100</v>
      </c>
      <c r="B84" s="29">
        <v>15136096.270436764</v>
      </c>
      <c r="C84" s="4">
        <f t="shared" si="6"/>
        <v>1210887.7016349412</v>
      </c>
      <c r="D84" s="30">
        <v>0.01</v>
      </c>
      <c r="E84" s="4">
        <f t="shared" si="12"/>
        <v>300000</v>
      </c>
      <c r="F84" s="5">
        <v>0</v>
      </c>
      <c r="G84" s="5">
        <f t="shared" si="13"/>
        <v>4.0362923387831373E-2</v>
      </c>
      <c r="H84" s="30">
        <v>1.1059038651460702E-2</v>
      </c>
      <c r="I84" s="25">
        <f t="shared" si="9"/>
        <v>1.0590386514607013E-3</v>
      </c>
      <c r="J84" s="25">
        <v>-0.2793085338864536</v>
      </c>
      <c r="K84" s="25">
        <f t="shared" si="14"/>
        <v>-2.9579853306857545E-4</v>
      </c>
      <c r="L84" s="5">
        <f t="shared" si="15"/>
        <v>1.0590386514607013E-3</v>
      </c>
    </row>
    <row r="85" spans="1:12">
      <c r="A85" s="3" t="s">
        <v>101</v>
      </c>
      <c r="B85" s="29">
        <v>6557439.5173372328</v>
      </c>
      <c r="C85" s="4">
        <f t="shared" si="6"/>
        <v>524595.16138697858</v>
      </c>
      <c r="D85" s="30">
        <v>0.01</v>
      </c>
      <c r="E85" s="4">
        <f t="shared" si="12"/>
        <v>300000</v>
      </c>
      <c r="F85" s="5">
        <v>0</v>
      </c>
      <c r="G85" s="5">
        <f t="shared" si="13"/>
        <v>1.7486505379565951E-2</v>
      </c>
      <c r="H85" s="30">
        <v>6.0772641486884025E-3</v>
      </c>
      <c r="I85" s="25">
        <f t="shared" si="9"/>
        <v>-3.9227358513115977E-3</v>
      </c>
      <c r="J85" s="25">
        <v>0.15697222791477294</v>
      </c>
      <c r="K85" s="25">
        <f t="shared" si="14"/>
        <v>-6.1576058610153495E-4</v>
      </c>
      <c r="L85" s="5">
        <f t="shared" si="15"/>
        <v>3.9227358513115977E-3</v>
      </c>
    </row>
    <row r="86" spans="1:12">
      <c r="A86" s="3" t="s">
        <v>102</v>
      </c>
      <c r="B86" s="29">
        <v>7431416.875436306</v>
      </c>
      <c r="C86" s="4">
        <f t="shared" si="6"/>
        <v>594513.35003490455</v>
      </c>
      <c r="D86" s="30">
        <v>0.01</v>
      </c>
      <c r="E86" s="4">
        <f t="shared" si="12"/>
        <v>300000</v>
      </c>
      <c r="F86" s="5">
        <v>0</v>
      </c>
      <c r="G86" s="5">
        <f t="shared" si="13"/>
        <v>1.9817111667830151E-2</v>
      </c>
      <c r="H86" s="30">
        <v>1.885511342207918E-2</v>
      </c>
      <c r="I86" s="25">
        <f t="shared" si="9"/>
        <v>8.8551134220791802E-3</v>
      </c>
      <c r="J86" s="25">
        <v>9.6990923712950483E-2</v>
      </c>
      <c r="K86" s="25">
        <f t="shared" si="14"/>
        <v>8.5886563039040567E-4</v>
      </c>
      <c r="L86" s="5">
        <f t="shared" si="15"/>
        <v>8.8551134220791802E-3</v>
      </c>
    </row>
    <row r="87" spans="1:12">
      <c r="A87" s="3" t="s">
        <v>103</v>
      </c>
      <c r="B87" s="29">
        <v>8731377.34375</v>
      </c>
      <c r="C87" s="4">
        <f t="shared" si="6"/>
        <v>698510.1875</v>
      </c>
      <c r="D87" s="30">
        <v>0.01</v>
      </c>
      <c r="E87" s="4">
        <f t="shared" si="12"/>
        <v>300000</v>
      </c>
      <c r="F87" s="5">
        <v>0</v>
      </c>
      <c r="G87" s="5">
        <f t="shared" si="13"/>
        <v>2.3283672916666668E-2</v>
      </c>
      <c r="H87" s="30">
        <v>1.1481748083595792E-2</v>
      </c>
      <c r="I87" s="25">
        <f t="shared" si="9"/>
        <v>1.4817480835957915E-3</v>
      </c>
      <c r="J87" s="25">
        <v>-5.5280001986693472E-2</v>
      </c>
      <c r="K87" s="25">
        <f t="shared" si="14"/>
        <v>-8.1911037004954597E-5</v>
      </c>
      <c r="L87" s="5">
        <f t="shared" si="15"/>
        <v>1.4817480835957915E-3</v>
      </c>
    </row>
    <row r="88" spans="1:12">
      <c r="A88" s="3" t="s">
        <v>104</v>
      </c>
      <c r="B88" s="29">
        <v>13747956.315834403</v>
      </c>
      <c r="C88" s="4">
        <f t="shared" si="6"/>
        <v>1099836.5052667523</v>
      </c>
      <c r="D88" s="30">
        <v>0.01</v>
      </c>
      <c r="E88" s="4">
        <f t="shared" si="12"/>
        <v>300000</v>
      </c>
      <c r="F88" s="5">
        <v>0</v>
      </c>
      <c r="G88" s="5">
        <f t="shared" si="13"/>
        <v>3.6661216842225078E-2</v>
      </c>
      <c r="H88" s="30">
        <v>1.1211791619335339E-2</v>
      </c>
      <c r="I88" s="25">
        <f t="shared" si="9"/>
        <v>1.2117916193353385E-3</v>
      </c>
      <c r="J88" s="25">
        <v>1.1610397269515627E-2</v>
      </c>
      <c r="K88" s="25">
        <f t="shared" si="14"/>
        <v>1.4069382108352933E-5</v>
      </c>
      <c r="L88" s="5">
        <f t="shared" si="15"/>
        <v>1.2117916193353385E-3</v>
      </c>
    </row>
    <row r="89" spans="1:12">
      <c r="A89" s="3" t="s">
        <v>105</v>
      </c>
      <c r="B89" s="29">
        <v>13884869.720490575</v>
      </c>
      <c r="C89" s="4">
        <f t="shared" si="6"/>
        <v>1110789.5776392459</v>
      </c>
      <c r="D89" s="30">
        <v>0.01</v>
      </c>
      <c r="E89" s="4">
        <f t="shared" si="12"/>
        <v>300000</v>
      </c>
      <c r="F89" s="5">
        <v>0</v>
      </c>
      <c r="G89" s="5">
        <f t="shared" si="13"/>
        <v>3.7026319254641532E-2</v>
      </c>
      <c r="H89" s="30">
        <v>6.0568646783841886E-3</v>
      </c>
      <c r="I89" s="25">
        <f t="shared" si="9"/>
        <v>-3.9431353216158116E-3</v>
      </c>
      <c r="J89" s="25">
        <v>6.2685348289121201E-2</v>
      </c>
      <c r="K89" s="25">
        <f t="shared" si="14"/>
        <v>-2.4717681098662312E-4</v>
      </c>
      <c r="L89" s="5">
        <f t="shared" si="15"/>
        <v>3.9431353216158116E-3</v>
      </c>
    </row>
    <row r="90" spans="1:12">
      <c r="A90" s="3" t="s">
        <v>106</v>
      </c>
      <c r="B90" s="29">
        <v>22549193.565417767</v>
      </c>
      <c r="C90" s="4">
        <f t="shared" si="6"/>
        <v>1803935.4852334214</v>
      </c>
      <c r="D90" s="30">
        <v>0.01</v>
      </c>
      <c r="E90" s="4">
        <f t="shared" si="12"/>
        <v>300000</v>
      </c>
      <c r="F90" s="5">
        <v>0</v>
      </c>
      <c r="G90" s="5">
        <f t="shared" si="13"/>
        <v>0.05</v>
      </c>
      <c r="H90" s="30">
        <v>5.7795991759648155E-3</v>
      </c>
      <c r="I90" s="25">
        <f t="shared" si="9"/>
        <v>-4.2204008240351847E-3</v>
      </c>
      <c r="J90" s="25">
        <v>-5.9554661318954927E-2</v>
      </c>
      <c r="K90" s="25">
        <f t="shared" si="14"/>
        <v>2.5134454170565372E-4</v>
      </c>
      <c r="L90" s="5">
        <f t="shared" si="15"/>
        <v>4.2204008240351847E-3</v>
      </c>
    </row>
    <row r="91" spans="1:12">
      <c r="A91" s="3" t="s">
        <v>107</v>
      </c>
      <c r="B91" s="29">
        <v>73774743.712898254</v>
      </c>
      <c r="C91" s="4">
        <f t="shared" si="6"/>
        <v>5901979.4970318601</v>
      </c>
      <c r="D91" s="30">
        <v>0.01</v>
      </c>
      <c r="E91" s="4">
        <f t="shared" si="12"/>
        <v>300000</v>
      </c>
      <c r="F91" s="5">
        <v>0</v>
      </c>
      <c r="G91" s="5">
        <f t="shared" si="13"/>
        <v>0.05</v>
      </c>
      <c r="H91" s="30">
        <v>1.8128177848494662E-2</v>
      </c>
      <c r="I91" s="25">
        <f t="shared" si="9"/>
        <v>8.128177848494662E-3</v>
      </c>
      <c r="J91" s="25">
        <v>0.18634962672418887</v>
      </c>
      <c r="K91" s="25">
        <f t="shared" si="14"/>
        <v>1.5146829080148008E-3</v>
      </c>
      <c r="L91" s="5">
        <f t="shared" si="15"/>
        <v>8.128177848494662E-3</v>
      </c>
    </row>
    <row r="92" spans="1:12">
      <c r="A92" s="3" t="s">
        <v>108</v>
      </c>
      <c r="B92" s="29">
        <v>7229224.334833622</v>
      </c>
      <c r="C92" s="4">
        <f t="shared" si="6"/>
        <v>578337.9467866898</v>
      </c>
      <c r="D92" s="30">
        <v>0.01</v>
      </c>
      <c r="E92" s="4">
        <f t="shared" si="12"/>
        <v>300000</v>
      </c>
      <c r="F92" s="5">
        <v>0</v>
      </c>
      <c r="G92" s="5">
        <f t="shared" si="13"/>
        <v>1.9277931559556327E-2</v>
      </c>
      <c r="H92" s="30">
        <v>8.7829445443473649E-3</v>
      </c>
      <c r="I92" s="25">
        <f t="shared" si="9"/>
        <v>-1.2170554556526353E-3</v>
      </c>
      <c r="J92" s="25">
        <v>-0.11165862923045633</v>
      </c>
      <c r="K92" s="25">
        <f t="shared" si="14"/>
        <v>1.358947438756217E-4</v>
      </c>
      <c r="L92" s="5">
        <f t="shared" si="15"/>
        <v>1.2170554556526353E-3</v>
      </c>
    </row>
    <row r="93" spans="1:12">
      <c r="A93" s="3" t="s">
        <v>109</v>
      </c>
      <c r="B93" s="29">
        <v>4748689.1623207927</v>
      </c>
      <c r="C93" s="4">
        <f t="shared" si="6"/>
        <v>379895.13298566343</v>
      </c>
      <c r="D93" s="30">
        <v>0.01</v>
      </c>
      <c r="E93" s="4">
        <f t="shared" si="12"/>
        <v>300000</v>
      </c>
      <c r="F93" s="5">
        <v>0</v>
      </c>
      <c r="G93" s="5">
        <f t="shared" si="13"/>
        <v>1.2663171099522114E-2</v>
      </c>
      <c r="H93" s="30">
        <v>1.2663171099522114E-2</v>
      </c>
      <c r="I93" s="25">
        <f t="shared" si="9"/>
        <v>2.6631710995221134E-3</v>
      </c>
      <c r="J93" s="25">
        <v>0.30645178242945903</v>
      </c>
      <c r="K93" s="25">
        <f t="shared" si="14"/>
        <v>8.1613353036317387E-4</v>
      </c>
      <c r="L93" s="5">
        <f t="shared" si="15"/>
        <v>2.6631710995221134E-3</v>
      </c>
    </row>
    <row r="94" spans="1:12">
      <c r="A94" s="3" t="s">
        <v>110</v>
      </c>
      <c r="B94" s="29">
        <v>7050711.8472411633</v>
      </c>
      <c r="C94" s="4">
        <f t="shared" si="6"/>
        <v>564056.94777929306</v>
      </c>
      <c r="D94" s="30">
        <v>0.01</v>
      </c>
      <c r="E94" s="4">
        <f t="shared" si="12"/>
        <v>300000</v>
      </c>
      <c r="F94" s="5">
        <v>0</v>
      </c>
      <c r="G94" s="5">
        <f t="shared" si="13"/>
        <v>1.8801898259309769E-2</v>
      </c>
      <c r="H94" s="30">
        <v>1.3922503347592213E-2</v>
      </c>
      <c r="I94" s="25">
        <f t="shared" si="9"/>
        <v>3.9225033475922128E-3</v>
      </c>
      <c r="J94" s="25">
        <v>-1.4354178183096145E-2</v>
      </c>
      <c r="K94" s="25">
        <f t="shared" si="14"/>
        <v>-5.6304311975129732E-5</v>
      </c>
      <c r="L94" s="5">
        <f t="shared" si="15"/>
        <v>3.9225033475922128E-3</v>
      </c>
    </row>
    <row r="95" spans="1:12">
      <c r="A95" s="3" t="s">
        <v>111</v>
      </c>
      <c r="B95" s="29">
        <v>12152991.275787532</v>
      </c>
      <c r="C95" s="4">
        <f t="shared" si="6"/>
        <v>972239.3020630026</v>
      </c>
      <c r="D95" s="30">
        <v>0.01</v>
      </c>
      <c r="E95" s="4">
        <f t="shared" si="12"/>
        <v>300000</v>
      </c>
      <c r="F95" s="5">
        <v>0</v>
      </c>
      <c r="G95" s="5">
        <f t="shared" si="13"/>
        <v>3.2407976735433421E-2</v>
      </c>
      <c r="H95" s="30">
        <v>1.6922078830626395E-3</v>
      </c>
      <c r="I95" s="25">
        <f t="shared" si="9"/>
        <v>-8.3077921169373604E-3</v>
      </c>
      <c r="J95" s="25">
        <v>4.6106131194021627E-2</v>
      </c>
      <c r="K95" s="25">
        <f t="shared" si="14"/>
        <v>-3.8304015327617259E-4</v>
      </c>
      <c r="L95" s="5">
        <f t="shared" si="15"/>
        <v>8.3077921169373604E-3</v>
      </c>
    </row>
    <row r="96" spans="1:12">
      <c r="A96" s="3" t="s">
        <v>112</v>
      </c>
      <c r="B96" s="29">
        <v>14175875.781845808</v>
      </c>
      <c r="C96" s="4">
        <f t="shared" si="6"/>
        <v>1134070.0625476646</v>
      </c>
      <c r="D96" s="30">
        <v>0.01</v>
      </c>
      <c r="E96" s="4">
        <f t="shared" si="12"/>
        <v>300000</v>
      </c>
      <c r="F96" s="5">
        <v>0</v>
      </c>
      <c r="G96" s="5">
        <f t="shared" si="13"/>
        <v>3.7802335418255485E-2</v>
      </c>
      <c r="H96" s="30">
        <v>6.5791020237218646E-3</v>
      </c>
      <c r="I96" s="25">
        <f t="shared" si="9"/>
        <v>-3.4208979762781356E-3</v>
      </c>
      <c r="J96" s="25">
        <v>-1.5387678487942869E-2</v>
      </c>
      <c r="K96" s="25">
        <f t="shared" si="14"/>
        <v>5.2639678199022361E-5</v>
      </c>
      <c r="L96" s="5">
        <f t="shared" si="15"/>
        <v>3.4208979762781356E-3</v>
      </c>
    </row>
    <row r="97" spans="1:12">
      <c r="A97" s="3" t="s">
        <v>113</v>
      </c>
      <c r="B97" s="29">
        <v>8095696.30433321</v>
      </c>
      <c r="C97" s="4">
        <f t="shared" si="6"/>
        <v>647655.7043466568</v>
      </c>
      <c r="D97" s="30">
        <v>0.01</v>
      </c>
      <c r="E97" s="4">
        <f t="shared" si="12"/>
        <v>300000</v>
      </c>
      <c r="F97" s="5">
        <v>0</v>
      </c>
      <c r="G97" s="5">
        <f t="shared" si="13"/>
        <v>2.1588523478221894E-2</v>
      </c>
      <c r="H97" s="30">
        <v>3.8988009617981945E-3</v>
      </c>
      <c r="I97" s="25">
        <f t="shared" si="9"/>
        <v>-6.1011990382018062E-3</v>
      </c>
      <c r="J97" s="25">
        <v>0.3000000385680317</v>
      </c>
      <c r="K97" s="25">
        <f t="shared" si="14"/>
        <v>-1.8303599467717798E-3</v>
      </c>
      <c r="L97" s="5">
        <f t="shared" si="15"/>
        <v>6.1011990382018062E-3</v>
      </c>
    </row>
    <row r="98" spans="1:12">
      <c r="A98" s="3" t="s">
        <v>114</v>
      </c>
      <c r="B98" s="29">
        <v>13193047.119744658</v>
      </c>
      <c r="C98" s="4">
        <f t="shared" si="6"/>
        <v>1055443.7695795726</v>
      </c>
      <c r="D98" s="30">
        <v>0.01</v>
      </c>
      <c r="E98" s="4">
        <f t="shared" si="12"/>
        <v>300000</v>
      </c>
      <c r="F98" s="5">
        <v>0</v>
      </c>
      <c r="G98" s="5">
        <f t="shared" si="13"/>
        <v>3.518145898598575E-2</v>
      </c>
      <c r="H98" s="30">
        <v>1.5447384384280472E-2</v>
      </c>
      <c r="I98" s="25">
        <f t="shared" si="9"/>
        <v>5.4473843842804716E-3</v>
      </c>
      <c r="J98" s="25">
        <v>-9.7663738382300469E-2</v>
      </c>
      <c r="K98" s="25">
        <f t="shared" si="14"/>
        <v>-5.3201192337419686E-4</v>
      </c>
      <c r="L98" s="5">
        <f t="shared" si="15"/>
        <v>5.4473843842804716E-3</v>
      </c>
    </row>
    <row r="99" spans="1:12">
      <c r="A99" s="3" t="s">
        <v>115</v>
      </c>
      <c r="B99" s="29">
        <v>28146530.23075676</v>
      </c>
      <c r="C99" s="4">
        <f t="shared" si="6"/>
        <v>2251722.4184605409</v>
      </c>
      <c r="D99" s="30">
        <v>0.01</v>
      </c>
      <c r="E99" s="4">
        <f t="shared" si="12"/>
        <v>300000</v>
      </c>
      <c r="F99" s="5">
        <v>0</v>
      </c>
      <c r="G99" s="5">
        <f t="shared" si="13"/>
        <v>0.05</v>
      </c>
      <c r="H99" s="30">
        <v>1.4176431543436433E-2</v>
      </c>
      <c r="I99" s="25">
        <f t="shared" si="9"/>
        <v>4.1764315434364326E-3</v>
      </c>
      <c r="J99" s="25">
        <v>-1.8344382787339075E-2</v>
      </c>
      <c r="K99" s="25">
        <f t="shared" si="14"/>
        <v>-7.661405891791526E-5</v>
      </c>
      <c r="L99" s="5">
        <f t="shared" si="15"/>
        <v>4.1764315434364326E-3</v>
      </c>
    </row>
    <row r="100" spans="1:12">
      <c r="A100" s="3" t="s">
        <v>116</v>
      </c>
      <c r="B100" s="29">
        <v>23507922.32927084</v>
      </c>
      <c r="C100" s="4">
        <f t="shared" si="6"/>
        <v>1880633.7863416672</v>
      </c>
      <c r="D100" s="30">
        <v>0.01</v>
      </c>
      <c r="E100" s="4">
        <f t="shared" si="12"/>
        <v>300000</v>
      </c>
      <c r="F100" s="5">
        <v>0</v>
      </c>
      <c r="G100" s="5">
        <f t="shared" si="13"/>
        <v>0.05</v>
      </c>
      <c r="H100" s="30">
        <v>5.0051857429057357E-3</v>
      </c>
      <c r="I100" s="25">
        <f t="shared" si="9"/>
        <v>-4.9948142570942645E-3</v>
      </c>
      <c r="J100" s="25">
        <v>-3.3025809103425674E-2</v>
      </c>
      <c r="K100" s="25">
        <f t="shared" si="14"/>
        <v>1.6495778216186411E-4</v>
      </c>
      <c r="L100" s="5">
        <f t="shared" si="15"/>
        <v>4.9948142570942645E-3</v>
      </c>
    </row>
    <row r="101" spans="1:12">
      <c r="A101" s="3" t="s">
        <v>117</v>
      </c>
      <c r="B101" s="29">
        <v>86154214.492594242</v>
      </c>
      <c r="C101" s="4">
        <f t="shared" si="6"/>
        <v>6892337.1594075393</v>
      </c>
      <c r="D101" s="30">
        <v>0.01</v>
      </c>
      <c r="E101" s="4">
        <f t="shared" si="12"/>
        <v>300000</v>
      </c>
      <c r="F101" s="5">
        <v>0</v>
      </c>
      <c r="G101" s="5">
        <f t="shared" si="13"/>
        <v>0.05</v>
      </c>
      <c r="H101" s="30">
        <v>7.4464970466582075E-3</v>
      </c>
      <c r="I101" s="25">
        <f t="shared" si="9"/>
        <v>-2.5535029533417927E-3</v>
      </c>
      <c r="J101" s="25">
        <v>-6.8510314826514707E-2</v>
      </c>
      <c r="K101" s="25">
        <f t="shared" si="14"/>
        <v>1.749412912438813E-4</v>
      </c>
      <c r="L101" s="5">
        <f t="shared" si="15"/>
        <v>2.5535029533417927E-3</v>
      </c>
    </row>
    <row r="102" spans="1:12">
      <c r="B102" s="29"/>
      <c r="C102" s="4"/>
      <c r="D102" s="30"/>
      <c r="E102" s="4"/>
      <c r="F102" s="5"/>
      <c r="G102" s="5"/>
      <c r="H102" s="30"/>
      <c r="I102" s="25"/>
      <c r="J102" s="25"/>
      <c r="K102" s="25"/>
      <c r="L102" s="5"/>
    </row>
    <row r="103" spans="1:12">
      <c r="B103" s="29"/>
      <c r="C103" s="4"/>
      <c r="D103" s="30"/>
      <c r="E103" s="4"/>
      <c r="F103" s="5"/>
      <c r="G103" s="5"/>
      <c r="H103" s="30"/>
      <c r="I103" s="25"/>
      <c r="J103" s="25"/>
      <c r="K103" s="25"/>
      <c r="L103" s="5"/>
    </row>
    <row r="104" spans="1:12">
      <c r="B104" s="29"/>
      <c r="C104" s="4"/>
      <c r="D104" s="30"/>
      <c r="E104" s="4"/>
      <c r="F104" s="5"/>
      <c r="G104" s="5"/>
      <c r="H104" s="30"/>
      <c r="I104" s="25"/>
      <c r="J104" s="25"/>
      <c r="K104" s="25"/>
      <c r="L104" s="5"/>
    </row>
    <row r="105" spans="1:12">
      <c r="B105" s="29"/>
      <c r="C105" s="4"/>
      <c r="D105" s="30"/>
      <c r="E105" s="4"/>
      <c r="F105" s="5"/>
      <c r="G105" s="5"/>
      <c r="H105" s="30"/>
      <c r="I105" s="25"/>
      <c r="J105" s="25"/>
      <c r="K105" s="25"/>
      <c r="L105" s="5"/>
    </row>
    <row r="106" spans="1:12">
      <c r="B106" s="29"/>
      <c r="C106" s="4"/>
      <c r="D106" s="30"/>
      <c r="E106" s="4"/>
      <c r="F106" s="5"/>
      <c r="G106" s="5"/>
      <c r="H106" s="30"/>
      <c r="I106" s="25"/>
      <c r="J106" s="25"/>
      <c r="K106" s="25"/>
      <c r="L106" s="5"/>
    </row>
    <row r="107" spans="1:12">
      <c r="B107" s="29"/>
      <c r="C107" s="4"/>
      <c r="D107" s="30"/>
      <c r="E107" s="4"/>
      <c r="F107" s="5"/>
      <c r="G107" s="5"/>
      <c r="H107" s="30"/>
      <c r="I107" s="25"/>
      <c r="J107" s="25"/>
      <c r="K107" s="25"/>
      <c r="L107" s="5"/>
    </row>
    <row r="108" spans="1:12">
      <c r="B108" s="29"/>
      <c r="C108" s="4"/>
      <c r="D108" s="30"/>
      <c r="E108" s="4"/>
      <c r="F108" s="5"/>
      <c r="G108" s="5"/>
      <c r="H108" s="30"/>
      <c r="I108" s="25"/>
      <c r="J108" s="25"/>
      <c r="K108" s="25"/>
      <c r="L108" s="5"/>
    </row>
    <row r="109" spans="1:12">
      <c r="B109" s="29"/>
      <c r="C109" s="4"/>
      <c r="D109" s="30"/>
      <c r="E109" s="4"/>
      <c r="F109" s="5"/>
      <c r="G109" s="5"/>
      <c r="H109" s="30"/>
      <c r="I109" s="25"/>
      <c r="J109" s="25"/>
      <c r="K109" s="25"/>
      <c r="L109" s="5"/>
    </row>
    <row r="110" spans="1:12">
      <c r="B110" s="29"/>
      <c r="C110" s="4"/>
      <c r="D110" s="30"/>
      <c r="E110" s="4"/>
      <c r="F110" s="5"/>
      <c r="G110" s="5"/>
      <c r="H110" s="30"/>
      <c r="I110" s="25"/>
      <c r="J110" s="25"/>
      <c r="K110" s="25"/>
      <c r="L110" s="5"/>
    </row>
    <row r="111" spans="1:12">
      <c r="B111" s="29"/>
      <c r="C111" s="4"/>
      <c r="D111" s="30"/>
      <c r="E111" s="4"/>
      <c r="F111" s="5"/>
      <c r="G111" s="5"/>
      <c r="H111" s="30"/>
      <c r="I111" s="25"/>
      <c r="J111" s="25"/>
      <c r="K111" s="25"/>
      <c r="L111" s="5"/>
    </row>
    <row r="112" spans="1:12">
      <c r="B112" s="29"/>
      <c r="C112" s="4"/>
      <c r="D112" s="30"/>
      <c r="E112" s="4"/>
      <c r="F112" s="5"/>
      <c r="G112" s="5"/>
      <c r="H112" s="30"/>
      <c r="I112" s="25"/>
      <c r="J112" s="25"/>
      <c r="K112" s="25"/>
      <c r="L112" s="5"/>
    </row>
    <row r="113" spans="2:12">
      <c r="B113" s="29"/>
      <c r="C113" s="4"/>
      <c r="D113" s="30"/>
      <c r="E113" s="4"/>
      <c r="F113" s="5"/>
      <c r="G113" s="5"/>
      <c r="H113" s="30"/>
      <c r="I113" s="25"/>
      <c r="J113" s="25"/>
      <c r="K113" s="25"/>
      <c r="L113" s="5"/>
    </row>
    <row r="114" spans="2:12">
      <c r="B114" s="29"/>
      <c r="C114" s="4"/>
      <c r="D114" s="30"/>
      <c r="E114" s="4"/>
      <c r="F114" s="5"/>
      <c r="G114" s="5"/>
      <c r="H114" s="30"/>
      <c r="I114" s="25"/>
      <c r="J114" s="25"/>
      <c r="K114" s="25"/>
      <c r="L114" s="5"/>
    </row>
    <row r="115" spans="2:12">
      <c r="B115" s="29"/>
      <c r="C115" s="4"/>
      <c r="D115" s="30"/>
      <c r="E115" s="4"/>
      <c r="F115" s="5"/>
      <c r="G115" s="5"/>
      <c r="H115" s="30"/>
      <c r="I115" s="25"/>
      <c r="J115" s="25"/>
      <c r="K115" s="25"/>
      <c r="L115" s="5"/>
    </row>
    <row r="116" spans="2:12">
      <c r="B116" s="29"/>
      <c r="C116" s="4"/>
      <c r="D116" s="30"/>
      <c r="E116" s="4"/>
      <c r="F116" s="5"/>
      <c r="G116" s="5"/>
      <c r="H116" s="30"/>
      <c r="I116" s="25"/>
      <c r="J116" s="25"/>
      <c r="K116" s="25"/>
      <c r="L116" s="5"/>
    </row>
    <row r="117" spans="2:12">
      <c r="B117" s="29"/>
      <c r="C117" s="4"/>
      <c r="D117" s="30"/>
      <c r="E117" s="4"/>
      <c r="F117" s="5"/>
      <c r="G117" s="5"/>
      <c r="H117" s="30"/>
      <c r="I117" s="25"/>
      <c r="J117" s="25"/>
      <c r="K117" s="25"/>
      <c r="L117" s="5"/>
    </row>
    <row r="118" spans="2:12">
      <c r="B118" s="29"/>
      <c r="C118" s="4"/>
      <c r="D118" s="30"/>
      <c r="E118" s="4"/>
      <c r="F118" s="5"/>
      <c r="G118" s="5"/>
      <c r="H118" s="30"/>
      <c r="I118" s="25"/>
      <c r="J118" s="25"/>
      <c r="K118" s="25"/>
      <c r="L118" s="5"/>
    </row>
    <row r="119" spans="2:12">
      <c r="B119" s="29"/>
      <c r="C119" s="4"/>
      <c r="D119" s="30"/>
      <c r="E119" s="4"/>
      <c r="F119" s="5"/>
      <c r="G119" s="5"/>
      <c r="H119" s="30"/>
      <c r="I119" s="25"/>
      <c r="J119" s="25"/>
      <c r="K119" s="25"/>
      <c r="L119" s="5"/>
    </row>
    <row r="120" spans="2:12">
      <c r="B120" s="29"/>
      <c r="C120" s="4"/>
      <c r="D120" s="30"/>
      <c r="E120" s="4"/>
      <c r="F120" s="5"/>
      <c r="G120" s="5"/>
      <c r="H120" s="30"/>
      <c r="I120" s="25"/>
      <c r="J120" s="25"/>
      <c r="K120" s="25"/>
      <c r="L120" s="5"/>
    </row>
    <row r="121" spans="2:12">
      <c r="B121" s="29"/>
      <c r="C121" s="4"/>
      <c r="D121" s="30"/>
      <c r="E121" s="4"/>
      <c r="F121" s="5"/>
      <c r="G121" s="5"/>
      <c r="H121" s="30"/>
      <c r="I121" s="25"/>
      <c r="J121" s="25"/>
      <c r="K121" s="25"/>
      <c r="L121" s="5"/>
    </row>
    <row r="122" spans="2:12">
      <c r="B122" s="29"/>
      <c r="C122" s="4"/>
      <c r="D122" s="30"/>
      <c r="E122" s="4"/>
      <c r="F122" s="5"/>
      <c r="G122" s="5"/>
      <c r="H122" s="30"/>
      <c r="I122" s="25"/>
      <c r="J122" s="25"/>
      <c r="K122" s="25"/>
      <c r="L122" s="5"/>
    </row>
    <row r="123" spans="2:12">
      <c r="B123" s="29"/>
      <c r="C123" s="4"/>
      <c r="D123" s="30"/>
      <c r="E123" s="4"/>
      <c r="F123" s="5"/>
      <c r="G123" s="5"/>
      <c r="H123" s="30"/>
      <c r="I123" s="25"/>
      <c r="J123" s="25"/>
      <c r="K123" s="25"/>
      <c r="L123" s="5"/>
    </row>
    <row r="124" spans="2:12">
      <c r="B124" s="29"/>
      <c r="C124" s="4"/>
      <c r="D124" s="30"/>
      <c r="E124" s="4"/>
      <c r="F124" s="5"/>
      <c r="G124" s="5"/>
      <c r="H124" s="30"/>
      <c r="I124" s="25"/>
      <c r="J124" s="25"/>
      <c r="K124" s="25"/>
      <c r="L124" s="5"/>
    </row>
    <row r="125" spans="2:12">
      <c r="B125" s="29"/>
      <c r="C125" s="4"/>
      <c r="D125" s="30"/>
      <c r="E125" s="4"/>
      <c r="F125" s="5"/>
      <c r="G125" s="5"/>
      <c r="H125" s="30"/>
      <c r="I125" s="25"/>
      <c r="J125" s="25"/>
      <c r="K125" s="25"/>
      <c r="L125" s="5"/>
    </row>
    <row r="126" spans="2:12">
      <c r="B126" s="29"/>
      <c r="C126" s="4"/>
      <c r="D126" s="30"/>
      <c r="E126" s="4"/>
      <c r="F126" s="5"/>
      <c r="G126" s="5"/>
      <c r="H126" s="30"/>
      <c r="I126" s="25"/>
      <c r="J126" s="25"/>
      <c r="K126" s="25"/>
      <c r="L126" s="5"/>
    </row>
    <row r="127" spans="2:12">
      <c r="B127" s="29"/>
      <c r="C127" s="4"/>
      <c r="D127" s="30"/>
      <c r="E127" s="4"/>
      <c r="F127" s="5"/>
      <c r="G127" s="5"/>
      <c r="H127" s="30"/>
      <c r="I127" s="25"/>
      <c r="J127" s="25"/>
      <c r="K127" s="25"/>
      <c r="L127" s="5"/>
    </row>
    <row r="128" spans="2:12">
      <c r="B128" s="29"/>
      <c r="C128" s="4"/>
      <c r="D128" s="30"/>
      <c r="E128" s="4"/>
      <c r="F128" s="5"/>
      <c r="G128" s="5"/>
      <c r="H128" s="30"/>
      <c r="I128" s="25"/>
      <c r="J128" s="25"/>
      <c r="K128" s="25"/>
      <c r="L128" s="5"/>
    </row>
    <row r="129" spans="2:12">
      <c r="B129" s="29"/>
      <c r="C129" s="4"/>
      <c r="D129" s="30"/>
      <c r="E129" s="4"/>
      <c r="F129" s="5"/>
      <c r="G129" s="5"/>
      <c r="H129" s="30"/>
      <c r="I129" s="25"/>
      <c r="J129" s="25"/>
      <c r="K129" s="25"/>
      <c r="L129" s="5"/>
    </row>
    <row r="130" spans="2:12">
      <c r="B130" s="29"/>
      <c r="C130" s="4"/>
      <c r="D130" s="30"/>
      <c r="E130" s="4"/>
      <c r="F130" s="5"/>
      <c r="G130" s="5"/>
      <c r="H130" s="30"/>
      <c r="I130" s="25"/>
      <c r="J130" s="25"/>
      <c r="K130" s="25"/>
      <c r="L130" s="5"/>
    </row>
    <row r="131" spans="2:12">
      <c r="B131" s="29"/>
      <c r="C131" s="4"/>
      <c r="D131" s="30"/>
      <c r="E131" s="4"/>
      <c r="F131" s="5"/>
      <c r="G131" s="5"/>
      <c r="H131" s="30"/>
      <c r="I131" s="25"/>
      <c r="J131" s="25"/>
      <c r="K131" s="25"/>
      <c r="L131" s="5"/>
    </row>
    <row r="132" spans="2:12">
      <c r="B132" s="29"/>
      <c r="C132" s="4"/>
      <c r="D132" s="30"/>
      <c r="E132" s="4"/>
      <c r="F132" s="5"/>
      <c r="G132" s="5"/>
      <c r="H132" s="30"/>
      <c r="I132" s="25"/>
      <c r="J132" s="25"/>
      <c r="K132" s="25"/>
      <c r="L132" s="5"/>
    </row>
    <row r="133" spans="2:12">
      <c r="B133" s="29"/>
      <c r="C133" s="4"/>
      <c r="D133" s="30"/>
      <c r="E133" s="4"/>
      <c r="F133" s="5"/>
      <c r="G133" s="5"/>
      <c r="H133" s="30"/>
      <c r="I133" s="25"/>
      <c r="J133" s="25"/>
      <c r="K133" s="25"/>
      <c r="L133" s="5"/>
    </row>
    <row r="134" spans="2:12">
      <c r="B134" s="29"/>
      <c r="C134" s="4"/>
      <c r="D134" s="30"/>
      <c r="E134" s="4"/>
      <c r="F134" s="5"/>
      <c r="G134" s="5"/>
      <c r="H134" s="30"/>
      <c r="I134" s="25"/>
      <c r="J134" s="25"/>
      <c r="K134" s="25"/>
      <c r="L134" s="5"/>
    </row>
    <row r="135" spans="2:12">
      <c r="B135" s="29"/>
      <c r="C135" s="4"/>
      <c r="D135" s="30"/>
      <c r="E135" s="4"/>
      <c r="F135" s="5"/>
      <c r="G135" s="5"/>
      <c r="H135" s="30"/>
      <c r="I135" s="25"/>
      <c r="J135" s="25"/>
      <c r="K135" s="25"/>
      <c r="L135" s="5"/>
    </row>
    <row r="136" spans="2:12">
      <c r="B136" s="29"/>
      <c r="C136" s="4"/>
      <c r="D136" s="30"/>
      <c r="E136" s="4"/>
      <c r="F136" s="5"/>
      <c r="G136" s="5"/>
      <c r="H136" s="30"/>
      <c r="I136" s="25"/>
      <c r="J136" s="25"/>
      <c r="K136" s="25"/>
      <c r="L136" s="5"/>
    </row>
    <row r="137" spans="2:12">
      <c r="B137" s="29"/>
      <c r="C137" s="4"/>
      <c r="D137" s="30"/>
      <c r="E137" s="4"/>
      <c r="F137" s="5"/>
      <c r="G137" s="5"/>
      <c r="H137" s="30"/>
      <c r="I137" s="25"/>
      <c r="J137" s="25"/>
      <c r="K137" s="25"/>
      <c r="L137" s="5"/>
    </row>
    <row r="138" spans="2:12">
      <c r="B138" s="29"/>
      <c r="C138" s="4"/>
      <c r="D138" s="30"/>
      <c r="E138" s="4"/>
      <c r="F138" s="5"/>
      <c r="G138" s="5"/>
      <c r="H138" s="30"/>
      <c r="I138" s="25"/>
      <c r="J138" s="25"/>
      <c r="K138" s="25"/>
      <c r="L138" s="5"/>
    </row>
    <row r="139" spans="2:12">
      <c r="B139" s="29"/>
      <c r="C139" s="4"/>
      <c r="D139" s="30"/>
      <c r="E139" s="4"/>
      <c r="F139" s="5"/>
      <c r="G139" s="5"/>
      <c r="H139" s="30"/>
      <c r="I139" s="25"/>
      <c r="J139" s="25"/>
      <c r="K139" s="25"/>
      <c r="L139" s="5"/>
    </row>
    <row r="140" spans="2:12">
      <c r="B140" s="29"/>
      <c r="C140" s="4"/>
      <c r="D140" s="30"/>
      <c r="E140" s="4"/>
      <c r="F140" s="5"/>
      <c r="G140" s="5"/>
      <c r="H140" s="30"/>
      <c r="I140" s="25"/>
      <c r="J140" s="25"/>
      <c r="K140" s="25"/>
      <c r="L140" s="5"/>
    </row>
    <row r="141" spans="2:12">
      <c r="B141" s="29"/>
      <c r="C141" s="4"/>
      <c r="D141" s="30"/>
      <c r="E141" s="4"/>
      <c r="F141" s="5"/>
      <c r="G141" s="5"/>
      <c r="H141" s="30"/>
      <c r="I141" s="25"/>
      <c r="J141" s="25"/>
      <c r="K141" s="25"/>
      <c r="L141" s="5"/>
    </row>
    <row r="142" spans="2:12">
      <c r="B142" s="29"/>
      <c r="C142" s="4"/>
      <c r="D142" s="30"/>
      <c r="E142" s="4"/>
      <c r="F142" s="5"/>
      <c r="G142" s="5"/>
      <c r="H142" s="30"/>
      <c r="I142" s="25"/>
      <c r="J142" s="25"/>
      <c r="K142" s="25"/>
      <c r="L142" s="5"/>
    </row>
    <row r="143" spans="2:12">
      <c r="B143" s="29"/>
      <c r="C143" s="4"/>
      <c r="D143" s="30"/>
      <c r="E143" s="4"/>
      <c r="F143" s="5"/>
      <c r="G143" s="5"/>
      <c r="H143" s="30"/>
      <c r="I143" s="25"/>
      <c r="J143" s="25"/>
      <c r="K143" s="25"/>
      <c r="L143" s="5"/>
    </row>
    <row r="144" spans="2:12">
      <c r="B144" s="29"/>
      <c r="C144" s="4"/>
      <c r="D144" s="30"/>
      <c r="E144" s="4"/>
      <c r="F144" s="5"/>
      <c r="G144" s="5"/>
      <c r="H144" s="30"/>
      <c r="I144" s="25"/>
      <c r="J144" s="25"/>
      <c r="K144" s="25"/>
      <c r="L144" s="5"/>
    </row>
    <row r="145" spans="2:12">
      <c r="B145" s="29"/>
      <c r="C145" s="4"/>
      <c r="D145" s="30"/>
      <c r="E145" s="4"/>
      <c r="F145" s="5"/>
      <c r="G145" s="5"/>
      <c r="H145" s="30"/>
      <c r="I145" s="25"/>
      <c r="J145" s="25"/>
      <c r="K145" s="25"/>
      <c r="L145" s="5"/>
    </row>
    <row r="146" spans="2:12">
      <c r="B146" s="29"/>
      <c r="C146" s="4"/>
      <c r="D146" s="30"/>
      <c r="E146" s="4"/>
      <c r="F146" s="5"/>
      <c r="G146" s="5"/>
      <c r="H146" s="30"/>
      <c r="I146" s="25"/>
      <c r="J146" s="25"/>
      <c r="K146" s="25"/>
      <c r="L146" s="5"/>
    </row>
    <row r="147" spans="2:12">
      <c r="B147" s="29"/>
      <c r="C147" s="4"/>
      <c r="D147" s="30"/>
      <c r="E147" s="4"/>
      <c r="F147" s="5"/>
      <c r="G147" s="5"/>
      <c r="H147" s="30"/>
      <c r="I147" s="25"/>
      <c r="J147" s="25"/>
      <c r="K147" s="25"/>
      <c r="L147" s="5"/>
    </row>
    <row r="148" spans="2:12">
      <c r="B148" s="29"/>
      <c r="C148" s="4"/>
      <c r="D148" s="30"/>
      <c r="E148" s="4"/>
      <c r="F148" s="5"/>
      <c r="G148" s="5"/>
      <c r="H148" s="30"/>
      <c r="I148" s="25"/>
      <c r="J148" s="25"/>
      <c r="K148" s="25"/>
      <c r="L148" s="5"/>
    </row>
    <row r="149" spans="2:12">
      <c r="B149" s="29"/>
      <c r="C149" s="4"/>
      <c r="D149" s="30"/>
      <c r="E149" s="4"/>
      <c r="F149" s="5"/>
      <c r="G149" s="5"/>
      <c r="H149" s="30"/>
      <c r="I149" s="25"/>
      <c r="J149" s="25"/>
      <c r="K149" s="25"/>
      <c r="L149" s="5"/>
    </row>
    <row r="150" spans="2:12">
      <c r="B150" s="29"/>
      <c r="C150" s="4"/>
      <c r="D150" s="30"/>
      <c r="E150" s="4"/>
      <c r="F150" s="5"/>
      <c r="G150" s="5"/>
      <c r="H150" s="30"/>
      <c r="I150" s="25"/>
      <c r="J150" s="25"/>
      <c r="K150" s="25"/>
      <c r="L150" s="5"/>
    </row>
    <row r="151" spans="2:12">
      <c r="B151" s="29"/>
      <c r="C151" s="4"/>
      <c r="D151" s="30"/>
      <c r="E151" s="4"/>
      <c r="F151" s="5"/>
      <c r="G151" s="5"/>
      <c r="H151" s="30"/>
      <c r="I151" s="25"/>
      <c r="J151" s="25"/>
      <c r="K151" s="25"/>
      <c r="L151" s="5"/>
    </row>
    <row r="152" spans="2:12">
      <c r="B152" s="29"/>
      <c r="C152" s="4"/>
      <c r="D152" s="30"/>
      <c r="E152" s="4"/>
      <c r="F152" s="5"/>
      <c r="G152" s="5"/>
      <c r="H152" s="30"/>
      <c r="I152" s="25"/>
      <c r="J152" s="25"/>
      <c r="K152" s="25"/>
      <c r="L152" s="5"/>
    </row>
    <row r="153" spans="2:12">
      <c r="B153" s="29"/>
      <c r="C153" s="4"/>
      <c r="D153" s="30"/>
      <c r="E153" s="4"/>
      <c r="F153" s="5"/>
      <c r="G153" s="5"/>
      <c r="H153" s="30"/>
      <c r="I153" s="25"/>
      <c r="J153" s="25"/>
      <c r="K153" s="25"/>
      <c r="L153" s="5"/>
    </row>
    <row r="154" spans="2:12">
      <c r="B154" s="29"/>
      <c r="C154" s="4"/>
      <c r="D154" s="30"/>
      <c r="E154" s="4"/>
      <c r="F154" s="5"/>
      <c r="G154" s="5"/>
      <c r="H154" s="30"/>
      <c r="I154" s="25"/>
      <c r="J154" s="25"/>
      <c r="K154" s="25"/>
      <c r="L154" s="5"/>
    </row>
    <row r="155" spans="2:12">
      <c r="B155" s="29"/>
      <c r="C155" s="4"/>
      <c r="D155" s="30"/>
      <c r="E155" s="4"/>
      <c r="F155" s="5"/>
      <c r="G155" s="5"/>
      <c r="H155" s="30"/>
      <c r="I155" s="25"/>
      <c r="J155" s="25"/>
      <c r="K155" s="25"/>
      <c r="L155" s="5"/>
    </row>
    <row r="156" spans="2:12">
      <c r="B156" s="29"/>
      <c r="C156" s="4"/>
      <c r="D156" s="30"/>
      <c r="E156" s="4"/>
      <c r="F156" s="5"/>
      <c r="G156" s="5"/>
      <c r="H156" s="30"/>
      <c r="I156" s="25"/>
      <c r="J156" s="25"/>
      <c r="K156" s="25"/>
      <c r="L156" s="5"/>
    </row>
    <row r="157" spans="2:12">
      <c r="B157" s="29"/>
      <c r="C157" s="4"/>
      <c r="D157" s="30"/>
      <c r="E157" s="4"/>
      <c r="F157" s="5"/>
      <c r="G157" s="5"/>
      <c r="H157" s="30"/>
      <c r="I157" s="25"/>
      <c r="J157" s="25"/>
      <c r="K157" s="25"/>
      <c r="L157" s="5"/>
    </row>
    <row r="158" spans="2:12">
      <c r="B158" s="29"/>
      <c r="C158" s="4"/>
      <c r="D158" s="30"/>
      <c r="E158" s="4"/>
      <c r="F158" s="5"/>
      <c r="G158" s="5"/>
      <c r="H158" s="30"/>
      <c r="I158" s="25"/>
      <c r="J158" s="25"/>
      <c r="K158" s="25"/>
      <c r="L158" s="5"/>
    </row>
    <row r="159" spans="2:12">
      <c r="B159" s="29"/>
      <c r="C159" s="4"/>
      <c r="D159" s="30"/>
      <c r="E159" s="4"/>
      <c r="F159" s="5"/>
      <c r="G159" s="5"/>
      <c r="H159" s="30"/>
      <c r="I159" s="25"/>
      <c r="J159" s="25"/>
      <c r="K159" s="25"/>
      <c r="L159" s="5"/>
    </row>
    <row r="160" spans="2:12">
      <c r="B160" s="29"/>
      <c r="C160" s="4"/>
      <c r="D160" s="30"/>
      <c r="E160" s="4"/>
      <c r="F160" s="5"/>
      <c r="G160" s="5"/>
      <c r="H160" s="30"/>
      <c r="I160" s="25"/>
      <c r="J160" s="25"/>
      <c r="K160" s="25"/>
      <c r="L160" s="5"/>
    </row>
    <row r="161" spans="2:12">
      <c r="B161" s="29"/>
      <c r="C161" s="4"/>
      <c r="D161" s="30"/>
      <c r="E161" s="4"/>
      <c r="F161" s="5"/>
      <c r="G161" s="5"/>
      <c r="H161" s="30"/>
      <c r="I161" s="25"/>
      <c r="J161" s="25"/>
      <c r="K161" s="25"/>
      <c r="L161" s="5"/>
    </row>
    <row r="162" spans="2:12">
      <c r="B162" s="29"/>
      <c r="C162" s="4"/>
      <c r="D162" s="30"/>
      <c r="E162" s="4"/>
      <c r="F162" s="5"/>
      <c r="G162" s="5"/>
      <c r="H162" s="30"/>
      <c r="I162" s="25"/>
      <c r="J162" s="25"/>
      <c r="K162" s="25"/>
      <c r="L162" s="5"/>
    </row>
    <row r="163" spans="2:12">
      <c r="B163" s="29"/>
      <c r="C163" s="4"/>
      <c r="D163" s="30"/>
      <c r="E163" s="4"/>
      <c r="F163" s="5"/>
      <c r="G163" s="5"/>
      <c r="H163" s="30"/>
      <c r="I163" s="25"/>
      <c r="J163" s="25"/>
      <c r="K163" s="25"/>
      <c r="L163" s="5"/>
    </row>
    <row r="164" spans="2:12">
      <c r="B164" s="29"/>
      <c r="C164" s="4"/>
      <c r="D164" s="30"/>
      <c r="E164" s="4"/>
      <c r="F164" s="5"/>
      <c r="G164" s="5"/>
      <c r="H164" s="30"/>
      <c r="I164" s="25"/>
      <c r="J164" s="25"/>
      <c r="K164" s="25"/>
      <c r="L164" s="5"/>
    </row>
    <row r="165" spans="2:12">
      <c r="B165" s="29"/>
      <c r="C165" s="4"/>
      <c r="D165" s="30"/>
      <c r="E165" s="4"/>
      <c r="F165" s="5"/>
      <c r="G165" s="5"/>
      <c r="H165" s="30"/>
      <c r="I165" s="25"/>
      <c r="J165" s="25"/>
      <c r="K165" s="25"/>
      <c r="L165" s="5"/>
    </row>
    <row r="166" spans="2:12">
      <c r="B166" s="29"/>
      <c r="C166" s="4"/>
      <c r="D166" s="30"/>
      <c r="E166" s="4"/>
      <c r="F166" s="5"/>
      <c r="G166" s="5"/>
      <c r="H166" s="30"/>
      <c r="I166" s="25"/>
      <c r="J166" s="25"/>
      <c r="K166" s="25"/>
      <c r="L166" s="5"/>
    </row>
    <row r="167" spans="2:12">
      <c r="B167" s="29"/>
      <c r="C167" s="4"/>
      <c r="D167" s="30"/>
      <c r="E167" s="4"/>
      <c r="F167" s="5"/>
      <c r="G167" s="5"/>
      <c r="H167" s="30"/>
      <c r="I167" s="25"/>
      <c r="J167" s="25"/>
      <c r="K167" s="25"/>
      <c r="L167" s="5"/>
    </row>
    <row r="168" spans="2:12">
      <c r="B168" s="29"/>
      <c r="C168" s="4"/>
      <c r="D168" s="30"/>
      <c r="E168" s="4"/>
      <c r="F168" s="5"/>
      <c r="G168" s="5"/>
      <c r="H168" s="30"/>
      <c r="I168" s="25"/>
      <c r="J168" s="25"/>
      <c r="K168" s="25"/>
      <c r="L168" s="5"/>
    </row>
    <row r="169" spans="2:12">
      <c r="B169" s="29"/>
      <c r="C169" s="4"/>
      <c r="D169" s="30"/>
      <c r="E169" s="4"/>
      <c r="F169" s="5"/>
      <c r="G169" s="5"/>
      <c r="H169" s="30"/>
      <c r="I169" s="25"/>
      <c r="J169" s="25"/>
      <c r="K169" s="25"/>
      <c r="L169" s="5"/>
    </row>
    <row r="170" spans="2:12">
      <c r="B170" s="29"/>
      <c r="C170" s="4"/>
      <c r="D170" s="30"/>
      <c r="E170" s="4"/>
      <c r="F170" s="5"/>
      <c r="G170" s="5"/>
      <c r="H170" s="30"/>
      <c r="I170" s="25"/>
      <c r="J170" s="25"/>
      <c r="K170" s="25"/>
      <c r="L170" s="5"/>
    </row>
    <row r="171" spans="2:12">
      <c r="B171" s="29"/>
      <c r="C171" s="4"/>
      <c r="D171" s="30"/>
      <c r="E171" s="4"/>
      <c r="F171" s="5"/>
      <c r="G171" s="5"/>
      <c r="H171" s="30"/>
      <c r="I171" s="25"/>
      <c r="J171" s="25"/>
      <c r="K171" s="25"/>
      <c r="L171" s="5"/>
    </row>
    <row r="172" spans="2:12">
      <c r="B172" s="29"/>
      <c r="C172" s="4"/>
      <c r="D172" s="30"/>
      <c r="E172" s="4"/>
      <c r="F172" s="5"/>
      <c r="G172" s="5"/>
      <c r="H172" s="30"/>
      <c r="I172" s="25"/>
      <c r="J172" s="25"/>
      <c r="K172" s="25"/>
      <c r="L172" s="5"/>
    </row>
    <row r="173" spans="2:12">
      <c r="B173" s="29"/>
      <c r="C173" s="4"/>
      <c r="D173" s="30"/>
      <c r="E173" s="4"/>
      <c r="F173" s="5"/>
      <c r="G173" s="5"/>
      <c r="H173" s="30"/>
      <c r="I173" s="25"/>
      <c r="J173" s="25"/>
      <c r="K173" s="25"/>
      <c r="L173" s="5"/>
    </row>
    <row r="174" spans="2:12">
      <c r="B174" s="29"/>
      <c r="C174" s="4"/>
      <c r="D174" s="30"/>
      <c r="E174" s="4"/>
      <c r="F174" s="5"/>
      <c r="G174" s="5"/>
      <c r="H174" s="30"/>
      <c r="I174" s="25"/>
      <c r="J174" s="25"/>
      <c r="K174" s="25"/>
      <c r="L174" s="5"/>
    </row>
    <row r="175" spans="2:12">
      <c r="B175" s="29"/>
      <c r="C175" s="4"/>
      <c r="D175" s="30"/>
      <c r="E175" s="4"/>
      <c r="F175" s="5"/>
      <c r="G175" s="5"/>
      <c r="H175" s="30"/>
      <c r="I175" s="25"/>
      <c r="J175" s="25"/>
      <c r="K175" s="25"/>
      <c r="L175" s="5"/>
    </row>
    <row r="176" spans="2:12">
      <c r="B176" s="29"/>
      <c r="C176" s="4"/>
      <c r="D176" s="30"/>
      <c r="E176" s="4"/>
      <c r="F176" s="5"/>
      <c r="G176" s="5"/>
      <c r="H176" s="30"/>
      <c r="I176" s="25"/>
      <c r="J176" s="25"/>
      <c r="K176" s="25"/>
      <c r="L176" s="5"/>
    </row>
    <row r="177" spans="2:12">
      <c r="B177" s="29"/>
      <c r="C177" s="4"/>
      <c r="D177" s="30"/>
      <c r="E177" s="4"/>
      <c r="F177" s="5"/>
      <c r="G177" s="5"/>
      <c r="H177" s="30"/>
      <c r="I177" s="25"/>
      <c r="J177" s="25"/>
      <c r="K177" s="25"/>
      <c r="L177" s="5"/>
    </row>
    <row r="178" spans="2:12">
      <c r="B178" s="29"/>
      <c r="C178" s="4"/>
      <c r="D178" s="30"/>
      <c r="E178" s="4"/>
      <c r="F178" s="5"/>
      <c r="G178" s="5"/>
      <c r="H178" s="30"/>
      <c r="I178" s="25"/>
      <c r="J178" s="25"/>
      <c r="K178" s="25"/>
      <c r="L178" s="5"/>
    </row>
    <row r="179" spans="2:12">
      <c r="B179" s="29"/>
      <c r="C179" s="4"/>
      <c r="D179" s="30"/>
      <c r="E179" s="4"/>
      <c r="F179" s="5"/>
      <c r="G179" s="5"/>
      <c r="H179" s="30"/>
      <c r="I179" s="25"/>
      <c r="J179" s="25"/>
      <c r="K179" s="25"/>
      <c r="L179" s="5"/>
    </row>
    <row r="180" spans="2:12">
      <c r="B180" s="29"/>
      <c r="C180" s="4"/>
      <c r="D180" s="30"/>
      <c r="E180" s="4"/>
      <c r="F180" s="5"/>
      <c r="G180" s="5"/>
      <c r="H180" s="30"/>
      <c r="I180" s="25"/>
      <c r="J180" s="25"/>
      <c r="K180" s="25"/>
      <c r="L180" s="5"/>
    </row>
    <row r="181" spans="2:12">
      <c r="B181" s="29"/>
      <c r="C181" s="4"/>
      <c r="D181" s="30"/>
      <c r="E181" s="4"/>
      <c r="F181" s="5"/>
      <c r="G181" s="5"/>
      <c r="H181" s="30"/>
      <c r="I181" s="25"/>
      <c r="J181" s="25"/>
      <c r="K181" s="25"/>
      <c r="L181" s="5"/>
    </row>
    <row r="182" spans="2:12">
      <c r="B182" s="29"/>
      <c r="C182" s="4"/>
      <c r="D182" s="30"/>
      <c r="E182" s="4"/>
      <c r="F182" s="5"/>
      <c r="G182" s="5"/>
      <c r="H182" s="30"/>
      <c r="I182" s="25"/>
      <c r="J182" s="25"/>
      <c r="K182" s="25"/>
      <c r="L182" s="5"/>
    </row>
    <row r="183" spans="2:12">
      <c r="B183" s="29"/>
      <c r="C183" s="4"/>
      <c r="D183" s="30"/>
      <c r="E183" s="4"/>
      <c r="F183" s="5"/>
      <c r="G183" s="5"/>
      <c r="H183" s="30"/>
      <c r="I183" s="25"/>
      <c r="J183" s="25"/>
      <c r="K183" s="25"/>
      <c r="L183" s="5"/>
    </row>
    <row r="184" spans="2:12">
      <c r="B184" s="29"/>
      <c r="C184" s="4"/>
      <c r="D184" s="30"/>
      <c r="E184" s="4"/>
      <c r="F184" s="5"/>
      <c r="G184" s="5"/>
      <c r="H184" s="30"/>
      <c r="I184" s="25"/>
      <c r="J184" s="25"/>
      <c r="K184" s="25"/>
      <c r="L184" s="5"/>
    </row>
    <row r="185" spans="2:12">
      <c r="B185" s="29"/>
      <c r="C185" s="4"/>
      <c r="D185" s="30"/>
      <c r="E185" s="4"/>
      <c r="F185" s="5"/>
      <c r="G185" s="5"/>
      <c r="H185" s="30"/>
      <c r="I185" s="25"/>
      <c r="J185" s="25"/>
      <c r="K185" s="25"/>
      <c r="L185" s="5"/>
    </row>
    <row r="186" spans="2:12">
      <c r="B186" s="29"/>
      <c r="C186" s="4"/>
      <c r="D186" s="30"/>
      <c r="E186" s="4"/>
      <c r="F186" s="5"/>
      <c r="G186" s="5"/>
      <c r="H186" s="30"/>
      <c r="I186" s="25"/>
      <c r="J186" s="25"/>
      <c r="K186" s="25"/>
      <c r="L186" s="5"/>
    </row>
    <row r="187" spans="2:12">
      <c r="B187" s="29"/>
      <c r="C187" s="4"/>
      <c r="D187" s="30"/>
      <c r="E187" s="4"/>
      <c r="F187" s="5"/>
      <c r="G187" s="5"/>
      <c r="H187" s="30"/>
      <c r="I187" s="25"/>
      <c r="J187" s="25"/>
      <c r="K187" s="25"/>
      <c r="L187" s="5"/>
    </row>
    <row r="188" spans="2:12">
      <c r="B188" s="29"/>
      <c r="C188" s="4"/>
      <c r="D188" s="30"/>
      <c r="E188" s="4"/>
      <c r="F188" s="5"/>
      <c r="G188" s="5"/>
      <c r="H188" s="30"/>
      <c r="I188" s="25"/>
      <c r="J188" s="25"/>
      <c r="K188" s="25"/>
      <c r="L188" s="5"/>
    </row>
    <row r="189" spans="2:12">
      <c r="B189" s="29"/>
      <c r="C189" s="4"/>
      <c r="D189" s="30"/>
      <c r="E189" s="4"/>
      <c r="F189" s="5"/>
      <c r="G189" s="5"/>
      <c r="H189" s="30"/>
      <c r="I189" s="25"/>
      <c r="J189" s="25"/>
      <c r="K189" s="25"/>
      <c r="L189" s="5"/>
    </row>
    <row r="190" spans="2:12">
      <c r="B190" s="29"/>
      <c r="C190" s="4"/>
      <c r="D190" s="30"/>
      <c r="E190" s="4"/>
      <c r="F190" s="5"/>
      <c r="G190" s="5"/>
      <c r="H190" s="30"/>
      <c r="I190" s="25"/>
      <c r="J190" s="25"/>
      <c r="K190" s="25"/>
      <c r="L190" s="5"/>
    </row>
    <row r="191" spans="2:12">
      <c r="B191" s="29"/>
      <c r="C191" s="4"/>
      <c r="D191" s="30"/>
      <c r="E191" s="4"/>
      <c r="F191" s="5"/>
      <c r="G191" s="5"/>
      <c r="H191" s="30"/>
      <c r="I191" s="25"/>
      <c r="J191" s="25"/>
      <c r="K191" s="25"/>
      <c r="L191" s="5"/>
    </row>
    <row r="192" spans="2:12">
      <c r="B192" s="29"/>
      <c r="C192" s="4"/>
      <c r="D192" s="30"/>
      <c r="E192" s="4"/>
      <c r="F192" s="5"/>
      <c r="G192" s="5"/>
      <c r="H192" s="30"/>
      <c r="I192" s="25"/>
      <c r="J192" s="25"/>
      <c r="K192" s="25"/>
      <c r="L192" s="5"/>
    </row>
    <row r="193" spans="2:12">
      <c r="B193" s="29"/>
      <c r="C193" s="4"/>
      <c r="D193" s="30"/>
      <c r="E193" s="4"/>
      <c r="F193" s="5"/>
      <c r="G193" s="5"/>
      <c r="H193" s="30"/>
      <c r="I193" s="25"/>
      <c r="J193" s="25"/>
      <c r="K193" s="25"/>
      <c r="L193" s="5"/>
    </row>
    <row r="194" spans="2:12">
      <c r="B194" s="29"/>
      <c r="C194" s="4"/>
      <c r="D194" s="30"/>
      <c r="E194" s="4"/>
      <c r="F194" s="5"/>
      <c r="G194" s="5"/>
      <c r="H194" s="30"/>
      <c r="I194" s="25"/>
      <c r="J194" s="25"/>
      <c r="K194" s="25"/>
      <c r="L194" s="5"/>
    </row>
    <row r="195" spans="2:12">
      <c r="B195" s="29"/>
      <c r="C195" s="4"/>
      <c r="D195" s="30"/>
      <c r="E195" s="4"/>
      <c r="F195" s="5"/>
      <c r="G195" s="5"/>
      <c r="H195" s="30"/>
      <c r="I195" s="25"/>
      <c r="J195" s="25"/>
      <c r="K195" s="25"/>
      <c r="L195" s="5"/>
    </row>
    <row r="196" spans="2:12">
      <c r="B196" s="29"/>
      <c r="C196" s="4"/>
      <c r="D196" s="30"/>
      <c r="E196" s="4"/>
      <c r="F196" s="5"/>
      <c r="G196" s="5"/>
      <c r="H196" s="30"/>
      <c r="I196" s="25"/>
      <c r="J196" s="25"/>
      <c r="K196" s="25"/>
      <c r="L196" s="5"/>
    </row>
    <row r="197" spans="2:12">
      <c r="B197" s="29"/>
      <c r="C197" s="4"/>
      <c r="D197" s="30"/>
      <c r="E197" s="4"/>
      <c r="F197" s="5"/>
      <c r="G197" s="5"/>
      <c r="H197" s="30"/>
      <c r="I197" s="25"/>
      <c r="J197" s="25"/>
      <c r="K197" s="25"/>
      <c r="L197" s="5"/>
    </row>
    <row r="198" spans="2:12">
      <c r="B198" s="29"/>
      <c r="C198" s="4"/>
      <c r="D198" s="30"/>
      <c r="E198" s="4"/>
      <c r="F198" s="5"/>
      <c r="G198" s="5"/>
      <c r="H198" s="30"/>
      <c r="I198" s="25"/>
      <c r="J198" s="25"/>
      <c r="K198" s="25"/>
      <c r="L198" s="5"/>
    </row>
    <row r="199" spans="2:12">
      <c r="B199" s="29"/>
      <c r="C199" s="4"/>
      <c r="D199" s="30"/>
      <c r="E199" s="4"/>
      <c r="F199" s="5"/>
      <c r="G199" s="5"/>
      <c r="H199" s="30"/>
      <c r="I199" s="25"/>
      <c r="J199" s="25"/>
      <c r="K199" s="25"/>
      <c r="L199" s="5"/>
    </row>
    <row r="200" spans="2:12">
      <c r="B200" s="29"/>
      <c r="C200" s="4"/>
      <c r="D200" s="30"/>
      <c r="E200" s="4"/>
      <c r="F200" s="5"/>
      <c r="G200" s="5"/>
      <c r="H200" s="30"/>
      <c r="I200" s="25"/>
      <c r="J200" s="25"/>
      <c r="K200" s="25"/>
      <c r="L200" s="5"/>
    </row>
    <row r="201" spans="2:12">
      <c r="B201" s="29"/>
      <c r="C201" s="4"/>
      <c r="D201" s="30"/>
      <c r="E201" s="4"/>
      <c r="F201" s="5"/>
      <c r="G201" s="5"/>
      <c r="H201" s="30"/>
      <c r="I201" s="25"/>
      <c r="J201" s="25"/>
      <c r="K201" s="25"/>
      <c r="L201" s="5"/>
    </row>
    <row r="202" spans="2:12">
      <c r="B202" s="29"/>
      <c r="C202" s="4"/>
      <c r="D202" s="30"/>
      <c r="E202" s="4"/>
      <c r="F202" s="5"/>
      <c r="G202" s="5"/>
      <c r="H202" s="30"/>
      <c r="I202" s="25"/>
      <c r="J202" s="25"/>
      <c r="K202" s="25"/>
      <c r="L202" s="5"/>
    </row>
    <row r="203" spans="2:12">
      <c r="B203" s="29"/>
      <c r="C203" s="4"/>
      <c r="D203" s="30"/>
      <c r="E203" s="4"/>
      <c r="F203" s="5"/>
      <c r="G203" s="5"/>
      <c r="H203" s="30"/>
      <c r="I203" s="25"/>
      <c r="J203" s="25"/>
      <c r="K203" s="25"/>
      <c r="L203" s="5"/>
    </row>
    <row r="204" spans="2:12">
      <c r="B204" s="29"/>
      <c r="C204" s="4"/>
      <c r="D204" s="30"/>
      <c r="E204" s="4"/>
      <c r="F204" s="5"/>
      <c r="G204" s="5"/>
      <c r="H204" s="30"/>
      <c r="I204" s="25"/>
      <c r="J204" s="25"/>
      <c r="K204" s="25"/>
      <c r="L204" s="5"/>
    </row>
    <row r="205" spans="2:12">
      <c r="B205" s="29"/>
      <c r="C205" s="4"/>
      <c r="D205" s="30"/>
      <c r="E205" s="4"/>
      <c r="F205" s="5"/>
      <c r="G205" s="5"/>
      <c r="H205" s="30"/>
      <c r="I205" s="25"/>
      <c r="J205" s="25"/>
      <c r="K205" s="25"/>
      <c r="L205" s="5"/>
    </row>
    <row r="206" spans="2:12">
      <c r="B206" s="29"/>
      <c r="C206" s="4"/>
      <c r="D206" s="30"/>
      <c r="E206" s="4"/>
      <c r="F206" s="5"/>
      <c r="G206" s="5"/>
      <c r="H206" s="30"/>
      <c r="I206" s="25"/>
      <c r="J206" s="25"/>
      <c r="K206" s="25"/>
      <c r="L206" s="5"/>
    </row>
    <row r="207" spans="2:12">
      <c r="B207" s="29"/>
      <c r="C207" s="4"/>
      <c r="D207" s="30"/>
      <c r="E207" s="4"/>
      <c r="F207" s="5"/>
      <c r="G207" s="5"/>
      <c r="H207" s="30"/>
      <c r="I207" s="25"/>
      <c r="J207" s="25"/>
      <c r="K207" s="25"/>
      <c r="L207" s="5"/>
    </row>
    <row r="208" spans="2:12">
      <c r="B208" s="29"/>
      <c r="C208" s="4"/>
      <c r="D208" s="30"/>
      <c r="E208" s="4"/>
      <c r="F208" s="5"/>
      <c r="G208" s="5"/>
      <c r="H208" s="30"/>
      <c r="I208" s="25"/>
      <c r="J208" s="25"/>
      <c r="K208" s="25"/>
      <c r="L208" s="5"/>
    </row>
  </sheetData>
  <conditionalFormatting sqref="I2:K208">
    <cfRule type="cellIs" dxfId="8" priority="1" operator="equal">
      <formula>0</formula>
    </cfRule>
    <cfRule type="cellIs" dxfId="7" priority="2" operator="greaterThan">
      <formula>0</formula>
    </cfRule>
    <cfRule type="cellIs" dxfId="6" priority="3" operator="lessThan">
      <formula>0</formula>
    </cfRule>
  </conditionalFormatting>
  <conditionalFormatting sqref="N11:N13">
    <cfRule type="cellIs" dxfId="5" priority="7" operator="equal">
      <formula>0</formula>
    </cfRule>
    <cfRule type="cellIs" dxfId="4" priority="8" operator="greaterThan">
      <formula>0</formula>
    </cfRule>
    <cfRule type="cellIs" dxfId="3" priority="9" operator="lessThan">
      <formula>0</formula>
    </cfRule>
  </conditionalFormatting>
  <conditionalFormatting sqref="N15">
    <cfRule type="cellIs" dxfId="2" priority="4" operator="equal">
      <formula>0</formula>
    </cfRule>
    <cfRule type="cellIs" dxfId="1" priority="5" operator="greaterThan">
      <formula>0</formula>
    </cfRule>
    <cfRule type="cellIs" dxfId="0" priority="6" operator="lessThan">
      <formula>0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2165-2930-456A-B794-A0BBBCCA0D31}">
  <sheetPr codeName="Hoja2"/>
  <dimension ref="A1:CYA109"/>
  <sheetViews>
    <sheetView showGridLines="0" zoomScaleNormal="100" workbookViewId="0">
      <pane xSplit="1" ySplit="3" topLeftCell="B9" activePane="bottomRight" state="frozen"/>
      <selection pane="bottomRight" activeCell="B3" sqref="B3"/>
      <selection pane="bottomLeft" activeCell="A4" sqref="A4"/>
      <selection pane="topRight" activeCell="B1" sqref="B1"/>
    </sheetView>
  </sheetViews>
  <sheetFormatPr defaultColWidth="24.85546875" defaultRowHeight="14.45"/>
  <cols>
    <col min="1" max="1" width="16.5703125" style="3" bestFit="1" customWidth="1"/>
    <col min="4" max="4" width="26.42578125" customWidth="1"/>
    <col min="2089" max="2089" width="13.7109375" bestFit="1" customWidth="1"/>
    <col min="2175" max="2175" width="31.5703125" customWidth="1"/>
  </cols>
  <sheetData>
    <row r="1" spans="1:2678" s="14" customFormat="1">
      <c r="A1" s="9" t="s">
        <v>118</v>
      </c>
      <c r="B1" s="14" t="s">
        <v>11</v>
      </c>
      <c r="C1" s="14" t="s">
        <v>13</v>
      </c>
      <c r="D1" s="11" t="s">
        <v>14</v>
      </c>
      <c r="E1" s="11" t="s">
        <v>16</v>
      </c>
      <c r="F1" s="11" t="s">
        <v>17</v>
      </c>
      <c r="G1" s="10" t="s">
        <v>19</v>
      </c>
      <c r="H1" s="14" t="s">
        <v>20</v>
      </c>
      <c r="I1" s="11" t="s">
        <v>21</v>
      </c>
      <c r="J1" s="10" t="s">
        <v>22</v>
      </c>
      <c r="K1" s="11" t="s">
        <v>23</v>
      </c>
      <c r="L1" s="10" t="s">
        <v>25</v>
      </c>
      <c r="M1" s="14" t="s">
        <v>26</v>
      </c>
      <c r="N1" s="14" t="s">
        <v>28</v>
      </c>
      <c r="O1" s="11" t="s">
        <v>29</v>
      </c>
      <c r="P1" s="11" t="s">
        <v>31</v>
      </c>
      <c r="Q1" s="11" t="s">
        <v>32</v>
      </c>
      <c r="R1" s="14" t="s">
        <v>34</v>
      </c>
      <c r="S1" s="14" t="s">
        <v>35</v>
      </c>
      <c r="T1" s="14" t="s">
        <v>36</v>
      </c>
      <c r="U1" s="14" t="s">
        <v>37</v>
      </c>
      <c r="V1" s="14" t="s">
        <v>38</v>
      </c>
      <c r="W1" s="14" t="s">
        <v>39</v>
      </c>
      <c r="X1" s="14" t="s">
        <v>40</v>
      </c>
      <c r="Y1" s="11" t="s">
        <v>41</v>
      </c>
      <c r="Z1" s="14" t="s">
        <v>42</v>
      </c>
      <c r="AA1" s="14" t="s">
        <v>43</v>
      </c>
      <c r="AB1" s="14" t="s">
        <v>44</v>
      </c>
      <c r="AC1" s="6" t="s">
        <v>45</v>
      </c>
      <c r="AD1" s="11" t="s">
        <v>46</v>
      </c>
      <c r="AE1" s="14" t="s">
        <v>47</v>
      </c>
      <c r="AF1" s="14" t="s">
        <v>48</v>
      </c>
      <c r="AG1" s="14" t="s">
        <v>49</v>
      </c>
      <c r="AH1" s="14" t="s">
        <v>50</v>
      </c>
      <c r="AI1" s="14" t="s">
        <v>51</v>
      </c>
      <c r="AJ1" s="6" t="s">
        <v>52</v>
      </c>
      <c r="AK1" s="2" t="s">
        <v>53</v>
      </c>
      <c r="AL1" s="14" t="s">
        <v>54</v>
      </c>
      <c r="AM1" s="11" t="s">
        <v>55</v>
      </c>
      <c r="AN1" s="11" t="s">
        <v>56</v>
      </c>
      <c r="AO1" s="6" t="s">
        <v>57</v>
      </c>
      <c r="AP1" s="11" t="s">
        <v>58</v>
      </c>
      <c r="AQ1" s="11" t="s">
        <v>59</v>
      </c>
      <c r="AR1" s="11" t="s">
        <v>60</v>
      </c>
      <c r="AS1" s="11" t="s">
        <v>61</v>
      </c>
      <c r="AT1" s="11" t="s">
        <v>62</v>
      </c>
      <c r="AU1" s="11" t="s">
        <v>63</v>
      </c>
      <c r="AV1" s="11" t="s">
        <v>64</v>
      </c>
      <c r="AW1" s="11" t="s">
        <v>65</v>
      </c>
      <c r="AX1" s="11" t="s">
        <v>66</v>
      </c>
      <c r="AY1" s="11" t="s">
        <v>67</v>
      </c>
      <c r="AZ1" s="11" t="s">
        <v>68</v>
      </c>
      <c r="BA1" s="11" t="s">
        <v>69</v>
      </c>
      <c r="BB1" s="11" t="s">
        <v>70</v>
      </c>
      <c r="BC1" s="11" t="s">
        <v>71</v>
      </c>
      <c r="BD1" s="11" t="s">
        <v>72</v>
      </c>
      <c r="BE1" s="11" t="s">
        <v>73</v>
      </c>
      <c r="BF1" s="11" t="s">
        <v>74</v>
      </c>
      <c r="BG1" s="11" t="s">
        <v>75</v>
      </c>
      <c r="BH1" s="11" t="s">
        <v>76</v>
      </c>
      <c r="BI1" s="11" t="s">
        <v>77</v>
      </c>
      <c r="BJ1" s="11" t="s">
        <v>78</v>
      </c>
      <c r="BK1" s="11" t="s">
        <v>79</v>
      </c>
      <c r="BL1" s="11" t="s">
        <v>80</v>
      </c>
      <c r="BM1" s="11" t="s">
        <v>81</v>
      </c>
      <c r="BN1" s="11" t="s">
        <v>82</v>
      </c>
      <c r="BO1" s="11" t="s">
        <v>83</v>
      </c>
      <c r="BP1" s="11" t="s">
        <v>84</v>
      </c>
      <c r="BQ1" s="11" t="s">
        <v>85</v>
      </c>
      <c r="BR1" s="11" t="s">
        <v>86</v>
      </c>
      <c r="BS1" s="11" t="s">
        <v>87</v>
      </c>
      <c r="BT1" s="11" t="s">
        <v>88</v>
      </c>
      <c r="BU1" s="11" t="s">
        <v>89</v>
      </c>
      <c r="BV1" s="11" t="s">
        <v>90</v>
      </c>
      <c r="BW1" s="11" t="s">
        <v>91</v>
      </c>
      <c r="BX1" s="11" t="s">
        <v>92</v>
      </c>
      <c r="BY1" s="11" t="s">
        <v>93</v>
      </c>
      <c r="BZ1" s="11" t="s">
        <v>94</v>
      </c>
      <c r="CA1" s="11" t="s">
        <v>95</v>
      </c>
      <c r="CB1" s="11" t="s">
        <v>96</v>
      </c>
      <c r="CC1" s="11" t="s">
        <v>97</v>
      </c>
      <c r="CD1" s="11" t="s">
        <v>98</v>
      </c>
      <c r="CE1" s="11" t="s">
        <v>99</v>
      </c>
      <c r="CF1" s="11" t="s">
        <v>100</v>
      </c>
      <c r="CG1" s="11" t="s">
        <v>101</v>
      </c>
      <c r="CH1" s="11" t="s">
        <v>102</v>
      </c>
      <c r="CI1" s="11" t="s">
        <v>103</v>
      </c>
      <c r="CJ1" s="11" t="s">
        <v>104</v>
      </c>
      <c r="CK1" s="11" t="s">
        <v>105</v>
      </c>
      <c r="CL1" s="11" t="s">
        <v>106</v>
      </c>
      <c r="CM1" s="11" t="s">
        <v>107</v>
      </c>
      <c r="CN1" s="11" t="s">
        <v>108</v>
      </c>
      <c r="CO1" s="11" t="s">
        <v>109</v>
      </c>
      <c r="CP1" s="11" t="s">
        <v>110</v>
      </c>
      <c r="CQ1" s="11" t="s">
        <v>111</v>
      </c>
      <c r="CR1" s="11" t="s">
        <v>112</v>
      </c>
      <c r="CS1" s="11" t="s">
        <v>113</v>
      </c>
      <c r="CT1" s="11" t="s">
        <v>114</v>
      </c>
      <c r="CU1" s="11" t="s">
        <v>115</v>
      </c>
      <c r="CV1" s="11" t="s">
        <v>116</v>
      </c>
      <c r="CW1" s="11" t="s">
        <v>117</v>
      </c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6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1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6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2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6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3"/>
      <c r="ABC1" s="13"/>
      <c r="ABD1" s="13"/>
      <c r="ABE1" s="13"/>
      <c r="ABF1" s="13"/>
      <c r="ABG1" s="13"/>
      <c r="ABH1" s="13"/>
      <c r="ABI1" s="13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6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6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6"/>
      <c r="AZB1" s="11"/>
      <c r="AZC1" s="11"/>
      <c r="AZD1" s="11"/>
      <c r="AZE1" s="11"/>
      <c r="AZF1" s="11"/>
      <c r="AZG1" s="11"/>
      <c r="AZH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GH1" s="6"/>
      <c r="BGQ1" s="11"/>
      <c r="BGR1" s="11"/>
      <c r="BGS1" s="11"/>
      <c r="BGT1" s="11"/>
      <c r="BGU1" s="11"/>
      <c r="BGV1" s="11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IX1" s="15"/>
      <c r="BKC1" s="6"/>
      <c r="BLH1" s="13"/>
      <c r="BLU1" s="6"/>
      <c r="BPG1" s="15"/>
      <c r="BPH1" s="15"/>
      <c r="BPI1" s="15"/>
      <c r="BPL1" s="15"/>
      <c r="BPQ1" s="15"/>
      <c r="BPT1" s="15"/>
      <c r="BPV1" s="15"/>
      <c r="BQC1" s="15"/>
      <c r="BWS1" s="12"/>
      <c r="BXU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12"/>
      <c r="BZD1" s="12"/>
      <c r="BZQ1" s="6"/>
      <c r="CAR1" s="6"/>
      <c r="CAS1" s="6"/>
      <c r="CCI1" s="6"/>
      <c r="CDW1" s="6"/>
      <c r="CGG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H1" s="6"/>
      <c r="COI1" s="6"/>
      <c r="CQB1" s="2"/>
      <c r="CSM1" s="10"/>
      <c r="CSN1" s="10"/>
      <c r="CSO1" s="15"/>
      <c r="CSP1" s="15"/>
      <c r="CSQ1" s="15"/>
      <c r="CSR1" s="15"/>
      <c r="CSS1" s="15"/>
      <c r="CST1" s="15"/>
      <c r="CSU1" s="15"/>
      <c r="CSV1" s="15"/>
      <c r="CSW1" s="15"/>
      <c r="CSX1" s="15"/>
      <c r="CSY1" s="15"/>
      <c r="CSZ1" s="6"/>
      <c r="CTA1" s="15"/>
      <c r="CTB1" s="15"/>
      <c r="CTC1" s="15"/>
      <c r="CTF1" s="6"/>
      <c r="CTZ1" s="6"/>
      <c r="CUB1" s="15"/>
      <c r="CUC1" s="15"/>
      <c r="CUD1" s="15"/>
      <c r="CUE1" s="15"/>
      <c r="CUM1" s="6"/>
      <c r="CUN1" s="15"/>
      <c r="CUO1" s="15"/>
      <c r="CUU1" s="16"/>
      <c r="CVN1" s="6"/>
      <c r="CVS1" s="15"/>
      <c r="CVT1" s="15"/>
      <c r="CVX1" s="17"/>
      <c r="CVZ1" s="17"/>
      <c r="CWA1" s="17"/>
      <c r="CWB1" s="17"/>
      <c r="CWC1" s="17"/>
      <c r="CWD1" s="17"/>
      <c r="CWE1" s="15"/>
      <c r="CWF1" s="15"/>
      <c r="CWG1" s="15"/>
      <c r="CWI1" s="6"/>
      <c r="CWJ1" s="15"/>
      <c r="CWK1" s="16"/>
      <c r="CWM1" s="6"/>
      <c r="CWN1" s="6"/>
      <c r="CWS1" s="12"/>
      <c r="CXH1" s="11"/>
      <c r="CXI1" s="12"/>
      <c r="CXK1" s="11"/>
      <c r="CXL1" s="11"/>
    </row>
    <row r="2" spans="1:2678">
      <c r="A2" s="18" t="s">
        <v>119</v>
      </c>
      <c r="B2" s="24">
        <f>+VLOOKUP(B1,DATA!$A$2:$D$401,4,0)</f>
        <v>0.01</v>
      </c>
      <c r="C2" s="24">
        <f>+VLOOKUP(C1,DATA!$A$2:$D$401,4,0)</f>
        <v>0.01</v>
      </c>
      <c r="D2" s="24">
        <f>+VLOOKUP(D1,DATA!$A$2:$D$401,4,0)</f>
        <v>0.01</v>
      </c>
      <c r="E2" s="24">
        <f>+VLOOKUP(E1,DATA!$A$2:$D$401,4,0)</f>
        <v>0.01</v>
      </c>
      <c r="F2" s="24">
        <f>+VLOOKUP(F1,DATA!$A$2:$D$401,4,0)</f>
        <v>0.01</v>
      </c>
      <c r="G2" s="24">
        <f>+VLOOKUP(G1,DATA!$A$2:$D$401,4,0)</f>
        <v>0.01</v>
      </c>
      <c r="H2" s="24">
        <f>+VLOOKUP(H1,DATA!$A$2:$D$401,4,0)</f>
        <v>0.01</v>
      </c>
      <c r="I2" s="24">
        <f>+VLOOKUP(I1,DATA!$A$2:$D$401,4,0)</f>
        <v>0.01</v>
      </c>
      <c r="J2" s="24">
        <f>+VLOOKUP(J1,DATA!$A$2:$D$401,4,0)</f>
        <v>0.01</v>
      </c>
      <c r="K2" s="24">
        <f>+VLOOKUP(K1,DATA!$A$2:$D$401,4,0)</f>
        <v>0.01</v>
      </c>
      <c r="L2" s="24">
        <f>+VLOOKUP(L1,DATA!$A$2:$D$401,4,0)</f>
        <v>0.01</v>
      </c>
      <c r="M2" s="24">
        <f>+VLOOKUP(M1,DATA!$A$2:$D$401,4,0)</f>
        <v>0.01</v>
      </c>
      <c r="N2" s="24">
        <f>+VLOOKUP(N1,DATA!$A$2:$D$401,4,0)</f>
        <v>0.01</v>
      </c>
      <c r="O2" s="24">
        <f>+VLOOKUP(O1,DATA!$A$2:$D$401,4,0)</f>
        <v>0.01</v>
      </c>
      <c r="P2" s="24">
        <f>+VLOOKUP(P1,DATA!$A$2:$D$401,4,0)</f>
        <v>0.01</v>
      </c>
      <c r="Q2" s="24">
        <f>+VLOOKUP(Q1,DATA!$A$2:$D$401,4,0)</f>
        <v>0.01</v>
      </c>
      <c r="R2" s="24">
        <f>+VLOOKUP(R1,DATA!$A$2:$D$401,4,0)</f>
        <v>0.01</v>
      </c>
      <c r="S2" s="24">
        <f>+VLOOKUP(S1,DATA!$A$2:$D$401,4,0)</f>
        <v>0.01</v>
      </c>
      <c r="T2" s="24">
        <f>+VLOOKUP(T1,DATA!$A$2:$D$401,4,0)</f>
        <v>0.01</v>
      </c>
      <c r="U2" s="24">
        <f>+VLOOKUP(U1,DATA!$A$2:$D$401,4,0)</f>
        <v>0.01</v>
      </c>
      <c r="V2" s="24">
        <f>+VLOOKUP(V1,DATA!$A$2:$D$401,4,0)</f>
        <v>0.01</v>
      </c>
      <c r="W2" s="24">
        <f>+VLOOKUP(W1,DATA!$A$2:$D$401,4,0)</f>
        <v>0.01</v>
      </c>
      <c r="X2" s="24">
        <f>+VLOOKUP(X1,DATA!$A$2:$D$401,4,0)</f>
        <v>0.01</v>
      </c>
      <c r="Y2" s="24">
        <f>+VLOOKUP(Y1,DATA!$A$2:$D$401,4,0)</f>
        <v>0.01</v>
      </c>
      <c r="Z2" s="24">
        <f>+VLOOKUP(Z1,DATA!$A$2:$D$401,4,0)</f>
        <v>0.01</v>
      </c>
      <c r="AA2" s="24">
        <f>+VLOOKUP(AA1,DATA!$A$2:$D$401,4,0)</f>
        <v>0.01</v>
      </c>
      <c r="AB2" s="24">
        <f>+VLOOKUP(AB1,DATA!$A$2:$D$401,4,0)</f>
        <v>0.01</v>
      </c>
      <c r="AC2" s="24">
        <f>+VLOOKUP(AC1,DATA!$A$2:$D$401,4,0)</f>
        <v>0.01</v>
      </c>
      <c r="AD2" s="24">
        <f>+VLOOKUP(AD1,DATA!$A$2:$D$401,4,0)</f>
        <v>0.01</v>
      </c>
      <c r="AE2" s="24">
        <f>+VLOOKUP(AE1,DATA!$A$2:$D$401,4,0)</f>
        <v>0.01</v>
      </c>
      <c r="AF2" s="24">
        <f>+VLOOKUP(AF1,DATA!$A$2:$D$401,4,0)</f>
        <v>0.01</v>
      </c>
      <c r="AG2" s="24">
        <f>+VLOOKUP(AG1,DATA!$A$2:$D$401,4,0)</f>
        <v>0.01</v>
      </c>
      <c r="AH2" s="24">
        <f>+VLOOKUP(AH1,DATA!$A$2:$D$401,4,0)</f>
        <v>0.01</v>
      </c>
      <c r="AI2" s="24">
        <f>+VLOOKUP(AI1,DATA!$A$2:$D$401,4,0)</f>
        <v>0.01</v>
      </c>
      <c r="AJ2" s="24">
        <f>+VLOOKUP(AJ1,DATA!$A$2:$D$401,4,0)</f>
        <v>0.01</v>
      </c>
      <c r="AK2" s="24">
        <f>+VLOOKUP(AK1,DATA!$A$2:$D$401,4,0)</f>
        <v>0.01</v>
      </c>
      <c r="AL2" s="24">
        <f>+VLOOKUP(AL1,DATA!$A$2:$D$401,4,0)</f>
        <v>0.01</v>
      </c>
      <c r="AM2" s="24">
        <f>+VLOOKUP(AM1,DATA!$A$2:$D$401,4,0)</f>
        <v>0.01</v>
      </c>
      <c r="AN2" s="24">
        <f>+VLOOKUP(AN1,DATA!$A$2:$D$401,4,0)</f>
        <v>0.01</v>
      </c>
      <c r="AO2" s="24">
        <f>+VLOOKUP(AO1,DATA!$A$2:$D$401,4,0)</f>
        <v>0.01</v>
      </c>
      <c r="AP2" s="24">
        <f>+VLOOKUP(AP1,DATA!$A$2:$D$401,4,0)</f>
        <v>0.01</v>
      </c>
      <c r="AQ2" s="24">
        <f>+VLOOKUP(AQ1,DATA!$A$2:$D$401,4,0)</f>
        <v>0.01</v>
      </c>
      <c r="AR2" s="24">
        <f>+VLOOKUP(AR1,DATA!$A$2:$D$401,4,0)</f>
        <v>0.01</v>
      </c>
      <c r="AS2" s="24">
        <f>+VLOOKUP(AS1,DATA!$A$2:$D$401,4,0)</f>
        <v>0.01</v>
      </c>
      <c r="AT2" s="24">
        <f>+VLOOKUP(AT1,DATA!$A$2:$D$401,4,0)</f>
        <v>0.01</v>
      </c>
      <c r="AU2" s="24">
        <f>+VLOOKUP(AU1,DATA!$A$2:$D$401,4,0)</f>
        <v>0.01</v>
      </c>
      <c r="AV2" s="24">
        <f>+VLOOKUP(AV1,DATA!$A$2:$D$401,4,0)</f>
        <v>0.01</v>
      </c>
      <c r="AW2" s="24">
        <f>+VLOOKUP(AW1,DATA!$A$2:$D$401,4,0)</f>
        <v>0.01</v>
      </c>
      <c r="AX2" s="24">
        <f>+VLOOKUP(AX1,DATA!$A$2:$D$401,4,0)</f>
        <v>0.01</v>
      </c>
      <c r="AY2" s="24">
        <f>+VLOOKUP(AY1,DATA!$A$2:$D$401,4,0)</f>
        <v>0.01</v>
      </c>
      <c r="AZ2" s="24">
        <f>+VLOOKUP(AZ1,DATA!$A$2:$D$401,4,0)</f>
        <v>0.01</v>
      </c>
      <c r="BA2" s="24">
        <f>+VLOOKUP(BA1,DATA!$A$2:$D$401,4,0)</f>
        <v>0.01</v>
      </c>
      <c r="BB2" s="24">
        <f>+VLOOKUP(BB1,DATA!$A$2:$D$401,4,0)</f>
        <v>0.01</v>
      </c>
      <c r="BC2" s="24">
        <f>+VLOOKUP(BC1,DATA!$A$2:$D$401,4,0)</f>
        <v>0.01</v>
      </c>
      <c r="BD2" s="24">
        <f>+VLOOKUP(BD1,DATA!$A$2:$D$401,4,0)</f>
        <v>0.01</v>
      </c>
      <c r="BE2" s="24">
        <f>+VLOOKUP(BE1,DATA!$A$2:$D$401,4,0)</f>
        <v>0.01</v>
      </c>
      <c r="BF2" s="24">
        <f>+VLOOKUP(BF1,DATA!$A$2:$D$401,4,0)</f>
        <v>0.01</v>
      </c>
      <c r="BG2" s="24">
        <f>+VLOOKUP(BG1,DATA!$A$2:$D$401,4,0)</f>
        <v>0.01</v>
      </c>
      <c r="BH2" s="24">
        <f>+VLOOKUP(BH1,DATA!$A$2:$D$401,4,0)</f>
        <v>0.01</v>
      </c>
      <c r="BI2" s="24">
        <f>+VLOOKUP(BI1,DATA!$A$2:$D$401,4,0)</f>
        <v>0.01</v>
      </c>
      <c r="BJ2" s="24">
        <f>+VLOOKUP(BJ1,DATA!$A$2:$D$401,4,0)</f>
        <v>0.01</v>
      </c>
      <c r="BK2" s="24">
        <f>+VLOOKUP(BK1,DATA!$A$2:$D$401,4,0)</f>
        <v>0.01</v>
      </c>
      <c r="BL2" s="24">
        <f>+VLOOKUP(BL1,DATA!$A$2:$D$401,4,0)</f>
        <v>0.01</v>
      </c>
      <c r="BM2" s="24">
        <f>+VLOOKUP(BM1,DATA!$A$2:$D$401,4,0)</f>
        <v>0.01</v>
      </c>
      <c r="BN2" s="24">
        <f>+VLOOKUP(BN1,DATA!$A$2:$D$401,4,0)</f>
        <v>0.01</v>
      </c>
      <c r="BO2" s="24">
        <f>+VLOOKUP(BO1,DATA!$A$2:$D$401,4,0)</f>
        <v>0.01</v>
      </c>
      <c r="BP2" s="24">
        <f>+VLOOKUP(BP1,DATA!$A$2:$D$401,4,0)</f>
        <v>0.01</v>
      </c>
      <c r="BQ2" s="24">
        <f>+VLOOKUP(BQ1,DATA!$A$2:$D$401,4,0)</f>
        <v>0.01</v>
      </c>
      <c r="BR2" s="24">
        <f>+VLOOKUP(BR1,DATA!$A$2:$D$401,4,0)</f>
        <v>0.01</v>
      </c>
      <c r="BS2" s="24">
        <f>+VLOOKUP(BS1,DATA!$A$2:$D$401,4,0)</f>
        <v>0.01</v>
      </c>
      <c r="BT2" s="24">
        <f>+VLOOKUP(BT1,DATA!$A$2:$D$401,4,0)</f>
        <v>0.01</v>
      </c>
      <c r="BU2" s="24">
        <f>+VLOOKUP(BU1,DATA!$A$2:$D$401,4,0)</f>
        <v>0.01</v>
      </c>
      <c r="BV2" s="24">
        <f>+VLOOKUP(BV1,DATA!$A$2:$D$401,4,0)</f>
        <v>0.01</v>
      </c>
      <c r="BW2" s="24">
        <f>+VLOOKUP(BW1,DATA!$A$2:$D$401,4,0)</f>
        <v>0.01</v>
      </c>
      <c r="BX2" s="24">
        <f>+VLOOKUP(BX1,DATA!$A$2:$D$401,4,0)</f>
        <v>0.01</v>
      </c>
      <c r="BY2" s="24">
        <f>+VLOOKUP(BY1,DATA!$A$2:$D$401,4,0)</f>
        <v>0.01</v>
      </c>
      <c r="BZ2" s="24">
        <f>+VLOOKUP(BZ1,DATA!$A$2:$D$401,4,0)</f>
        <v>0.01</v>
      </c>
      <c r="CA2" s="24">
        <f>+VLOOKUP(CA1,DATA!$A$2:$D$401,4,0)</f>
        <v>0.01</v>
      </c>
      <c r="CB2" s="24">
        <f>+VLOOKUP(CB1,DATA!$A$2:$D$401,4,0)</f>
        <v>0.01</v>
      </c>
      <c r="CC2" s="24">
        <f>+VLOOKUP(CC1,DATA!$A$2:$D$401,4,0)</f>
        <v>0.01</v>
      </c>
      <c r="CD2" s="24">
        <f>+VLOOKUP(CD1,DATA!$A$2:$D$401,4,0)</f>
        <v>0.01</v>
      </c>
      <c r="CE2" s="24">
        <f>+VLOOKUP(CE1,DATA!$A$2:$D$401,4,0)</f>
        <v>0.01</v>
      </c>
      <c r="CF2" s="24">
        <f>+VLOOKUP(CF1,DATA!$A$2:$D$401,4,0)</f>
        <v>0.01</v>
      </c>
      <c r="CG2" s="24">
        <f>+VLOOKUP(CG1,DATA!$A$2:$D$401,4,0)</f>
        <v>0.01</v>
      </c>
      <c r="CH2" s="24">
        <f>+VLOOKUP(CH1,DATA!$A$2:$D$401,4,0)</f>
        <v>0.01</v>
      </c>
      <c r="CI2" s="24">
        <f>+VLOOKUP(CI1,DATA!$A$2:$D$401,4,0)</f>
        <v>0.01</v>
      </c>
      <c r="CJ2" s="24">
        <f>+VLOOKUP(CJ1,DATA!$A$2:$D$401,4,0)</f>
        <v>0.01</v>
      </c>
      <c r="CK2" s="24">
        <f>+VLOOKUP(CK1,DATA!$A$2:$D$401,4,0)</f>
        <v>0.01</v>
      </c>
      <c r="CL2" s="24">
        <f>+VLOOKUP(CL1,DATA!$A$2:$D$401,4,0)</f>
        <v>0.01</v>
      </c>
      <c r="CM2" s="24">
        <f>+VLOOKUP(CM1,DATA!$A$2:$D$401,4,0)</f>
        <v>0.01</v>
      </c>
      <c r="CN2" s="24">
        <f>+VLOOKUP(CN1,DATA!$A$2:$D$401,4,0)</f>
        <v>0.01</v>
      </c>
      <c r="CO2" s="24">
        <f>+VLOOKUP(CO1,DATA!$A$2:$D$401,4,0)</f>
        <v>0.01</v>
      </c>
      <c r="CP2" s="24">
        <f>+VLOOKUP(CP1,DATA!$A$2:$D$401,4,0)</f>
        <v>0.01</v>
      </c>
      <c r="CQ2" s="24">
        <f>+VLOOKUP(CQ1,DATA!$A$2:$D$401,4,0)</f>
        <v>0.01</v>
      </c>
      <c r="CR2" s="24">
        <f>+VLOOKUP(CR1,DATA!$A$2:$D$401,4,0)</f>
        <v>0.01</v>
      </c>
      <c r="CS2" s="24">
        <f>+VLOOKUP(CS1,DATA!$A$2:$D$401,4,0)</f>
        <v>0.01</v>
      </c>
      <c r="CT2" s="24">
        <f>+VLOOKUP(CT1,DATA!$A$2:$D$401,4,0)</f>
        <v>0.01</v>
      </c>
      <c r="CU2" s="24">
        <f>+VLOOKUP(CU1,DATA!$A$2:$D$401,4,0)</f>
        <v>0.01</v>
      </c>
      <c r="CV2" s="24">
        <f>+VLOOKUP(CV1,DATA!$A$2:$D$401,4,0)</f>
        <v>0.01</v>
      </c>
      <c r="CW2" s="24">
        <f>+VLOOKUP(CW1,DATA!$A$2:$D$401,4,0)</f>
        <v>0.01</v>
      </c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  <c r="XE2" s="19"/>
      <c r="XF2" s="19"/>
      <c r="XG2" s="19"/>
      <c r="XH2" s="19"/>
      <c r="XI2" s="19"/>
      <c r="XJ2" s="19"/>
      <c r="XK2" s="19"/>
      <c r="XL2" s="19"/>
      <c r="XM2" s="19"/>
      <c r="XN2" s="19"/>
      <c r="XO2" s="19"/>
      <c r="XP2" s="19"/>
      <c r="XQ2" s="19"/>
      <c r="XR2" s="19"/>
      <c r="XS2" s="19"/>
      <c r="XT2" s="19"/>
      <c r="XU2" s="19"/>
      <c r="XV2" s="19"/>
      <c r="XW2" s="19"/>
      <c r="XX2" s="19"/>
      <c r="XY2" s="19"/>
      <c r="XZ2" s="19"/>
      <c r="YA2" s="19"/>
      <c r="YB2" s="19"/>
      <c r="YC2" s="19"/>
      <c r="YD2" s="19"/>
      <c r="YE2" s="19"/>
      <c r="YF2" s="19"/>
      <c r="YG2" s="19"/>
      <c r="YH2" s="19"/>
      <c r="YI2" s="19"/>
      <c r="YJ2" s="19"/>
      <c r="YK2" s="19"/>
      <c r="YL2" s="19"/>
      <c r="YM2" s="19"/>
      <c r="YN2" s="19"/>
      <c r="YO2" s="19"/>
      <c r="YP2" s="19"/>
      <c r="YQ2" s="19"/>
      <c r="YR2" s="19"/>
      <c r="YS2" s="19"/>
      <c r="YT2" s="19"/>
      <c r="YU2" s="19"/>
      <c r="YV2" s="19"/>
      <c r="YW2" s="19"/>
      <c r="YX2" s="19"/>
      <c r="YY2" s="19"/>
      <c r="YZ2" s="19"/>
      <c r="ZA2" s="19"/>
      <c r="ZB2" s="19"/>
      <c r="ZC2" s="19"/>
      <c r="ZD2" s="19"/>
      <c r="ZE2" s="19"/>
      <c r="ZF2" s="19"/>
      <c r="ZG2" s="19"/>
      <c r="ZH2" s="19"/>
      <c r="ZI2" s="19"/>
      <c r="ZJ2" s="19"/>
      <c r="ZK2" s="19"/>
      <c r="ZL2" s="19"/>
      <c r="ZM2" s="19"/>
      <c r="ZN2" s="19"/>
      <c r="ZO2" s="19"/>
      <c r="ZP2" s="19"/>
      <c r="ZQ2" s="19"/>
      <c r="ZR2" s="19"/>
      <c r="ZS2" s="19"/>
      <c r="ZT2" s="19"/>
      <c r="ZU2" s="19"/>
      <c r="ZV2" s="19"/>
      <c r="ZW2" s="19"/>
      <c r="ZX2" s="19"/>
      <c r="ZY2" s="19"/>
      <c r="ZZ2" s="19"/>
      <c r="AAA2" s="19"/>
      <c r="AAB2" s="19"/>
      <c r="AAC2" s="19"/>
      <c r="AAD2" s="19"/>
      <c r="AAE2" s="19"/>
      <c r="AAF2" s="19"/>
      <c r="AAG2" s="19"/>
      <c r="AAH2" s="19"/>
      <c r="AAI2" s="19"/>
      <c r="AAJ2" s="19"/>
      <c r="AAK2" s="19"/>
      <c r="AAL2" s="19"/>
      <c r="AAM2" s="19"/>
      <c r="AAN2" s="19"/>
      <c r="AAO2" s="19"/>
      <c r="AAP2" s="19"/>
      <c r="AAQ2" s="19"/>
      <c r="AAR2" s="19"/>
      <c r="AAS2" s="19"/>
      <c r="AAT2" s="19"/>
      <c r="AAU2" s="19"/>
      <c r="AAV2" s="19"/>
      <c r="AAW2" s="19"/>
      <c r="AAX2" s="19"/>
      <c r="AAY2" s="19"/>
      <c r="AAZ2" s="19"/>
      <c r="ABA2" s="19"/>
      <c r="ABB2" s="19"/>
      <c r="ABC2" s="19"/>
      <c r="ABD2" s="19"/>
      <c r="ABE2" s="19"/>
      <c r="ABF2" s="19"/>
      <c r="ABG2" s="19"/>
      <c r="ABH2" s="19"/>
      <c r="ABI2" s="19"/>
      <c r="ABJ2" s="19"/>
      <c r="ABK2" s="19"/>
      <c r="ABL2" s="19"/>
      <c r="ABM2" s="19"/>
      <c r="ABN2" s="19"/>
      <c r="ABO2" s="19"/>
      <c r="ABP2" s="19"/>
      <c r="ABQ2" s="19"/>
      <c r="ABR2" s="19"/>
      <c r="ABS2" s="19"/>
      <c r="ABT2" s="19"/>
      <c r="ABU2" s="19"/>
      <c r="ABV2" s="19"/>
      <c r="ABW2" s="19"/>
      <c r="ABX2" s="19"/>
      <c r="ABY2" s="19"/>
      <c r="ABZ2" s="19"/>
      <c r="ACA2" s="19"/>
      <c r="ACB2" s="19"/>
      <c r="ACC2" s="19"/>
      <c r="ACD2" s="19"/>
      <c r="ACE2" s="19"/>
      <c r="ACF2" s="19"/>
      <c r="ACG2" s="19"/>
      <c r="ACH2" s="19"/>
      <c r="ACI2" s="19"/>
      <c r="ACJ2" s="19"/>
      <c r="ACK2" s="19"/>
      <c r="ACL2" s="19"/>
      <c r="ACM2" s="19"/>
      <c r="ACN2" s="19"/>
      <c r="ACO2" s="19"/>
      <c r="ACP2" s="19"/>
      <c r="ACQ2" s="19"/>
      <c r="ACR2" s="19"/>
      <c r="ACS2" s="19"/>
      <c r="ACT2" s="19"/>
      <c r="ACU2" s="19"/>
      <c r="ACV2" s="19"/>
      <c r="ACW2" s="19"/>
      <c r="ACX2" s="19"/>
      <c r="ACY2" s="19"/>
      <c r="ACZ2" s="19"/>
      <c r="ADA2" s="19"/>
      <c r="ADB2" s="19"/>
      <c r="ADC2" s="19"/>
      <c r="ADD2" s="19"/>
      <c r="ADE2" s="19"/>
      <c r="ADF2" s="19"/>
      <c r="ADG2" s="19"/>
      <c r="ADH2" s="19"/>
      <c r="ADI2" s="19"/>
      <c r="ADJ2" s="19"/>
      <c r="ADK2" s="19"/>
      <c r="ADL2" s="19"/>
      <c r="ADM2" s="19"/>
      <c r="ADN2" s="19"/>
      <c r="ADO2" s="19"/>
      <c r="ADP2" s="19"/>
      <c r="ADQ2" s="19"/>
      <c r="ADR2" s="19"/>
      <c r="ADS2" s="19"/>
      <c r="ADT2" s="19"/>
      <c r="ADU2" s="19"/>
      <c r="ADV2" s="19"/>
      <c r="ADW2" s="19"/>
      <c r="ADX2" s="19"/>
      <c r="ADY2" s="19"/>
      <c r="ADZ2" s="19"/>
      <c r="AEA2" s="19"/>
      <c r="AEB2" s="19"/>
      <c r="AEC2" s="19"/>
      <c r="AED2" s="19"/>
      <c r="AEE2" s="19"/>
      <c r="AEF2" s="19"/>
      <c r="AEG2" s="19"/>
      <c r="AEH2" s="19"/>
      <c r="AEI2" s="19"/>
      <c r="AEJ2" s="19"/>
      <c r="AEK2" s="19"/>
      <c r="AEL2" s="19"/>
      <c r="AEM2" s="19"/>
      <c r="AEN2" s="19"/>
      <c r="AEO2" s="19"/>
      <c r="AEP2" s="19"/>
      <c r="AEQ2" s="19"/>
      <c r="AER2" s="19"/>
      <c r="AES2" s="19"/>
      <c r="AET2" s="19"/>
      <c r="AEU2" s="19"/>
      <c r="AEV2" s="19"/>
      <c r="AEW2" s="19"/>
      <c r="AEX2" s="19"/>
      <c r="AEY2" s="19"/>
      <c r="AEZ2" s="19"/>
      <c r="AFA2" s="19"/>
      <c r="AFB2" s="19"/>
      <c r="AFC2" s="19"/>
      <c r="AFD2" s="19"/>
      <c r="AFE2" s="19"/>
      <c r="AFF2" s="19"/>
      <c r="AFG2" s="19"/>
      <c r="AFH2" s="19"/>
      <c r="AFI2" s="19"/>
      <c r="AFJ2" s="19"/>
      <c r="AFK2" s="19"/>
      <c r="AFL2" s="19"/>
      <c r="AFM2" s="19"/>
      <c r="AFN2" s="19"/>
      <c r="AFO2" s="19"/>
      <c r="AFP2" s="19"/>
      <c r="AFQ2" s="19"/>
      <c r="AFR2" s="19"/>
      <c r="AFS2" s="19"/>
      <c r="AFT2" s="19"/>
      <c r="AFU2" s="19"/>
      <c r="AFV2" s="19"/>
      <c r="AFW2" s="19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  <c r="AQZ2" s="19"/>
      <c r="ARA2" s="19"/>
      <c r="ARB2" s="19"/>
      <c r="ARC2" s="19"/>
      <c r="ARD2" s="19"/>
      <c r="ARE2" s="19"/>
      <c r="ARF2" s="19"/>
      <c r="ARG2" s="19"/>
      <c r="ARH2" s="19"/>
      <c r="ARI2" s="19"/>
      <c r="ARJ2" s="19"/>
      <c r="ARK2" s="19"/>
      <c r="ARL2" s="19"/>
      <c r="ARM2" s="19"/>
      <c r="ARN2" s="19"/>
      <c r="ARO2" s="19"/>
      <c r="ARP2" s="19"/>
      <c r="ARQ2" s="19"/>
      <c r="ARR2" s="19"/>
      <c r="ARS2" s="19"/>
      <c r="ART2" s="19"/>
      <c r="ARU2" s="19"/>
      <c r="ARV2" s="19"/>
      <c r="ARW2" s="19"/>
      <c r="ARX2" s="19"/>
      <c r="ARY2" s="19"/>
      <c r="ARZ2" s="19"/>
      <c r="ASA2" s="19"/>
      <c r="ASB2" s="19"/>
      <c r="ASC2" s="19"/>
      <c r="ASD2" s="19"/>
      <c r="ASE2" s="19"/>
      <c r="ASF2" s="19"/>
      <c r="ASG2" s="19"/>
      <c r="ASH2" s="19"/>
      <c r="ASI2" s="19"/>
      <c r="ASJ2" s="19"/>
      <c r="ASK2" s="19"/>
      <c r="ASL2" s="19"/>
      <c r="ASM2" s="19"/>
      <c r="ASN2" s="19"/>
      <c r="ASO2" s="19"/>
      <c r="ASP2" s="19"/>
      <c r="ASQ2" s="19"/>
      <c r="ASR2" s="19"/>
      <c r="ASS2" s="19"/>
      <c r="AST2" s="19"/>
      <c r="ASU2" s="19"/>
      <c r="ASV2" s="19"/>
      <c r="ASW2" s="19"/>
      <c r="ASX2" s="19"/>
      <c r="ASY2" s="19"/>
      <c r="ASZ2" s="19"/>
      <c r="ATA2" s="19"/>
      <c r="ATB2" s="19"/>
      <c r="ATC2" s="19"/>
      <c r="ATD2" s="19"/>
      <c r="ATE2" s="19"/>
      <c r="ATF2" s="19"/>
      <c r="ATG2" s="19"/>
      <c r="ATH2" s="19"/>
      <c r="ATI2" s="19"/>
      <c r="ATJ2" s="19"/>
      <c r="ATK2" s="19"/>
      <c r="ATL2" s="19"/>
      <c r="ATM2" s="19"/>
      <c r="ATN2" s="19"/>
      <c r="ATO2" s="19"/>
      <c r="ATP2" s="19"/>
      <c r="ATQ2" s="19"/>
      <c r="ATR2" s="19"/>
      <c r="ATS2" s="19"/>
      <c r="ATT2" s="19"/>
      <c r="ATU2" s="19"/>
      <c r="ATV2" s="19"/>
      <c r="ATW2" s="19"/>
      <c r="ATX2" s="19"/>
      <c r="ATY2" s="19"/>
      <c r="ATZ2" s="19"/>
      <c r="AUA2" s="19"/>
      <c r="AUB2" s="19"/>
      <c r="AUC2" s="19"/>
      <c r="AUD2" s="19"/>
      <c r="AUE2" s="19"/>
      <c r="AUF2" s="19"/>
      <c r="AUG2" s="19"/>
      <c r="AUH2" s="19"/>
      <c r="AUI2" s="19"/>
      <c r="AUJ2" s="19"/>
      <c r="AUK2" s="19"/>
      <c r="AUL2" s="19"/>
      <c r="AUM2" s="19"/>
      <c r="AUN2" s="19"/>
      <c r="AUO2" s="19"/>
      <c r="AUP2" s="19"/>
      <c r="AUQ2" s="19"/>
      <c r="AUR2" s="19"/>
      <c r="AUS2" s="19"/>
      <c r="AUT2" s="19"/>
      <c r="AUU2" s="19"/>
      <c r="AUV2" s="19"/>
      <c r="AUW2" s="19"/>
      <c r="AUX2" s="19"/>
      <c r="AUY2" s="19"/>
      <c r="AUZ2" s="19"/>
      <c r="AVA2" s="19"/>
      <c r="AVB2" s="19"/>
      <c r="AVC2" s="19"/>
      <c r="AVD2" s="19"/>
      <c r="AVE2" s="19"/>
      <c r="AVF2" s="19"/>
      <c r="AVG2" s="19"/>
      <c r="AVH2" s="19"/>
      <c r="AVI2" s="19"/>
      <c r="AVJ2" s="19"/>
      <c r="AVK2" s="19"/>
      <c r="AVL2" s="19"/>
      <c r="AVM2" s="19"/>
      <c r="AVN2" s="19"/>
      <c r="AVO2" s="19"/>
      <c r="AVP2" s="19"/>
      <c r="AVQ2" s="19"/>
      <c r="AVR2" s="19"/>
      <c r="AVS2" s="19"/>
      <c r="AVT2" s="19"/>
      <c r="AVU2" s="19"/>
      <c r="AVV2" s="19"/>
      <c r="AVW2" s="19"/>
      <c r="AVX2" s="19"/>
      <c r="AVY2" s="19"/>
      <c r="AVZ2" s="19"/>
      <c r="AWA2" s="19"/>
      <c r="AWB2" s="19"/>
      <c r="AWC2" s="19"/>
      <c r="AWD2" s="19"/>
      <c r="AWE2" s="19"/>
      <c r="AWF2" s="19"/>
      <c r="AWG2" s="19"/>
      <c r="AWH2" s="19"/>
      <c r="AWI2" s="19"/>
      <c r="AWJ2" s="19"/>
      <c r="AWK2" s="19"/>
      <c r="AWL2" s="19"/>
      <c r="AWM2" s="19"/>
      <c r="AWN2" s="19"/>
      <c r="AWO2" s="19"/>
      <c r="AWP2" s="19"/>
      <c r="AWQ2" s="19"/>
      <c r="AWR2" s="19"/>
      <c r="AWS2" s="19"/>
      <c r="AWT2" s="19"/>
      <c r="AWU2" s="19"/>
      <c r="AWV2" s="19"/>
      <c r="AWW2" s="19"/>
      <c r="AWX2" s="19"/>
      <c r="AWY2" s="19"/>
      <c r="AWZ2" s="19"/>
      <c r="AXA2" s="19"/>
      <c r="AXB2" s="19"/>
      <c r="AXC2" s="19"/>
      <c r="AXD2" s="19"/>
      <c r="AXE2" s="19"/>
      <c r="AXF2" s="19"/>
      <c r="AXG2" s="19"/>
      <c r="AXH2" s="19"/>
      <c r="AXI2" s="19"/>
      <c r="AXJ2" s="19"/>
      <c r="AXK2" s="19"/>
      <c r="AXL2" s="19"/>
      <c r="AXM2" s="19"/>
      <c r="AXN2" s="19"/>
      <c r="AXO2" s="19"/>
      <c r="AXP2" s="19"/>
      <c r="AXQ2" s="19"/>
      <c r="AXR2" s="19"/>
      <c r="AXS2" s="19"/>
      <c r="AXT2" s="19"/>
      <c r="AXU2" s="19"/>
      <c r="AXV2" s="19"/>
      <c r="AXW2" s="19"/>
      <c r="AXX2" s="19"/>
      <c r="AXY2" s="19"/>
      <c r="AXZ2" s="19"/>
      <c r="AYA2" s="19"/>
      <c r="AYB2" s="19"/>
      <c r="AYC2" s="19"/>
      <c r="AYD2" s="19"/>
      <c r="AYE2" s="19"/>
      <c r="AYF2" s="19"/>
      <c r="AYG2" s="19"/>
      <c r="AYH2" s="19"/>
      <c r="AYI2" s="19"/>
      <c r="AYJ2" s="19"/>
      <c r="AYK2" s="19"/>
      <c r="AYL2" s="19"/>
      <c r="AYM2" s="19"/>
      <c r="AYN2" s="19"/>
      <c r="AYO2" s="19"/>
      <c r="AYP2" s="19"/>
      <c r="AYQ2" s="19"/>
      <c r="AYR2" s="19"/>
      <c r="AYS2" s="19"/>
      <c r="AYT2" s="19"/>
      <c r="AYU2" s="19"/>
      <c r="AYV2" s="19"/>
      <c r="AYW2" s="19"/>
      <c r="AYX2" s="19"/>
      <c r="AYY2" s="19"/>
      <c r="AYZ2" s="19"/>
      <c r="AZA2" s="19"/>
      <c r="AZB2" s="19"/>
      <c r="AZC2" s="19"/>
      <c r="AZD2" s="19"/>
      <c r="AZE2" s="19"/>
      <c r="AZF2" s="19"/>
      <c r="AZG2" s="19"/>
      <c r="AZH2" s="19"/>
      <c r="AZI2" s="19"/>
      <c r="AZJ2" s="19"/>
      <c r="AZK2" s="19"/>
      <c r="AZL2" s="19"/>
      <c r="AZM2" s="19"/>
      <c r="AZN2" s="19"/>
      <c r="AZO2" s="19"/>
      <c r="AZP2" s="19"/>
      <c r="AZQ2" s="19"/>
      <c r="AZR2" s="19"/>
      <c r="AZS2" s="19"/>
      <c r="AZT2" s="19"/>
      <c r="AZU2" s="19"/>
      <c r="AZV2" s="19"/>
      <c r="AZW2" s="19"/>
      <c r="AZX2" s="19"/>
      <c r="AZY2" s="19"/>
      <c r="AZZ2" s="19"/>
      <c r="BAA2" s="19"/>
      <c r="BAB2" s="19"/>
      <c r="BAC2" s="19"/>
      <c r="BAD2" s="19"/>
      <c r="BAE2" s="19"/>
      <c r="BAF2" s="19"/>
      <c r="BAG2" s="19"/>
      <c r="BAH2" s="19"/>
      <c r="BAI2" s="19"/>
      <c r="BAJ2" s="19"/>
      <c r="BAK2" s="19"/>
      <c r="BAL2" s="19"/>
      <c r="BAM2" s="19"/>
      <c r="BAN2" s="19"/>
      <c r="BAO2" s="19"/>
      <c r="BAP2" s="19"/>
      <c r="BAQ2" s="19"/>
      <c r="BAR2" s="19"/>
      <c r="BAS2" s="19"/>
      <c r="BAT2" s="19"/>
      <c r="BAU2" s="19"/>
      <c r="BAV2" s="19"/>
      <c r="BAW2" s="19"/>
      <c r="BAX2" s="19"/>
      <c r="BAY2" s="19"/>
      <c r="BAZ2" s="19"/>
      <c r="BBA2" s="19"/>
      <c r="BBB2" s="19"/>
      <c r="BBC2" s="19"/>
      <c r="BBD2" s="19"/>
      <c r="BBE2" s="19"/>
      <c r="BBF2" s="19"/>
      <c r="BBG2" s="19"/>
      <c r="BBH2" s="19"/>
      <c r="BBI2" s="19"/>
      <c r="BBJ2" s="19"/>
      <c r="BBK2" s="19"/>
      <c r="BBL2" s="19"/>
      <c r="BBM2" s="19"/>
      <c r="BBN2" s="19"/>
      <c r="BBO2" s="19"/>
      <c r="BBP2" s="19"/>
      <c r="BBQ2" s="19"/>
      <c r="BBR2" s="19"/>
      <c r="BBS2" s="19"/>
      <c r="BBT2" s="19"/>
      <c r="BBU2" s="19"/>
      <c r="BBV2" s="19"/>
      <c r="BBW2" s="19"/>
      <c r="BBX2" s="19"/>
      <c r="BBY2" s="19"/>
      <c r="BBZ2" s="19"/>
      <c r="BCA2" s="19"/>
      <c r="BCB2" s="19"/>
      <c r="BCC2" s="19"/>
      <c r="BCD2" s="19"/>
      <c r="BCE2" s="19"/>
      <c r="BCF2" s="19"/>
      <c r="BCG2" s="19"/>
      <c r="BCH2" s="19"/>
      <c r="BCI2" s="19"/>
      <c r="BCJ2" s="19"/>
      <c r="BCK2" s="19"/>
      <c r="BCL2" s="19"/>
      <c r="BCM2" s="19"/>
      <c r="BCN2" s="19"/>
      <c r="BCO2" s="19"/>
      <c r="BCP2" s="19"/>
      <c r="BCQ2" s="19"/>
      <c r="BCR2" s="19"/>
      <c r="BCS2" s="19"/>
      <c r="BCT2" s="19"/>
      <c r="BCU2" s="19"/>
      <c r="BCV2" s="19"/>
      <c r="BCW2" s="19"/>
      <c r="BCX2" s="19"/>
      <c r="BCY2" s="19"/>
      <c r="BCZ2" s="19"/>
      <c r="BDA2" s="19"/>
      <c r="BDB2" s="19"/>
      <c r="BDC2" s="19"/>
      <c r="BDD2" s="19"/>
      <c r="BDE2" s="19"/>
      <c r="BDF2" s="19"/>
      <c r="BDG2" s="19"/>
      <c r="BDH2" s="19"/>
      <c r="BDI2" s="19"/>
      <c r="BDJ2" s="19"/>
      <c r="BDK2" s="19"/>
      <c r="BDL2" s="19"/>
      <c r="BDM2" s="19"/>
      <c r="BDN2" s="19"/>
      <c r="BDO2" s="19"/>
      <c r="BDP2" s="19"/>
      <c r="BDQ2" s="19"/>
      <c r="BDR2" s="19"/>
      <c r="BDS2" s="19"/>
      <c r="BDT2" s="19"/>
      <c r="BDU2" s="19"/>
      <c r="BDV2" s="19"/>
      <c r="BDW2" s="19"/>
      <c r="BDX2" s="19"/>
      <c r="BDY2" s="19"/>
      <c r="BDZ2" s="19"/>
      <c r="BEA2" s="19"/>
      <c r="BEB2" s="19"/>
      <c r="BEC2" s="19"/>
      <c r="BED2" s="19"/>
      <c r="BEE2" s="19"/>
      <c r="BEF2" s="19"/>
      <c r="BEG2" s="19"/>
      <c r="BEH2" s="19"/>
      <c r="BEI2" s="19"/>
      <c r="BEJ2" s="19"/>
      <c r="BEK2" s="19"/>
      <c r="BEL2" s="19"/>
      <c r="BEM2" s="19"/>
      <c r="BEN2" s="19"/>
      <c r="BEO2" s="19"/>
      <c r="BEP2" s="19"/>
      <c r="BEQ2" s="19"/>
      <c r="BER2" s="19"/>
      <c r="BES2" s="19"/>
      <c r="BET2" s="19"/>
      <c r="BEU2" s="19"/>
      <c r="BEV2" s="19"/>
      <c r="BEW2" s="19"/>
      <c r="BEX2" s="19"/>
      <c r="BEY2" s="19"/>
      <c r="BEZ2" s="19"/>
      <c r="BFA2" s="19"/>
      <c r="BFB2" s="19"/>
      <c r="BFC2" s="19"/>
      <c r="BFD2" s="19"/>
      <c r="BFE2" s="19"/>
      <c r="BFF2" s="19"/>
      <c r="BFG2" s="19"/>
      <c r="BFH2" s="19"/>
      <c r="BFI2" s="19"/>
      <c r="BFJ2" s="19"/>
      <c r="BFK2" s="19"/>
      <c r="BFL2" s="19"/>
      <c r="BFM2" s="19"/>
      <c r="BFN2" s="19"/>
      <c r="BFO2" s="19"/>
      <c r="BFP2" s="19"/>
      <c r="BFQ2" s="19"/>
      <c r="BFR2" s="19"/>
      <c r="BFS2" s="19"/>
      <c r="BFT2" s="19"/>
      <c r="BFU2" s="19"/>
      <c r="BFV2" s="19"/>
      <c r="BFW2" s="19"/>
      <c r="BFX2" s="19"/>
      <c r="BFY2" s="19"/>
      <c r="BFZ2" s="19"/>
      <c r="BGA2" s="19"/>
      <c r="BGB2" s="19"/>
      <c r="BGC2" s="19"/>
      <c r="BGD2" s="19"/>
      <c r="BGE2" s="19"/>
      <c r="BGF2" s="19"/>
      <c r="BGG2" s="19"/>
      <c r="BGH2" s="19"/>
      <c r="BGI2" s="19"/>
      <c r="BGJ2" s="19"/>
      <c r="BGK2" s="19"/>
      <c r="BGL2" s="19"/>
      <c r="BGM2" s="19"/>
      <c r="BGN2" s="19"/>
      <c r="BGO2" s="19"/>
      <c r="BGP2" s="19"/>
      <c r="BGQ2" s="19"/>
      <c r="BGR2" s="19"/>
      <c r="BGS2" s="19"/>
      <c r="BGT2" s="19"/>
      <c r="BGU2" s="19"/>
      <c r="BGV2" s="19"/>
      <c r="BGW2" s="19"/>
      <c r="BGX2" s="19"/>
      <c r="BGY2" s="19"/>
      <c r="BGZ2" s="19"/>
      <c r="BHA2" s="19"/>
      <c r="BHB2" s="19"/>
      <c r="BHC2" s="19"/>
      <c r="BHD2" s="19"/>
      <c r="BHE2" s="19"/>
      <c r="BHF2" s="19"/>
      <c r="BHG2" s="19"/>
      <c r="BHH2" s="19"/>
      <c r="BHI2" s="19"/>
      <c r="BHJ2" s="19"/>
      <c r="BHK2" s="19"/>
      <c r="BHL2" s="19"/>
      <c r="BHM2" s="19"/>
      <c r="BHN2" s="19"/>
      <c r="BHO2" s="19"/>
      <c r="BHP2" s="19"/>
      <c r="BHQ2" s="19"/>
      <c r="BHR2" s="19"/>
      <c r="BHS2" s="19"/>
      <c r="BHT2" s="19"/>
      <c r="BHU2" s="19"/>
      <c r="BHV2" s="19"/>
      <c r="BHW2" s="19"/>
      <c r="BHX2" s="19"/>
      <c r="BHY2" s="19"/>
      <c r="BHZ2" s="19"/>
      <c r="BIA2" s="19"/>
      <c r="BIB2" s="19"/>
      <c r="BIC2" s="19"/>
      <c r="BID2" s="19"/>
      <c r="BIE2" s="19"/>
      <c r="BIF2" s="19"/>
      <c r="BIG2" s="19"/>
      <c r="BIH2" s="19"/>
      <c r="BII2" s="19"/>
      <c r="BIJ2" s="19"/>
      <c r="BIK2" s="19"/>
      <c r="BIL2" s="19"/>
      <c r="BIM2" s="19"/>
      <c r="BIN2" s="19"/>
      <c r="BIO2" s="19"/>
      <c r="BIP2" s="19"/>
      <c r="BIQ2" s="19"/>
      <c r="BIR2" s="19"/>
      <c r="BIS2" s="19"/>
      <c r="BIT2" s="19"/>
      <c r="BIU2" s="19"/>
      <c r="BIV2" s="19"/>
      <c r="BIW2" s="19"/>
      <c r="BIX2" s="19"/>
      <c r="BIY2" s="19"/>
      <c r="BIZ2" s="19"/>
      <c r="BJA2" s="19"/>
      <c r="BJB2" s="19"/>
      <c r="BJC2" s="19"/>
      <c r="BJD2" s="19"/>
      <c r="BJE2" s="19"/>
      <c r="BJF2" s="19"/>
      <c r="BJG2" s="19"/>
      <c r="BJH2" s="19"/>
      <c r="BJI2" s="19"/>
      <c r="BJJ2" s="19"/>
      <c r="BJK2" s="19"/>
      <c r="BJL2" s="19"/>
      <c r="BJM2" s="19"/>
      <c r="BJN2" s="19"/>
      <c r="BJO2" s="19"/>
      <c r="BJP2" s="19"/>
      <c r="BJQ2" s="19"/>
      <c r="BJR2" s="19"/>
      <c r="BJS2" s="19"/>
      <c r="BJT2" s="19"/>
      <c r="BJU2" s="19"/>
      <c r="BJV2" s="19"/>
      <c r="BJW2" s="19"/>
      <c r="BJX2" s="19"/>
      <c r="BJY2" s="19"/>
      <c r="BJZ2" s="19"/>
      <c r="BKA2" s="19"/>
      <c r="BKB2" s="19"/>
      <c r="BKC2" s="19"/>
      <c r="BKD2" s="19"/>
      <c r="BKE2" s="19"/>
      <c r="BKF2" s="19"/>
      <c r="BKG2" s="19"/>
      <c r="BKH2" s="19"/>
      <c r="BKI2" s="19"/>
      <c r="BKJ2" s="19"/>
      <c r="BKK2" s="19"/>
      <c r="BKL2" s="19"/>
      <c r="BKM2" s="19"/>
      <c r="BKN2" s="19"/>
      <c r="BKO2" s="19"/>
      <c r="BKP2" s="19"/>
      <c r="BKQ2" s="19"/>
      <c r="BKR2" s="19"/>
      <c r="BKS2" s="19"/>
      <c r="BKT2" s="19"/>
      <c r="BKU2" s="19"/>
      <c r="BKV2" s="19"/>
      <c r="BKW2" s="19"/>
      <c r="BKX2" s="19"/>
      <c r="BKY2" s="19"/>
      <c r="BKZ2" s="19"/>
      <c r="BLA2" s="19"/>
      <c r="BLB2" s="19"/>
      <c r="BLC2" s="19"/>
      <c r="BLD2" s="19"/>
      <c r="BLE2" s="19"/>
      <c r="BLF2" s="19"/>
      <c r="BLG2" s="19"/>
      <c r="BLH2" s="19"/>
      <c r="BLI2" s="19"/>
      <c r="BLJ2" s="19"/>
      <c r="BLK2" s="19"/>
      <c r="BLL2" s="19"/>
      <c r="BLM2" s="19"/>
      <c r="BLN2" s="19"/>
      <c r="BLO2" s="19"/>
      <c r="BLP2" s="19"/>
      <c r="BLQ2" s="19"/>
      <c r="BLR2" s="19"/>
      <c r="BLS2" s="19"/>
      <c r="BLT2" s="19"/>
      <c r="BLU2" s="19"/>
      <c r="BLV2" s="19"/>
      <c r="BLW2" s="19"/>
      <c r="BLX2" s="19"/>
      <c r="BLY2" s="19"/>
      <c r="BLZ2" s="19"/>
      <c r="BMA2" s="19"/>
      <c r="BMB2" s="19"/>
      <c r="BMC2" s="19"/>
      <c r="BMD2" s="19"/>
      <c r="BME2" s="19"/>
      <c r="BMF2" s="19"/>
      <c r="BMG2" s="19"/>
      <c r="BMH2" s="19"/>
      <c r="BMI2" s="19"/>
      <c r="BMJ2" s="19"/>
      <c r="BMK2" s="19"/>
      <c r="BML2" s="19"/>
      <c r="BMM2" s="19"/>
      <c r="BMN2" s="19"/>
      <c r="BMO2" s="19"/>
      <c r="BMP2" s="19"/>
      <c r="BMQ2" s="19"/>
      <c r="BMR2" s="19"/>
      <c r="BMS2" s="19"/>
      <c r="BMT2" s="19"/>
      <c r="BMU2" s="19"/>
      <c r="BMV2" s="19"/>
      <c r="BMW2" s="19"/>
      <c r="BMX2" s="19"/>
      <c r="BMY2" s="19"/>
      <c r="BMZ2" s="19"/>
      <c r="BNA2" s="19"/>
      <c r="BNB2" s="19"/>
      <c r="BNC2" s="19"/>
      <c r="BND2" s="19"/>
      <c r="BNE2" s="19"/>
      <c r="BNF2" s="19"/>
      <c r="BNG2" s="19"/>
      <c r="BNH2" s="19"/>
      <c r="BNI2" s="19"/>
      <c r="BNJ2" s="19"/>
      <c r="BNK2" s="19"/>
      <c r="BNL2" s="19"/>
      <c r="BNM2" s="19"/>
      <c r="BNN2" s="19"/>
      <c r="BNO2" s="19"/>
      <c r="BNP2" s="19"/>
      <c r="BNQ2" s="19"/>
      <c r="BNR2" s="19"/>
      <c r="BNS2" s="19"/>
      <c r="BNT2" s="19"/>
      <c r="BNU2" s="19"/>
      <c r="BNV2" s="19"/>
      <c r="BNW2" s="19"/>
      <c r="BNX2" s="19"/>
      <c r="BNY2" s="19"/>
      <c r="BNZ2" s="19"/>
      <c r="BOA2" s="19"/>
      <c r="BOB2" s="19"/>
      <c r="BOC2" s="19"/>
      <c r="BOD2" s="19"/>
      <c r="BOE2" s="19"/>
      <c r="BOF2" s="19"/>
      <c r="BOG2" s="19"/>
      <c r="BOH2" s="19"/>
      <c r="BOI2" s="19"/>
      <c r="BOJ2" s="19"/>
      <c r="BOK2" s="19"/>
      <c r="BOL2" s="19"/>
      <c r="BOM2" s="19"/>
      <c r="BON2" s="19"/>
      <c r="BOO2" s="19"/>
      <c r="BOP2" s="19"/>
      <c r="BOQ2" s="19"/>
      <c r="BOR2" s="19"/>
      <c r="BOS2" s="19"/>
      <c r="BOT2" s="19"/>
      <c r="BOU2" s="19"/>
      <c r="BOV2" s="19"/>
      <c r="BOW2" s="19"/>
      <c r="BOX2" s="19"/>
      <c r="BOY2" s="19"/>
      <c r="BOZ2" s="19"/>
      <c r="BPA2" s="19"/>
      <c r="BPB2" s="19"/>
      <c r="BPC2" s="19"/>
      <c r="BPD2" s="19"/>
      <c r="BPE2" s="19"/>
      <c r="BPF2" s="19"/>
      <c r="BPG2" s="19"/>
      <c r="BPH2" s="19"/>
      <c r="BPI2" s="19"/>
      <c r="BPJ2" s="19"/>
      <c r="BPK2" s="19"/>
      <c r="BPL2" s="19"/>
      <c r="BPM2" s="19"/>
      <c r="BPN2" s="19"/>
      <c r="BPO2" s="19"/>
      <c r="BPP2" s="19"/>
      <c r="BPQ2" s="19"/>
      <c r="BPR2" s="19"/>
      <c r="BPS2" s="19"/>
      <c r="BPT2" s="19"/>
      <c r="BPU2" s="19"/>
      <c r="BPV2" s="19"/>
      <c r="BPW2" s="19"/>
      <c r="BPX2" s="19"/>
      <c r="BPY2" s="19"/>
      <c r="BPZ2" s="19"/>
      <c r="BQA2" s="19"/>
      <c r="BQB2" s="19"/>
      <c r="BQC2" s="19"/>
      <c r="BQD2" s="19"/>
      <c r="BQE2" s="19"/>
      <c r="BQF2" s="19"/>
      <c r="BQG2" s="19"/>
      <c r="BQH2" s="19"/>
      <c r="BQI2" s="19"/>
      <c r="BQJ2" s="19"/>
      <c r="BQK2" s="19"/>
      <c r="BQL2" s="19"/>
      <c r="BQM2" s="19"/>
      <c r="BQN2" s="19"/>
      <c r="BQO2" s="19"/>
      <c r="BQP2" s="19"/>
      <c r="BQQ2" s="19"/>
      <c r="BQR2" s="19"/>
      <c r="BQS2" s="19"/>
      <c r="BQT2" s="19"/>
      <c r="BQU2" s="19"/>
      <c r="BQV2" s="19"/>
      <c r="BQW2" s="19"/>
      <c r="BQX2" s="19"/>
      <c r="BQY2" s="19"/>
      <c r="BQZ2" s="19"/>
      <c r="BRA2" s="19"/>
      <c r="BRB2" s="19"/>
      <c r="BRC2" s="19"/>
      <c r="BRD2" s="19"/>
      <c r="BRE2" s="19"/>
      <c r="BRF2" s="19"/>
      <c r="BRG2" s="19"/>
      <c r="BRH2" s="19"/>
      <c r="BRI2" s="19"/>
      <c r="BRJ2" s="19"/>
      <c r="BRK2" s="19"/>
      <c r="BRL2" s="19"/>
      <c r="BRM2" s="19"/>
      <c r="BRN2" s="19"/>
      <c r="BRO2" s="19"/>
      <c r="BRP2" s="19"/>
      <c r="BRQ2" s="19"/>
      <c r="BRR2" s="19"/>
      <c r="BRS2" s="19"/>
      <c r="BRT2" s="19"/>
      <c r="BRU2" s="19"/>
      <c r="BRV2" s="19"/>
      <c r="BRW2" s="19"/>
      <c r="BRX2" s="19"/>
      <c r="BRY2" s="19"/>
      <c r="BRZ2" s="19"/>
      <c r="BSA2" s="19"/>
      <c r="BSB2" s="19"/>
      <c r="BSC2" s="19"/>
      <c r="BSD2" s="19"/>
      <c r="BSE2" s="19"/>
      <c r="BSF2" s="19"/>
      <c r="BSG2" s="19"/>
      <c r="BSH2" s="19"/>
      <c r="BSI2" s="19"/>
      <c r="BSJ2" s="19"/>
      <c r="BSK2" s="19"/>
      <c r="BSL2" s="19"/>
      <c r="BSM2" s="19"/>
      <c r="BSN2" s="19"/>
      <c r="BSO2" s="19"/>
      <c r="BSP2" s="19"/>
      <c r="BSQ2" s="19"/>
      <c r="BSR2" s="19"/>
      <c r="BSS2" s="19"/>
      <c r="BST2" s="19"/>
      <c r="BSU2" s="19"/>
      <c r="BSV2" s="19"/>
      <c r="BSW2" s="19"/>
      <c r="BSX2" s="19"/>
      <c r="BSY2" s="19"/>
      <c r="BSZ2" s="19"/>
      <c r="BTA2" s="19"/>
      <c r="BTB2" s="19"/>
      <c r="BTC2" s="19"/>
      <c r="BTD2" s="19"/>
      <c r="BTE2" s="19"/>
      <c r="BTF2" s="19"/>
      <c r="BTG2" s="19"/>
      <c r="BTH2" s="19"/>
      <c r="BTI2" s="19"/>
      <c r="BTJ2" s="19"/>
      <c r="BTK2" s="19"/>
      <c r="BTL2" s="19"/>
      <c r="BTM2" s="19"/>
      <c r="BTN2" s="19"/>
      <c r="BTO2" s="19"/>
      <c r="BTP2" s="19"/>
      <c r="BTQ2" s="19"/>
      <c r="BTR2" s="19"/>
      <c r="BTS2" s="19"/>
      <c r="BTT2" s="19"/>
      <c r="BTU2" s="19"/>
      <c r="BTV2" s="19"/>
      <c r="BTW2" s="19"/>
      <c r="BTX2" s="19"/>
      <c r="BTY2" s="19"/>
      <c r="BTZ2" s="19"/>
      <c r="BUA2" s="19"/>
      <c r="BUB2" s="19"/>
      <c r="BUC2" s="19"/>
      <c r="BUD2" s="19"/>
      <c r="BUE2" s="19"/>
      <c r="BUF2" s="19"/>
      <c r="BUG2" s="19"/>
      <c r="BUH2" s="19"/>
      <c r="BUI2" s="19"/>
      <c r="BUJ2" s="19"/>
      <c r="BUK2" s="19"/>
      <c r="BUL2" s="19"/>
      <c r="BUM2" s="19"/>
      <c r="BUN2" s="19"/>
      <c r="BUO2" s="19"/>
      <c r="BUP2" s="19"/>
      <c r="BUQ2" s="19"/>
      <c r="BUR2" s="19"/>
      <c r="BUS2" s="19"/>
      <c r="BUT2" s="19"/>
      <c r="BUU2" s="19"/>
      <c r="BUV2" s="19"/>
      <c r="BUW2" s="19"/>
      <c r="BUX2" s="19"/>
      <c r="BUY2" s="19"/>
      <c r="BUZ2" s="19"/>
      <c r="BVA2" s="19"/>
      <c r="BVB2" s="19"/>
      <c r="BVC2" s="19"/>
      <c r="BVD2" s="19"/>
      <c r="BVE2" s="19"/>
      <c r="BVF2" s="19"/>
      <c r="BVG2" s="19"/>
      <c r="BVH2" s="19"/>
      <c r="BVI2" s="19"/>
      <c r="BVJ2" s="19"/>
      <c r="BVK2" s="19"/>
      <c r="BVL2" s="19"/>
      <c r="BVM2" s="19"/>
      <c r="BVN2" s="19"/>
      <c r="BVO2" s="19"/>
      <c r="BVP2" s="19"/>
      <c r="BVQ2" s="19"/>
      <c r="BVR2" s="19"/>
      <c r="BVS2" s="19"/>
      <c r="BVT2" s="19"/>
      <c r="BVU2" s="19"/>
      <c r="BVV2" s="19"/>
      <c r="BVW2" s="19"/>
      <c r="BVX2" s="19"/>
      <c r="BVY2" s="19"/>
      <c r="BVZ2" s="19"/>
      <c r="BWA2" s="19"/>
      <c r="BWB2" s="19"/>
      <c r="BWC2" s="19"/>
      <c r="BWD2" s="19"/>
      <c r="BWE2" s="19"/>
      <c r="BWF2" s="19"/>
      <c r="BWG2" s="19"/>
      <c r="BWH2" s="19"/>
      <c r="BWI2" s="19"/>
      <c r="BWJ2" s="19"/>
      <c r="BWK2" s="19"/>
      <c r="BWL2" s="19"/>
      <c r="BWM2" s="19"/>
      <c r="BWN2" s="19"/>
      <c r="BWO2" s="19"/>
      <c r="BWP2" s="19"/>
      <c r="BWQ2" s="19"/>
      <c r="BWR2" s="19"/>
      <c r="BWS2" s="19"/>
      <c r="BWT2" s="19"/>
      <c r="BWU2" s="19"/>
      <c r="BWV2" s="19"/>
      <c r="BWW2" s="19"/>
      <c r="BWX2" s="19"/>
      <c r="BWY2" s="19"/>
      <c r="BWZ2" s="19"/>
      <c r="BXA2" s="19"/>
      <c r="BXB2" s="19"/>
      <c r="BXC2" s="19"/>
      <c r="BXD2" s="19"/>
      <c r="BXE2" s="19"/>
      <c r="BXF2" s="19"/>
      <c r="BXG2" s="19"/>
      <c r="BXH2" s="19"/>
      <c r="BXI2" s="19"/>
      <c r="BXJ2" s="19"/>
      <c r="BXK2" s="19"/>
      <c r="BXL2" s="19"/>
      <c r="BXM2" s="19"/>
      <c r="BXN2" s="19"/>
      <c r="BXO2" s="19"/>
      <c r="BXP2" s="19"/>
      <c r="BXQ2" s="19"/>
      <c r="BXR2" s="19"/>
      <c r="BXS2" s="19"/>
      <c r="BXT2" s="19"/>
      <c r="BXU2" s="19"/>
      <c r="BXV2" s="19"/>
      <c r="BXW2" s="19"/>
      <c r="BXX2" s="19"/>
      <c r="BXY2" s="19"/>
      <c r="BXZ2" s="19"/>
      <c r="BYA2" s="19"/>
      <c r="BYB2" s="19"/>
      <c r="BYC2" s="19"/>
      <c r="BYD2" s="19"/>
      <c r="BYE2" s="19"/>
      <c r="BYF2" s="19"/>
      <c r="BYG2" s="19"/>
      <c r="BYH2" s="19"/>
      <c r="BYI2" s="19"/>
      <c r="BYJ2" s="19"/>
      <c r="BYK2" s="19"/>
      <c r="BYL2" s="19"/>
      <c r="BYM2" s="19"/>
      <c r="BYN2" s="19"/>
      <c r="BYO2" s="19"/>
      <c r="BYP2" s="19"/>
      <c r="BYQ2" s="19"/>
      <c r="BYR2" s="19"/>
      <c r="BYS2" s="19"/>
      <c r="BYT2" s="19"/>
      <c r="BYU2" s="19"/>
      <c r="BYV2" s="19"/>
      <c r="BYW2" s="19"/>
      <c r="BYX2" s="19"/>
      <c r="BYY2" s="19"/>
      <c r="BYZ2" s="19"/>
      <c r="BZA2" s="19"/>
      <c r="BZB2" s="19"/>
      <c r="BZC2" s="19"/>
      <c r="BZD2" s="19"/>
      <c r="BZE2" s="19"/>
      <c r="BZF2" s="19"/>
      <c r="BZG2" s="19"/>
      <c r="BZH2" s="19"/>
      <c r="BZI2" s="19"/>
      <c r="BZJ2" s="19"/>
      <c r="BZK2" s="19"/>
      <c r="BZL2" s="19"/>
      <c r="BZM2" s="19"/>
      <c r="BZN2" s="19"/>
      <c r="BZO2" s="19"/>
      <c r="BZP2" s="19"/>
      <c r="BZQ2" s="19"/>
      <c r="BZR2" s="19"/>
      <c r="BZS2" s="19"/>
      <c r="BZT2" s="19"/>
      <c r="BZU2" s="19"/>
      <c r="BZV2" s="19"/>
      <c r="BZW2" s="19"/>
      <c r="BZX2" s="19"/>
      <c r="BZY2" s="19"/>
      <c r="BZZ2" s="19"/>
      <c r="CAA2" s="19"/>
      <c r="CAB2" s="19"/>
      <c r="CAC2" s="19"/>
      <c r="CAD2" s="19"/>
      <c r="CAE2" s="19"/>
      <c r="CAF2" s="19"/>
      <c r="CAG2" s="19"/>
      <c r="CAH2" s="19"/>
      <c r="CAI2" s="19"/>
      <c r="CAJ2" s="19"/>
      <c r="CAK2" s="19"/>
      <c r="CAL2" s="19"/>
      <c r="CAM2" s="19"/>
      <c r="CAN2" s="19"/>
      <c r="CAO2" s="19"/>
      <c r="CAP2" s="19"/>
      <c r="CAQ2" s="19"/>
      <c r="CAR2" s="19"/>
      <c r="CAS2" s="19"/>
      <c r="CAT2" s="19"/>
      <c r="CAU2" s="19"/>
      <c r="CAV2" s="19"/>
      <c r="CAW2" s="19"/>
      <c r="CAX2" s="19"/>
      <c r="CAY2" s="19"/>
      <c r="CAZ2" s="19"/>
      <c r="CBA2" s="19"/>
      <c r="CBB2" s="19"/>
      <c r="CBC2" s="19"/>
      <c r="CBD2" s="19"/>
      <c r="CBE2" s="19"/>
      <c r="CBF2" s="19"/>
      <c r="CBG2" s="19"/>
      <c r="CBH2" s="19"/>
      <c r="CBI2" s="19"/>
      <c r="CBJ2" s="19"/>
      <c r="CBK2" s="19"/>
      <c r="CBL2" s="19"/>
      <c r="CBM2" s="19"/>
      <c r="CBN2" s="19"/>
      <c r="CBO2" s="19"/>
      <c r="CBP2" s="19"/>
      <c r="CBQ2" s="19"/>
      <c r="CBR2" s="19"/>
      <c r="CBS2" s="19"/>
      <c r="CBT2" s="19"/>
      <c r="CBU2" s="19"/>
      <c r="CBV2" s="19"/>
      <c r="CBW2" s="19"/>
      <c r="CBX2" s="19"/>
      <c r="CBY2" s="19"/>
      <c r="CBZ2" s="19"/>
      <c r="CCA2" s="19"/>
      <c r="CCB2" s="19"/>
      <c r="CCC2" s="19"/>
      <c r="CCD2" s="19"/>
      <c r="CCE2" s="19"/>
      <c r="CCF2" s="19"/>
      <c r="CCG2" s="19"/>
      <c r="CCH2" s="19"/>
      <c r="CCI2" s="19"/>
      <c r="CCJ2" s="19"/>
      <c r="CCK2" s="19"/>
      <c r="CCL2" s="19"/>
      <c r="CCM2" s="19"/>
      <c r="CCN2" s="19"/>
      <c r="CCO2" s="19"/>
      <c r="CCP2" s="19"/>
      <c r="CCQ2" s="19"/>
      <c r="CCR2" s="19"/>
      <c r="CCS2" s="19"/>
      <c r="CCT2" s="19"/>
      <c r="CCU2" s="19"/>
      <c r="CCV2" s="19"/>
      <c r="CCW2" s="19"/>
      <c r="CCX2" s="19"/>
      <c r="CCY2" s="19"/>
      <c r="CCZ2" s="19"/>
      <c r="CDA2" s="19"/>
      <c r="CDB2" s="19"/>
      <c r="CDC2" s="19"/>
      <c r="CDD2" s="19"/>
      <c r="CDE2" s="19"/>
      <c r="CDF2" s="19"/>
      <c r="CDG2" s="19"/>
      <c r="CDH2" s="19"/>
      <c r="CDI2" s="19"/>
      <c r="CDJ2" s="19"/>
      <c r="CDK2" s="19"/>
      <c r="CDL2" s="19"/>
      <c r="CDM2" s="19"/>
      <c r="CDN2" s="19"/>
      <c r="CDO2" s="19"/>
      <c r="CDP2" s="19"/>
      <c r="CDQ2" s="19"/>
      <c r="CDR2" s="19"/>
      <c r="CDS2" s="19"/>
      <c r="CDT2" s="19"/>
      <c r="CDU2" s="19"/>
      <c r="CDV2" s="19"/>
      <c r="CDW2" s="19"/>
      <c r="CDX2" s="19"/>
      <c r="CDY2" s="19"/>
      <c r="CDZ2" s="19"/>
      <c r="CEA2" s="19"/>
      <c r="CEB2" s="19"/>
      <c r="CEC2" s="19"/>
      <c r="CED2" s="19"/>
      <c r="CEE2" s="19"/>
      <c r="CEF2" s="19"/>
      <c r="CEG2" s="19"/>
      <c r="CEH2" s="19"/>
      <c r="CEI2" s="19"/>
      <c r="CEJ2" s="19"/>
      <c r="CEK2" s="19"/>
      <c r="CEL2" s="19"/>
      <c r="CEM2" s="19"/>
      <c r="CEN2" s="19"/>
      <c r="CEO2" s="19"/>
      <c r="CEP2" s="19"/>
      <c r="CEQ2" s="19"/>
      <c r="CER2" s="19"/>
      <c r="CES2" s="19"/>
      <c r="CET2" s="19"/>
      <c r="CEU2" s="19"/>
      <c r="CEV2" s="19"/>
      <c r="CEW2" s="19"/>
      <c r="CEX2" s="19"/>
      <c r="CEY2" s="19"/>
      <c r="CEZ2" s="19"/>
      <c r="CFA2" s="19"/>
      <c r="CFB2" s="19"/>
      <c r="CFC2" s="19"/>
      <c r="CFD2" s="19"/>
      <c r="CFE2" s="19"/>
      <c r="CFF2" s="19"/>
      <c r="CFG2" s="19"/>
      <c r="CFH2" s="19"/>
      <c r="CFI2" s="19"/>
      <c r="CFJ2" s="19"/>
      <c r="CFK2" s="19"/>
      <c r="CFL2" s="19"/>
      <c r="CFM2" s="19"/>
      <c r="CFN2" s="19"/>
      <c r="CFO2" s="19"/>
      <c r="CFP2" s="19"/>
      <c r="CFQ2" s="19"/>
      <c r="CFR2" s="19"/>
      <c r="CFS2" s="19"/>
      <c r="CFT2" s="19"/>
      <c r="CFU2" s="19"/>
      <c r="CFV2" s="19"/>
      <c r="CFW2" s="19"/>
      <c r="CFX2" s="19"/>
      <c r="CFY2" s="19"/>
      <c r="CFZ2" s="19"/>
      <c r="CGA2" s="19"/>
      <c r="CGB2" s="19"/>
      <c r="CGC2" s="19"/>
      <c r="CGD2" s="19"/>
      <c r="CGE2" s="19"/>
      <c r="CGF2" s="19"/>
      <c r="CGG2" s="19"/>
      <c r="CGH2" s="19"/>
      <c r="CGI2" s="19"/>
      <c r="CGJ2" s="19"/>
      <c r="CGK2" s="19"/>
      <c r="CGL2" s="19"/>
      <c r="CGM2" s="19"/>
      <c r="CGN2" s="19"/>
      <c r="CGO2" s="19"/>
      <c r="CGP2" s="19"/>
      <c r="CGQ2" s="19"/>
      <c r="CGR2" s="19"/>
      <c r="CGS2" s="19"/>
      <c r="CGT2" s="19"/>
      <c r="CGU2" s="19"/>
      <c r="CGV2" s="19"/>
      <c r="CGW2" s="19"/>
      <c r="CGX2" s="19"/>
      <c r="CGY2" s="19"/>
      <c r="CGZ2" s="19"/>
      <c r="CHA2" s="19"/>
      <c r="CHB2" s="19"/>
      <c r="CHC2" s="19"/>
      <c r="CHD2" s="19"/>
      <c r="CHE2" s="19"/>
      <c r="CHF2" s="19"/>
      <c r="CHG2" s="19"/>
      <c r="CHH2" s="19"/>
      <c r="CHI2" s="19"/>
      <c r="CHJ2" s="19"/>
      <c r="CHK2" s="19"/>
      <c r="CHL2" s="19"/>
      <c r="CHM2" s="19"/>
      <c r="CHN2" s="19"/>
      <c r="CHO2" s="19"/>
      <c r="CHP2" s="19"/>
      <c r="CHQ2" s="19"/>
      <c r="CHR2" s="19"/>
      <c r="CHS2" s="19"/>
      <c r="CHT2" s="19"/>
      <c r="CHU2" s="19"/>
      <c r="CHV2" s="19"/>
      <c r="CHW2" s="19"/>
      <c r="CHX2" s="19"/>
      <c r="CHY2" s="19"/>
      <c r="CHZ2" s="19"/>
      <c r="CIA2" s="19"/>
      <c r="CIB2" s="19"/>
      <c r="CIC2" s="19"/>
      <c r="CID2" s="19"/>
      <c r="CIE2" s="19"/>
      <c r="CIF2" s="19"/>
      <c r="CIG2" s="19"/>
      <c r="CIH2" s="19"/>
      <c r="CII2" s="19"/>
      <c r="CIJ2" s="19"/>
      <c r="CIK2" s="19"/>
      <c r="CIL2" s="19"/>
      <c r="CIM2" s="19"/>
      <c r="CIN2" s="19"/>
      <c r="CIO2" s="19"/>
      <c r="CIP2" s="19"/>
      <c r="CIQ2" s="19"/>
      <c r="CIR2" s="19"/>
      <c r="CIS2" s="19"/>
      <c r="CIT2" s="19"/>
      <c r="CIU2" s="19"/>
      <c r="CIV2" s="19"/>
      <c r="CIW2" s="19"/>
      <c r="CIX2" s="19"/>
      <c r="CIY2" s="19"/>
      <c r="CIZ2" s="19"/>
      <c r="CJA2" s="19"/>
      <c r="CJB2" s="19"/>
      <c r="CJC2" s="19"/>
      <c r="CJD2" s="19"/>
      <c r="CJE2" s="19"/>
      <c r="CJF2" s="19"/>
      <c r="CJG2" s="19"/>
      <c r="CJH2" s="19"/>
      <c r="CJI2" s="19"/>
      <c r="CJJ2" s="19"/>
      <c r="CJK2" s="19"/>
      <c r="CJL2" s="19"/>
      <c r="CJM2" s="19"/>
      <c r="CJN2" s="19"/>
      <c r="CJO2" s="19"/>
      <c r="CJP2" s="19"/>
      <c r="CJQ2" s="19"/>
      <c r="CJR2" s="19"/>
      <c r="CJS2" s="19"/>
      <c r="CJT2" s="19"/>
      <c r="CJU2" s="19"/>
      <c r="CJV2" s="19"/>
      <c r="CJW2" s="19"/>
      <c r="CJX2" s="19"/>
      <c r="CJY2" s="19"/>
      <c r="CJZ2" s="19"/>
      <c r="CKA2" s="19"/>
      <c r="CKB2" s="19"/>
      <c r="CKC2" s="19"/>
      <c r="CKD2" s="19"/>
      <c r="CKE2" s="19"/>
      <c r="CKF2" s="19"/>
      <c r="CKG2" s="19"/>
      <c r="CKH2" s="19"/>
      <c r="CKI2" s="19"/>
      <c r="CKJ2" s="19"/>
      <c r="CKK2" s="19"/>
      <c r="CKL2" s="19"/>
      <c r="CKM2" s="19"/>
      <c r="CKN2" s="19"/>
      <c r="CKO2" s="19"/>
      <c r="CKP2" s="19"/>
      <c r="CKQ2" s="19"/>
      <c r="CKR2" s="19"/>
      <c r="CKS2" s="19"/>
      <c r="CKT2" s="19"/>
      <c r="CKU2" s="19"/>
      <c r="CKV2" s="19"/>
      <c r="CKW2" s="19"/>
      <c r="CKX2" s="19"/>
      <c r="CKY2" s="19"/>
      <c r="CKZ2" s="19"/>
      <c r="CLA2" s="19"/>
      <c r="CLB2" s="19"/>
      <c r="CLC2" s="19"/>
      <c r="CLD2" s="19"/>
      <c r="CLE2" s="19"/>
      <c r="CLF2" s="19"/>
      <c r="CLG2" s="19"/>
      <c r="CLH2" s="19"/>
      <c r="CLI2" s="19"/>
      <c r="CLJ2" s="19"/>
      <c r="CLK2" s="19"/>
      <c r="CLL2" s="19"/>
      <c r="CLM2" s="19"/>
      <c r="CLN2" s="19"/>
      <c r="CLO2" s="19"/>
      <c r="CLP2" s="19"/>
      <c r="CLQ2" s="19"/>
      <c r="CLR2" s="19"/>
      <c r="CLS2" s="19"/>
      <c r="CLT2" s="19"/>
      <c r="CLU2" s="19"/>
      <c r="CLV2" s="19"/>
      <c r="CLW2" s="19"/>
      <c r="CLX2" s="19"/>
      <c r="CLY2" s="19"/>
      <c r="CLZ2" s="19"/>
      <c r="CMA2" s="19"/>
      <c r="CMB2" s="19"/>
      <c r="CMC2" s="19"/>
      <c r="CMD2" s="19"/>
      <c r="CME2" s="19"/>
      <c r="CMF2" s="19"/>
      <c r="CMG2" s="19"/>
      <c r="CMH2" s="19"/>
      <c r="CMI2" s="19"/>
      <c r="CMJ2" s="19"/>
      <c r="CMK2" s="19"/>
      <c r="CML2" s="19"/>
      <c r="CMM2" s="19"/>
      <c r="CMN2" s="19"/>
      <c r="CMO2" s="19"/>
      <c r="CMP2" s="19"/>
      <c r="CMQ2" s="19"/>
      <c r="CMR2" s="19"/>
      <c r="CMS2" s="19"/>
      <c r="CMT2" s="19"/>
      <c r="CMU2" s="19"/>
      <c r="CMV2" s="19"/>
      <c r="CMW2" s="19"/>
      <c r="CMX2" s="19"/>
      <c r="CMY2" s="19"/>
      <c r="CMZ2" s="19"/>
      <c r="CNA2" s="19"/>
      <c r="CNB2" s="19"/>
      <c r="CNC2" s="19"/>
      <c r="CND2" s="19"/>
      <c r="CNE2" s="19"/>
      <c r="CNF2" s="19"/>
      <c r="CNG2" s="19"/>
      <c r="CNH2" s="19"/>
      <c r="CNI2" s="19"/>
      <c r="CNJ2" s="19"/>
      <c r="CNK2" s="19"/>
      <c r="CNL2" s="19"/>
      <c r="CNM2" s="19"/>
      <c r="CNN2" s="19"/>
      <c r="CNO2" s="19"/>
      <c r="CNP2" s="19"/>
      <c r="CNQ2" s="19"/>
      <c r="CNR2" s="19"/>
      <c r="CNS2" s="19"/>
      <c r="CNT2" s="19"/>
      <c r="CNU2" s="19"/>
      <c r="CNV2" s="19"/>
      <c r="CNW2" s="19"/>
      <c r="CNX2" s="19"/>
      <c r="CNY2" s="19"/>
      <c r="CNZ2" s="19"/>
      <c r="COA2" s="19"/>
      <c r="COB2" s="19"/>
      <c r="COC2" s="19"/>
      <c r="COD2" s="19"/>
      <c r="COE2" s="19"/>
      <c r="COF2" s="19"/>
      <c r="COG2" s="19"/>
      <c r="COH2" s="19"/>
      <c r="COI2" s="19"/>
      <c r="COJ2" s="19"/>
      <c r="COK2" s="19"/>
      <c r="COL2" s="19"/>
      <c r="COM2" s="19"/>
      <c r="CON2" s="19"/>
      <c r="COO2" s="19"/>
      <c r="COP2" s="19"/>
      <c r="COQ2" s="19"/>
      <c r="COR2" s="19"/>
      <c r="COS2" s="19"/>
      <c r="COT2" s="19"/>
      <c r="COU2" s="19"/>
      <c r="COV2" s="19"/>
      <c r="COW2" s="19"/>
      <c r="COX2" s="19"/>
      <c r="COY2" s="19"/>
      <c r="COZ2" s="19"/>
      <c r="CPA2" s="19"/>
      <c r="CPB2" s="19"/>
      <c r="CPC2" s="19"/>
      <c r="CPD2" s="19"/>
      <c r="CPE2" s="19"/>
      <c r="CPF2" s="19"/>
      <c r="CPG2" s="19"/>
      <c r="CPH2" s="19"/>
      <c r="CPI2" s="19"/>
      <c r="CPJ2" s="19"/>
      <c r="CPK2" s="19"/>
      <c r="CPL2" s="19"/>
      <c r="CPM2" s="19"/>
      <c r="CPN2" s="19"/>
      <c r="CPO2" s="19"/>
      <c r="CPP2" s="19"/>
      <c r="CPQ2" s="19"/>
      <c r="CPR2" s="19"/>
      <c r="CPS2" s="19"/>
      <c r="CPT2" s="19"/>
      <c r="CPU2" s="19"/>
      <c r="CPV2" s="19"/>
      <c r="CPW2" s="19"/>
      <c r="CPX2" s="19"/>
      <c r="CPY2" s="19"/>
      <c r="CPZ2" s="19"/>
      <c r="CQA2" s="19"/>
      <c r="CQB2" s="19"/>
      <c r="CQC2" s="19"/>
      <c r="CQD2" s="19"/>
      <c r="CQE2" s="19"/>
      <c r="CQF2" s="19"/>
      <c r="CQG2" s="19"/>
      <c r="CQH2" s="19"/>
      <c r="CQI2" s="19"/>
      <c r="CQJ2" s="19"/>
      <c r="CQK2" s="19"/>
      <c r="CQL2" s="19"/>
      <c r="CQM2" s="19"/>
      <c r="CQN2" s="19"/>
      <c r="CQO2" s="19"/>
      <c r="CQP2" s="19"/>
      <c r="CQQ2" s="19"/>
      <c r="CQR2" s="19"/>
      <c r="CQS2" s="19"/>
      <c r="CQT2" s="19"/>
      <c r="CQU2" s="19"/>
      <c r="CQV2" s="19"/>
      <c r="CQW2" s="19"/>
      <c r="CQX2" s="19"/>
      <c r="CQY2" s="19"/>
      <c r="CQZ2" s="19"/>
      <c r="CRA2" s="19"/>
      <c r="CRB2" s="19"/>
      <c r="CRC2" s="19"/>
      <c r="CRD2" s="19"/>
      <c r="CRE2" s="19"/>
      <c r="CRF2" s="19"/>
      <c r="CRG2" s="19"/>
      <c r="CRH2" s="19"/>
      <c r="CRI2" s="19"/>
      <c r="CRJ2" s="19"/>
      <c r="CRK2" s="19"/>
      <c r="CRL2" s="19"/>
      <c r="CRM2" s="19"/>
      <c r="CRN2" s="19"/>
      <c r="CRO2" s="19"/>
      <c r="CRP2" s="19"/>
      <c r="CRQ2" s="19"/>
      <c r="CRR2" s="19"/>
      <c r="CRS2" s="19"/>
      <c r="CRT2" s="19"/>
      <c r="CRU2" s="19"/>
      <c r="CRV2" s="19"/>
      <c r="CRW2" s="19"/>
      <c r="CRX2" s="19"/>
      <c r="CRY2" s="19"/>
      <c r="CRZ2" s="19"/>
      <c r="CSA2" s="19"/>
      <c r="CSB2" s="19"/>
      <c r="CSC2" s="19"/>
      <c r="CSD2" s="19"/>
      <c r="CSE2" s="19"/>
      <c r="CSF2" s="19"/>
      <c r="CSG2" s="19"/>
      <c r="CSH2" s="19"/>
      <c r="CSI2" s="19"/>
      <c r="CSJ2" s="19"/>
      <c r="CSK2" s="19"/>
      <c r="CSL2" s="19"/>
      <c r="CSM2" s="19"/>
      <c r="CSN2" s="19"/>
      <c r="CSO2" s="19"/>
      <c r="CSP2" s="19"/>
      <c r="CSQ2" s="19"/>
      <c r="CSR2" s="19"/>
      <c r="CSS2" s="19"/>
      <c r="CST2" s="19"/>
      <c r="CSU2" s="19"/>
      <c r="CSV2" s="19"/>
      <c r="CSW2" s="19"/>
      <c r="CSX2" s="19"/>
      <c r="CSY2" s="19"/>
      <c r="CSZ2" s="19"/>
      <c r="CTA2" s="19"/>
      <c r="CTB2" s="19"/>
      <c r="CTC2" s="19"/>
      <c r="CTD2" s="19"/>
      <c r="CTE2" s="19"/>
      <c r="CTF2" s="19"/>
      <c r="CTG2" s="19"/>
      <c r="CTH2" s="19"/>
      <c r="CTI2" s="19"/>
      <c r="CTJ2" s="19"/>
      <c r="CTK2" s="19"/>
      <c r="CTL2" s="19"/>
      <c r="CTM2" s="19"/>
      <c r="CTN2" s="19"/>
      <c r="CTO2" s="19"/>
      <c r="CTP2" s="19"/>
      <c r="CTQ2" s="19"/>
      <c r="CTR2" s="19"/>
      <c r="CTS2" s="19"/>
      <c r="CTT2" s="19"/>
      <c r="CTU2" s="19"/>
      <c r="CTV2" s="19"/>
      <c r="CTW2" s="19"/>
      <c r="CTX2" s="19"/>
      <c r="CTY2" s="19"/>
      <c r="CTZ2" s="19"/>
      <c r="CUA2" s="19"/>
      <c r="CUB2" s="19"/>
      <c r="CUC2" s="19"/>
      <c r="CUD2" s="19"/>
      <c r="CUE2" s="19"/>
      <c r="CUF2" s="19"/>
      <c r="CUG2" s="19"/>
      <c r="CUH2" s="19"/>
      <c r="CUI2" s="19"/>
      <c r="CUJ2" s="19"/>
      <c r="CUK2" s="19"/>
      <c r="CUL2" s="19"/>
      <c r="CUM2" s="19"/>
      <c r="CUN2" s="19"/>
      <c r="CUO2" s="19"/>
      <c r="CUP2" s="19"/>
      <c r="CUQ2" s="19"/>
      <c r="CUR2" s="19"/>
      <c r="CUS2" s="19"/>
      <c r="CUT2" s="19"/>
      <c r="CUU2" s="19"/>
      <c r="CUV2" s="19"/>
      <c r="CUW2" s="19"/>
      <c r="CUX2" s="19"/>
      <c r="CUY2" s="19"/>
      <c r="CUZ2" s="19"/>
      <c r="CVA2" s="19"/>
      <c r="CVB2" s="19"/>
      <c r="CVC2" s="19"/>
      <c r="CVD2" s="19"/>
      <c r="CVE2" s="19"/>
      <c r="CVF2" s="19"/>
      <c r="CVG2" s="19"/>
      <c r="CVH2" s="19"/>
      <c r="CVI2" s="19"/>
      <c r="CVJ2" s="19"/>
      <c r="CVK2" s="19"/>
      <c r="CVL2" s="19"/>
      <c r="CVM2" s="19"/>
      <c r="CVN2" s="19"/>
      <c r="CVO2" s="19"/>
      <c r="CVP2" s="19"/>
      <c r="CVQ2" s="19"/>
      <c r="CVR2" s="19"/>
      <c r="CVS2" s="19"/>
      <c r="CVT2" s="19"/>
      <c r="CVU2" s="19"/>
      <c r="CVV2" s="19"/>
      <c r="CVW2" s="19"/>
      <c r="CVX2" s="19"/>
      <c r="CVY2" s="19"/>
      <c r="CVZ2" s="19"/>
      <c r="CWA2" s="19"/>
      <c r="CWB2" s="19"/>
      <c r="CWC2" s="19"/>
      <c r="CWD2" s="19"/>
      <c r="CWE2" s="19"/>
      <c r="CWF2" s="19"/>
      <c r="CWG2" s="19"/>
      <c r="CWH2" s="19"/>
      <c r="CWI2" s="19"/>
      <c r="CWJ2" s="19"/>
      <c r="CWK2" s="19"/>
      <c r="CWL2" s="19"/>
      <c r="CWM2" s="19"/>
      <c r="CWN2" s="19"/>
      <c r="CWO2" s="19"/>
      <c r="CWP2" s="19"/>
      <c r="CWQ2" s="19"/>
      <c r="CWR2" s="19"/>
      <c r="CWS2" s="19"/>
    </row>
    <row r="3" spans="1:2678">
      <c r="A3" s="18" t="s">
        <v>120</v>
      </c>
      <c r="B3" s="20">
        <f>+VLOOKUP(B1,DATA!$A$2:$H$401,8,0)</f>
        <v>9.2703987061071493E-3</v>
      </c>
      <c r="C3" s="20">
        <f>+VLOOKUP(C1,DATA!$A$2:$H$401,8,0)</f>
        <v>1.2988934538760228E-2</v>
      </c>
      <c r="D3" s="20">
        <f>+VLOOKUP(D1,DATA!$A$2:$H$401,8,0)</f>
        <v>7.4704635507880845E-3</v>
      </c>
      <c r="E3" s="20">
        <f>+VLOOKUP(E1,DATA!$A$2:$H$401,8,0)</f>
        <v>7.7962349388771062E-3</v>
      </c>
      <c r="F3" s="20">
        <f>+VLOOKUP(F1,DATA!$A$2:$H$401,8,0)</f>
        <v>1.7682174702988043E-3</v>
      </c>
      <c r="G3" s="20">
        <f>+VLOOKUP(G1,DATA!$A$2:$H$401,8,0)</f>
        <v>5.4491473586627667E-3</v>
      </c>
      <c r="H3" s="20">
        <f>+VLOOKUP(H1,DATA!$A$2:$H$401,8,0)</f>
        <v>9.2859457221677096E-3</v>
      </c>
      <c r="I3" s="20">
        <f>+VLOOKUP(I1,DATA!$A$2:$H$401,8,0)</f>
        <v>9.6060191701966904E-3</v>
      </c>
      <c r="J3" s="20">
        <f>+VLOOKUP(J1,DATA!$A$2:$H$401,8,0)</f>
        <v>0</v>
      </c>
      <c r="K3" s="20">
        <f>+VLOOKUP(K1,DATA!$A$2:$H$401,8,0)</f>
        <v>3.0960423571447532E-3</v>
      </c>
      <c r="L3" s="20">
        <f>+VLOOKUP(L1,DATA!$A$2:$H$401,8,0)</f>
        <v>8.6065540691189751E-3</v>
      </c>
      <c r="M3" s="20">
        <f>+VLOOKUP(M1,DATA!$A$2:$H$401,8,0)</f>
        <v>1.3246327438795547E-2</v>
      </c>
      <c r="N3" s="20">
        <f>+VLOOKUP(N1,DATA!$A$2:$H$401,8,0)</f>
        <v>4.1237422443489644E-3</v>
      </c>
      <c r="O3" s="20">
        <f>+VLOOKUP(O1,DATA!$A$2:$H$401,8,0)</f>
        <v>8.4390368860898009E-3</v>
      </c>
      <c r="P3" s="20">
        <f>+VLOOKUP(P1,DATA!$A$2:$H$401,8,0)</f>
        <v>0</v>
      </c>
      <c r="Q3" s="20">
        <f>+VLOOKUP(Q1,DATA!$A$2:$H$401,8,0)</f>
        <v>7.8327369802508769E-3</v>
      </c>
      <c r="R3" s="20">
        <f>+VLOOKUP(R1,DATA!$A$2:$H$401,8,0)</f>
        <v>6.5413678154005372E-3</v>
      </c>
      <c r="S3" s="20">
        <f>+VLOOKUP(S1,DATA!$A$2:$H$401,8,0)</f>
        <v>1.4682630916224163E-2</v>
      </c>
      <c r="T3" s="20">
        <f>+VLOOKUP(T1,DATA!$A$2:$H$401,8,0)</f>
        <v>5.8137819512854606E-3</v>
      </c>
      <c r="U3" s="20">
        <f>+VLOOKUP(U1,DATA!$A$2:$H$401,8,0)</f>
        <v>1.1066277190066245E-2</v>
      </c>
      <c r="V3" s="20">
        <f>+VLOOKUP(V1,DATA!$A$2:$H$401,8,0)</f>
        <v>8.0830293817114266E-3</v>
      </c>
      <c r="W3" s="20">
        <f>+VLOOKUP(W1,DATA!$A$2:$H$401,8,0)</f>
        <v>1.2555396183057507E-2</v>
      </c>
      <c r="X3" s="20">
        <f>+VLOOKUP(X1,DATA!$A$2:$H$401,8,0)</f>
        <v>7.5515872008586052E-3</v>
      </c>
      <c r="Y3" s="20">
        <f>+VLOOKUP(Y1,DATA!$A$2:$H$401,8,0)</f>
        <v>5.8055622427451844E-3</v>
      </c>
      <c r="Z3" s="20">
        <f>+VLOOKUP(Z1,DATA!$A$2:$H$401,8,0)</f>
        <v>2.0121137002137971E-2</v>
      </c>
      <c r="AA3" s="20">
        <f>+VLOOKUP(AA1,DATA!$A$2:$H$401,8,0)</f>
        <v>0</v>
      </c>
      <c r="AB3" s="20">
        <f>+VLOOKUP(AB1,DATA!$A$2:$H$401,8,0)</f>
        <v>1.6689058310116689E-2</v>
      </c>
      <c r="AC3" s="20">
        <f>+VLOOKUP(AC1,DATA!$A$2:$H$401,8,0)</f>
        <v>0</v>
      </c>
      <c r="AD3" s="20">
        <f>+VLOOKUP(AD1,DATA!$A$2:$H$401,8,0)</f>
        <v>1.2768334103678183E-2</v>
      </c>
      <c r="AE3" s="20">
        <f>+VLOOKUP(AE1,DATA!$A$2:$H$401,8,0)</f>
        <v>4.8943123570689357E-3</v>
      </c>
      <c r="AF3" s="20">
        <f>+VLOOKUP(AF1,DATA!$A$2:$H$401,8,0)</f>
        <v>3.1721926034978137E-3</v>
      </c>
      <c r="AG3" s="20">
        <f>+VLOOKUP(AG1,DATA!$A$2:$H$401,8,0)</f>
        <v>5.7766519728618152E-3</v>
      </c>
      <c r="AH3" s="20">
        <f>+VLOOKUP(AH1,DATA!$A$2:$H$401,8,0)</f>
        <v>1.5617635406597802E-2</v>
      </c>
      <c r="AI3" s="20">
        <f>+VLOOKUP(AI1,DATA!$A$2:$H$401,8,0)</f>
        <v>3.2674725386946202E-3</v>
      </c>
      <c r="AJ3" s="20">
        <f>+VLOOKUP(AJ1,DATA!$A$2:$H$401,8,0)</f>
        <v>8.6834665483857855E-3</v>
      </c>
      <c r="AK3" s="20">
        <f>+VLOOKUP(AK1,DATA!$A$2:$H$401,8,0)</f>
        <v>5.7435450209939879E-3</v>
      </c>
      <c r="AL3" s="20">
        <f>+VLOOKUP(AL1,DATA!$A$2:$H$401,8,0)</f>
        <v>8.7329560609387489E-3</v>
      </c>
      <c r="AM3" s="20">
        <f>+VLOOKUP(AM1,DATA!$A$2:$H$401,8,0)</f>
        <v>9.2806473057150049E-3</v>
      </c>
      <c r="AN3" s="20">
        <f>+VLOOKUP(AN1,DATA!$A$2:$H$401,8,0)</f>
        <v>1.4109952871342112E-2</v>
      </c>
      <c r="AO3" s="20">
        <f>+VLOOKUP(AO1,DATA!$A$2:$H$401,8,0)</f>
        <v>1.4414268777807835E-2</v>
      </c>
      <c r="AP3" s="20">
        <f>+VLOOKUP(AP1,DATA!$A$2:$H$401,8,0)</f>
        <v>1.3268998151815925E-2</v>
      </c>
      <c r="AQ3" s="20">
        <f>+VLOOKUP(AQ1,DATA!$A$2:$H$401,8,0)</f>
        <v>3.1688491373737062E-3</v>
      </c>
      <c r="AR3" s="20">
        <f>+VLOOKUP(AR1,DATA!$A$2:$H$401,8,0)</f>
        <v>5.6769690046426047E-4</v>
      </c>
      <c r="AS3" s="20">
        <f>+VLOOKUP(AS1,DATA!$A$2:$H$401,8,0)</f>
        <v>1.0160468570922693E-2</v>
      </c>
      <c r="AT3" s="20">
        <f>+VLOOKUP(AT1,DATA!$A$2:$H$401,8,0)</f>
        <v>1.9367077038005383E-2</v>
      </c>
      <c r="AU3" s="20">
        <f>+VLOOKUP(AU1,DATA!$A$2:$H$401,8,0)</f>
        <v>4.9335123110416336E-3</v>
      </c>
      <c r="AV3" s="20">
        <f>+VLOOKUP(AV1,DATA!$A$2:$H$401,8,0)</f>
        <v>1.443990660743566E-2</v>
      </c>
      <c r="AW3" s="20">
        <f>+VLOOKUP(AW1,DATA!$A$2:$H$401,8,0)</f>
        <v>1.0605520516252288E-2</v>
      </c>
      <c r="AX3" s="20">
        <f>+VLOOKUP(AX1,DATA!$A$2:$H$401,8,0)</f>
        <v>1.4428747396743687E-2</v>
      </c>
      <c r="AY3" s="20">
        <f>+VLOOKUP(AY1,DATA!$A$2:$H$401,8,0)</f>
        <v>0</v>
      </c>
      <c r="AZ3" s="20">
        <f>+VLOOKUP(AZ1,DATA!$A$2:$H$401,8,0)</f>
        <v>1.2232284456689835E-2</v>
      </c>
      <c r="BA3" s="20">
        <f>+VLOOKUP(BA1,DATA!$A$2:$H$401,8,0)</f>
        <v>1.9439870205595098E-2</v>
      </c>
      <c r="BB3" s="20">
        <f>+VLOOKUP(BB1,DATA!$A$2:$H$401,8,0)</f>
        <v>0</v>
      </c>
      <c r="BC3" s="20">
        <f>+VLOOKUP(BC1,DATA!$A$2:$H$401,8,0)</f>
        <v>1.898188338583532E-2</v>
      </c>
      <c r="BD3" s="20">
        <f>+VLOOKUP(BD1,DATA!$A$2:$H$401,8,0)</f>
        <v>1.4894854791345427E-2</v>
      </c>
      <c r="BE3" s="20">
        <f>+VLOOKUP(BE1,DATA!$A$2:$H$401,8,0)</f>
        <v>7.4398323603005398E-3</v>
      </c>
      <c r="BF3" s="20">
        <f>+VLOOKUP(BF1,DATA!$A$2:$H$401,8,0)</f>
        <v>1.0610487217758735E-2</v>
      </c>
      <c r="BG3" s="20">
        <f>+VLOOKUP(BG1,DATA!$A$2:$H$401,8,0)</f>
        <v>1.810348876337604E-2</v>
      </c>
      <c r="BH3" s="20">
        <f>+VLOOKUP(BH1,DATA!$A$2:$H$401,8,0)</f>
        <v>2.1395149353971386E-2</v>
      </c>
      <c r="BI3" s="20">
        <f>+VLOOKUP(BI1,DATA!$A$2:$H$401,8,0)</f>
        <v>5.6903726925211584E-3</v>
      </c>
      <c r="BJ3" s="20">
        <f>+VLOOKUP(BJ1,DATA!$A$2:$H$401,8,0)</f>
        <v>1.612607748668039E-2</v>
      </c>
      <c r="BK3" s="20">
        <f>+VLOOKUP(BK1,DATA!$A$2:$H$401,8,0)</f>
        <v>1.5715052765159991E-2</v>
      </c>
      <c r="BL3" s="20">
        <f>+VLOOKUP(BL1,DATA!$A$2:$H$401,8,0)</f>
        <v>2.1436677463834927E-2</v>
      </c>
      <c r="BM3" s="20">
        <f>+VLOOKUP(BM1,DATA!$A$2:$H$401,8,0)</f>
        <v>1.4882798592816236E-2</v>
      </c>
      <c r="BN3" s="20">
        <f>+VLOOKUP(BN1,DATA!$A$2:$H$401,8,0)</f>
        <v>1.2283118187763842E-2</v>
      </c>
      <c r="BO3" s="20">
        <f>+VLOOKUP(BO1,DATA!$A$2:$H$401,8,0)</f>
        <v>1.2298661388171943E-2</v>
      </c>
      <c r="BP3" s="20">
        <f>+VLOOKUP(BP1,DATA!$A$2:$H$401,8,0)</f>
        <v>6.6749388252382285E-3</v>
      </c>
      <c r="BQ3" s="20">
        <f>+VLOOKUP(BQ1,DATA!$A$2:$H$401,8,0)</f>
        <v>1.9212535896931896E-2</v>
      </c>
      <c r="BR3" s="20">
        <f>+VLOOKUP(BR1,DATA!$A$2:$H$401,8,0)</f>
        <v>1.5130155863286818E-2</v>
      </c>
      <c r="BS3" s="20">
        <f>+VLOOKUP(BS1,DATA!$A$2:$H$401,8,0)</f>
        <v>2.1889107489933252E-2</v>
      </c>
      <c r="BT3" s="20">
        <f>+VLOOKUP(BT1,DATA!$A$2:$H$401,8,0)</f>
        <v>1.2674734108371293E-2</v>
      </c>
      <c r="BU3" s="20">
        <f>+VLOOKUP(BU1,DATA!$A$2:$H$401,8,0)</f>
        <v>1.0040190801598112E-2</v>
      </c>
      <c r="BV3" s="20">
        <f>+VLOOKUP(BV1,DATA!$A$2:$H$401,8,0)</f>
        <v>0</v>
      </c>
      <c r="BW3" s="20">
        <f>+VLOOKUP(BW1,DATA!$A$2:$H$401,8,0)</f>
        <v>5.5612988167809529E-3</v>
      </c>
      <c r="BX3" s="20">
        <f>+VLOOKUP(BX1,DATA!$A$2:$H$401,8,0)</f>
        <v>0</v>
      </c>
      <c r="BY3" s="20">
        <f>+VLOOKUP(BY1,DATA!$A$2:$H$401,8,0)</f>
        <v>1.9335768243283979E-2</v>
      </c>
      <c r="BZ3" s="20">
        <f>+VLOOKUP(BZ1,DATA!$A$2:$H$401,8,0)</f>
        <v>2.5366987919106118E-2</v>
      </c>
      <c r="CA3" s="20">
        <f>+VLOOKUP(CA1,DATA!$A$2:$H$401,8,0)</f>
        <v>1.1890458486519611E-2</v>
      </c>
      <c r="CB3" s="20">
        <f>+VLOOKUP(CB1,DATA!$A$2:$H$401,8,0)</f>
        <v>1.6445415412355609E-2</v>
      </c>
      <c r="CC3" s="20">
        <f>+VLOOKUP(CC1,DATA!$A$2:$H$401,8,0)</f>
        <v>1.7187966769548532E-3</v>
      </c>
      <c r="CD3" s="20">
        <f>+VLOOKUP(CD1,DATA!$A$2:$H$401,8,0)</f>
        <v>7.8310711802608273E-3</v>
      </c>
      <c r="CE3" s="20">
        <f>+VLOOKUP(CE1,DATA!$A$2:$H$401,8,0)</f>
        <v>1.1143068619102546E-2</v>
      </c>
      <c r="CF3" s="20">
        <f>+VLOOKUP(CF1,DATA!$A$2:$H$401,8,0)</f>
        <v>1.1059038651460702E-2</v>
      </c>
      <c r="CG3" s="20">
        <f>+VLOOKUP(CG1,DATA!$A$2:$H$401,8,0)</f>
        <v>6.0772641486884025E-3</v>
      </c>
      <c r="CH3" s="20">
        <f>+VLOOKUP(CH1,DATA!$A$2:$H$401,8,0)</f>
        <v>1.885511342207918E-2</v>
      </c>
      <c r="CI3" s="20">
        <f>+VLOOKUP(CI1,DATA!$A$2:$H$401,8,0)</f>
        <v>1.1481748083595792E-2</v>
      </c>
      <c r="CJ3" s="20">
        <f>+VLOOKUP(CJ1,DATA!$A$2:$H$401,8,0)</f>
        <v>1.1211791619335339E-2</v>
      </c>
      <c r="CK3" s="20">
        <f>+VLOOKUP(CK1,DATA!$A$2:$H$401,8,0)</f>
        <v>6.0568646783841886E-3</v>
      </c>
      <c r="CL3" s="20">
        <f>+VLOOKUP(CL1,DATA!$A$2:$H$401,8,0)</f>
        <v>5.7795991759648155E-3</v>
      </c>
      <c r="CM3" s="20">
        <f>+VLOOKUP(CM1,DATA!$A$2:$H$401,8,0)</f>
        <v>1.8128177848494662E-2</v>
      </c>
      <c r="CN3" s="20">
        <f>+VLOOKUP(CN1,DATA!$A$2:$H$401,8,0)</f>
        <v>8.7829445443473649E-3</v>
      </c>
      <c r="CO3" s="20">
        <f>+VLOOKUP(CO1,DATA!$A$2:$H$401,8,0)</f>
        <v>1.2663171099522114E-2</v>
      </c>
      <c r="CP3" s="20">
        <f>+VLOOKUP(CP1,DATA!$A$2:$H$401,8,0)</f>
        <v>1.3922503347592213E-2</v>
      </c>
      <c r="CQ3" s="20">
        <f>+VLOOKUP(CQ1,DATA!$A$2:$H$401,8,0)</f>
        <v>1.6922078830626395E-3</v>
      </c>
      <c r="CR3" s="20">
        <f>+VLOOKUP(CR1,DATA!$A$2:$H$401,8,0)</f>
        <v>6.5791020237218646E-3</v>
      </c>
      <c r="CS3" s="20">
        <f>+VLOOKUP(CS1,DATA!$A$2:$H$401,8,0)</f>
        <v>3.8988009617981945E-3</v>
      </c>
      <c r="CT3" s="20">
        <f>+VLOOKUP(CT1,DATA!$A$2:$H$401,8,0)</f>
        <v>1.5447384384280472E-2</v>
      </c>
      <c r="CU3" s="20">
        <f>+VLOOKUP(CU1,DATA!$A$2:$H$401,8,0)</f>
        <v>1.4176431543436433E-2</v>
      </c>
      <c r="CV3" s="20">
        <f>+VLOOKUP(CV1,DATA!$A$2:$H$401,8,0)</f>
        <v>5.0051857429057357E-3</v>
      </c>
      <c r="CW3" s="20">
        <f>+VLOOKUP(CW1,DATA!$A$2:$H$401,8,0)</f>
        <v>7.4464970466582075E-3</v>
      </c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</row>
    <row r="4" spans="1:2678">
      <c r="A4" s="18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</row>
    <row r="5" spans="1:2678" s="1" customFormat="1">
      <c r="A5" s="23">
        <v>45254</v>
      </c>
      <c r="B5" s="21">
        <v>2.0075300000000001E-2</v>
      </c>
      <c r="C5" s="21">
        <v>-1.8161219999999999E-2</v>
      </c>
      <c r="D5" s="21">
        <v>3.8028149999999997E-2</v>
      </c>
      <c r="E5" s="21">
        <v>3.8610060000000002E-2</v>
      </c>
      <c r="F5" s="21">
        <v>2.062272E-3</v>
      </c>
      <c r="G5" s="21">
        <v>5.8402600000000008E-3</v>
      </c>
      <c r="H5" s="21">
        <v>9.7656229999999997E-2</v>
      </c>
      <c r="I5" s="21">
        <v>5.7143259999999996E-3</v>
      </c>
      <c r="J5" s="21">
        <v>6.8671550000000007E-3</v>
      </c>
      <c r="K5" s="21">
        <v>7.4143290000000001E-2</v>
      </c>
      <c r="L5" s="21">
        <v>-2.631578E-2</v>
      </c>
      <c r="M5" s="21">
        <v>-1.938788E-2</v>
      </c>
      <c r="N5" s="21">
        <v>1.6149590000000002E-2</v>
      </c>
      <c r="O5" s="21">
        <v>2.647501E-2</v>
      </c>
      <c r="P5" s="21">
        <v>2.8127339999999997E-2</v>
      </c>
      <c r="Q5" s="21">
        <v>-8.1720660000000004E-3</v>
      </c>
      <c r="R5" s="21">
        <v>1.8673709999999998E-3</v>
      </c>
      <c r="S5" s="21">
        <v>7.1428610000000003E-2</v>
      </c>
      <c r="T5" s="21">
        <v>2.0428419999999999E-2</v>
      </c>
      <c r="U5" s="21">
        <v>-1.5909710000000001E-2</v>
      </c>
      <c r="V5" s="21">
        <v>4.0765380000000004E-2</v>
      </c>
      <c r="W5" s="21">
        <v>5.4054029999999996E-3</v>
      </c>
      <c r="X5" s="21">
        <v>6.1565150000000004E-3</v>
      </c>
      <c r="Y5" s="21">
        <v>3.3173360000000002E-3</v>
      </c>
      <c r="Z5" s="21">
        <v>-7.7586160000000001E-2</v>
      </c>
      <c r="AA5" s="21">
        <v>5.7361809999999999E-3</v>
      </c>
      <c r="AB5" s="21">
        <v>3.7582900000000002E-2</v>
      </c>
      <c r="AC5" s="21">
        <v>5.3062040000000001E-4</v>
      </c>
      <c r="AD5" s="21">
        <v>-1.3937310000000001E-2</v>
      </c>
      <c r="AE5" s="21">
        <v>0.10069069999999999</v>
      </c>
      <c r="AF5" s="21">
        <v>2.4483890000000001E-2</v>
      </c>
      <c r="AG5" s="21">
        <v>3.0973419999999998E-2</v>
      </c>
      <c r="AH5" s="21">
        <v>2.0463849999999999E-2</v>
      </c>
      <c r="AI5" s="21">
        <v>4.629627E-2</v>
      </c>
      <c r="AJ5" s="21">
        <v>6.629462E-3</v>
      </c>
      <c r="AK5" s="21">
        <v>4.5226019999999997E-3</v>
      </c>
      <c r="AL5" s="21">
        <v>1.2738830000000001E-2</v>
      </c>
      <c r="AM5" s="21">
        <v>-1.4449610716837923E-8</v>
      </c>
      <c r="AN5" s="21">
        <v>1.4672659999999999E-2</v>
      </c>
      <c r="AO5" s="21">
        <v>-1.0035810000000001E-2</v>
      </c>
      <c r="AP5" s="21">
        <v>-4.1542620000000006E-3</v>
      </c>
      <c r="AQ5" s="21">
        <v>0.1481481</v>
      </c>
      <c r="AR5" s="21">
        <v>6.6115670000000001E-2</v>
      </c>
      <c r="AS5" s="21">
        <v>2.969248E-2</v>
      </c>
      <c r="AT5" s="21">
        <v>-4.9717618821887298E-8</v>
      </c>
      <c r="AU5" s="21">
        <v>-7.9830019999999995E-3</v>
      </c>
      <c r="AV5" s="21">
        <v>-7.3769159999999999E-3</v>
      </c>
      <c r="AW5" s="21">
        <v>1.9138710000000001E-3</v>
      </c>
      <c r="AX5" s="21">
        <v>-2.85344344774785E-8</v>
      </c>
      <c r="AY5" s="21">
        <v>4.1488899999999997E-3</v>
      </c>
      <c r="AZ5" s="21">
        <v>-3.0738109999999999E-2</v>
      </c>
      <c r="BA5" s="21">
        <v>-3.6153770000000003E-3</v>
      </c>
      <c r="BB5" s="21">
        <v>1.6313E-3</v>
      </c>
      <c r="BC5" s="21">
        <v>5.038024E-2</v>
      </c>
      <c r="BD5" s="21">
        <v>-4.7592600000000004E-3</v>
      </c>
      <c r="BE5" s="21">
        <v>2.6128063836949878E-8</v>
      </c>
      <c r="BF5" s="21">
        <v>3.0790730000000002E-2</v>
      </c>
      <c r="BG5" s="21">
        <v>5.4500459999999992E-3</v>
      </c>
      <c r="BH5" s="21">
        <v>9.8590109999999991E-3</v>
      </c>
      <c r="BI5" s="21">
        <v>-3.9496799999999997E-3</v>
      </c>
      <c r="BJ5" s="21">
        <v>2.4468100000000003E-2</v>
      </c>
      <c r="BK5" s="21">
        <v>-2.4509380000000002E-3</v>
      </c>
      <c r="BL5" s="21">
        <v>1.3921090000000001E-2</v>
      </c>
      <c r="BM5" s="21">
        <v>6.7681899999999994E-3</v>
      </c>
      <c r="BN5" s="21">
        <v>-1.255234E-2</v>
      </c>
      <c r="BO5" s="21">
        <v>3.6905279999999999E-2</v>
      </c>
      <c r="BP5" s="21">
        <v>1.851854E-2</v>
      </c>
      <c r="BQ5" s="21">
        <v>-4.699234E-3</v>
      </c>
      <c r="BR5" s="21">
        <v>-2.976219E-3</v>
      </c>
      <c r="BS5" s="21">
        <v>-7.8739719999999999E-3</v>
      </c>
      <c r="BT5" s="21">
        <v>4.6025099999999999E-2</v>
      </c>
      <c r="BU5" s="21">
        <v>-6.5188780000000005E-3</v>
      </c>
      <c r="BV5" s="21">
        <v>8.0051089999999998E-3</v>
      </c>
      <c r="BW5" s="21">
        <v>6.2236260000000002E-2</v>
      </c>
      <c r="BX5" s="21">
        <v>1.1247480000000001E-2</v>
      </c>
      <c r="BY5" s="21">
        <v>2.306588E-2</v>
      </c>
      <c r="BZ5" s="21">
        <v>1.402978E-2</v>
      </c>
      <c r="CA5" s="21">
        <v>2.856248E-3</v>
      </c>
      <c r="CB5" s="21">
        <v>4.6938800000000003E-2</v>
      </c>
      <c r="CC5" s="21">
        <v>3.745747E-2</v>
      </c>
      <c r="CD5" s="21">
        <v>-3.4482770000000003E-2</v>
      </c>
      <c r="CE5" s="21">
        <v>3.191522E-3</v>
      </c>
      <c r="CF5" s="21">
        <v>4.31548E-2</v>
      </c>
      <c r="CG5" s="21">
        <v>-3.8948839999999999E-3</v>
      </c>
      <c r="CH5" s="21">
        <v>-6.1881519999999997E-3</v>
      </c>
      <c r="CI5" s="21">
        <v>3.9175250000000002E-2</v>
      </c>
      <c r="CJ5" s="21">
        <v>2.0197859999999998E-2</v>
      </c>
      <c r="CK5" s="21">
        <v>3.6363479999999998E-3</v>
      </c>
      <c r="CL5" s="21">
        <v>-8.5527599999999995E-3</v>
      </c>
      <c r="CM5" s="21">
        <v>1.606925E-2</v>
      </c>
      <c r="CN5" s="21">
        <v>2.265234E-2</v>
      </c>
      <c r="CO5" s="21">
        <v>5.0531930000000003E-2</v>
      </c>
      <c r="CP5" s="21">
        <v>3.042595E-2</v>
      </c>
      <c r="CQ5" s="21">
        <v>1.8596520000000002E-2</v>
      </c>
      <c r="CR5" s="21">
        <v>4.7628439999999996E-3</v>
      </c>
      <c r="CS5" s="21">
        <v>2.6041419999999998E-3</v>
      </c>
      <c r="CT5" s="21">
        <v>1.1398320000000001E-3</v>
      </c>
      <c r="CU5" s="21">
        <v>1.2658229999999999E-2</v>
      </c>
      <c r="CV5" s="21">
        <v>5.6930219999999998E-3</v>
      </c>
      <c r="CW5" s="21">
        <v>7.3215929999999999E-2</v>
      </c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</row>
    <row r="6" spans="1:2678" s="1" customFormat="1">
      <c r="A6" s="23">
        <v>45257</v>
      </c>
      <c r="B6" s="21">
        <v>2.0295200000000003E-2</v>
      </c>
      <c r="C6" s="21">
        <v>2.1387279999999998E-2</v>
      </c>
      <c r="D6" s="21">
        <v>-1.83175E-2</v>
      </c>
      <c r="E6" s="21">
        <v>7.4349449999999992E-3</v>
      </c>
      <c r="F6" s="21">
        <v>-8.7767079999999994E-3</v>
      </c>
      <c r="G6" s="21">
        <v>1.5386850000000001E-2</v>
      </c>
      <c r="H6" s="21">
        <v>8.8967969999999993E-2</v>
      </c>
      <c r="I6" s="21">
        <v>-3.7878790000000001E-3</v>
      </c>
      <c r="J6" s="21">
        <v>4.2149770000000003E-2</v>
      </c>
      <c r="K6" s="21">
        <v>-4.7563810000000005E-2</v>
      </c>
      <c r="L6" s="21">
        <v>-5.4054049999999994E-3</v>
      </c>
      <c r="M6" s="21">
        <v>8.1258730000000005E-3</v>
      </c>
      <c r="N6" s="21">
        <v>7.9046430000000001E-2</v>
      </c>
      <c r="O6" s="21">
        <v>6.6322769999999998E-3</v>
      </c>
      <c r="P6" s="21">
        <v>-7.1994240000000003E-4</v>
      </c>
      <c r="Q6" s="21">
        <v>-8.9982650000000001E-3</v>
      </c>
      <c r="R6" s="21">
        <v>1.0251630000000001E-2</v>
      </c>
      <c r="S6" s="21">
        <v>-4.1666669999999998E-3</v>
      </c>
      <c r="T6" s="21">
        <v>7.7978559999999997E-3</v>
      </c>
      <c r="U6" s="21">
        <v>-4.9543679999999998E-3</v>
      </c>
      <c r="V6" s="21">
        <v>5.9312549999999999E-2</v>
      </c>
      <c r="W6" s="21">
        <v>-8.8449529999999991E-3</v>
      </c>
      <c r="X6" s="21">
        <v>-4.5454549999999996E-2</v>
      </c>
      <c r="Y6" s="21">
        <v>-1.4695080000000001E-2</v>
      </c>
      <c r="Z6" s="21">
        <v>-9.3457939999999993E-3</v>
      </c>
      <c r="AA6" s="21">
        <v>-7.6045629999999999E-3</v>
      </c>
      <c r="AB6" s="21">
        <v>-4.5454549999999996E-2</v>
      </c>
      <c r="AC6" s="21">
        <v>-8.2206310000000008E-3</v>
      </c>
      <c r="AD6" s="21">
        <v>2.1201409999999997E-2</v>
      </c>
      <c r="AE6" s="21">
        <v>-3.680452E-2</v>
      </c>
      <c r="AF6" s="21">
        <v>-5.0609180000000002E-3</v>
      </c>
      <c r="AG6" s="21">
        <v>0</v>
      </c>
      <c r="AH6" s="21">
        <v>1.336898E-3</v>
      </c>
      <c r="AI6" s="21">
        <v>-4.0163379999999999E-2</v>
      </c>
      <c r="AJ6" s="21">
        <v>9.7053720000000003E-3</v>
      </c>
      <c r="AK6" s="21">
        <v>-1.325663E-2</v>
      </c>
      <c r="AL6" s="21">
        <v>-2.264151E-2</v>
      </c>
      <c r="AM6" s="21">
        <v>-2.4242420000000001E-2</v>
      </c>
      <c r="AN6" s="21">
        <v>-3.3370410000000002E-3</v>
      </c>
      <c r="AO6" s="21">
        <v>2.317162E-2</v>
      </c>
      <c r="AP6" s="21">
        <v>2.979738E-3</v>
      </c>
      <c r="AQ6" s="21">
        <v>0</v>
      </c>
      <c r="AR6" s="21">
        <v>-6.0465119999999997E-2</v>
      </c>
      <c r="AS6" s="21">
        <v>-7.2090629999999999E-3</v>
      </c>
      <c r="AT6" s="21">
        <v>1.8957349999999998E-2</v>
      </c>
      <c r="AU6" s="21">
        <v>1.0729610000000001E-3</v>
      </c>
      <c r="AV6" s="21">
        <v>2.343862E-2</v>
      </c>
      <c r="AW6" s="21">
        <v>-1.528176E-2</v>
      </c>
      <c r="AX6" s="21">
        <v>-3.2725569999999997E-3</v>
      </c>
      <c r="AY6" s="21">
        <v>-2.253662E-3</v>
      </c>
      <c r="AZ6" s="21">
        <v>-3.192155E-2</v>
      </c>
      <c r="BA6" s="21">
        <v>6.7195269999999999E-4</v>
      </c>
      <c r="BB6" s="21">
        <v>-3.5016289999999999E-2</v>
      </c>
      <c r="BC6" s="21">
        <v>-3.5294120000000005E-2</v>
      </c>
      <c r="BD6" s="21">
        <v>-4.500703E-3</v>
      </c>
      <c r="BE6" s="21">
        <v>1.0273969999999999E-2</v>
      </c>
      <c r="BF6" s="21">
        <v>-6.7888669999999996E-3</v>
      </c>
      <c r="BG6" s="21">
        <v>2.6752929999999998E-2</v>
      </c>
      <c r="BH6" s="21">
        <v>-8.3941610000000007E-3</v>
      </c>
      <c r="BI6" s="21">
        <v>2.2304830000000001E-3</v>
      </c>
      <c r="BJ6" s="21">
        <v>-1.2461059999999999E-2</v>
      </c>
      <c r="BK6" s="21">
        <v>1.2285010000000001E-2</v>
      </c>
      <c r="BL6" s="21">
        <v>-9.1533180000000006E-3</v>
      </c>
      <c r="BM6" s="21">
        <v>-6.3865550000000004E-3</v>
      </c>
      <c r="BN6" s="21">
        <v>-3.3898310000000001E-2</v>
      </c>
      <c r="BO6" s="21">
        <v>-9.0051460000000003E-3</v>
      </c>
      <c r="BP6" s="21">
        <v>-1.2500000000000001E-2</v>
      </c>
      <c r="BQ6" s="21">
        <v>-3.7771480000000001E-3</v>
      </c>
      <c r="BR6" s="21">
        <v>1.1194029999999999E-2</v>
      </c>
      <c r="BS6" s="21">
        <v>-8.6580089999999995E-3</v>
      </c>
      <c r="BT6" s="21">
        <v>-0.06</v>
      </c>
      <c r="BU6" s="21">
        <v>2.7996500000000001E-2</v>
      </c>
      <c r="BV6" s="21">
        <v>2.7954259999999998E-2</v>
      </c>
      <c r="BW6" s="21">
        <v>-2.482622E-2</v>
      </c>
      <c r="BX6" s="21">
        <v>3.943377E-2</v>
      </c>
      <c r="BY6" s="21">
        <v>1.5500229999999999E-2</v>
      </c>
      <c r="BZ6" s="21">
        <v>1.383567E-2</v>
      </c>
      <c r="CA6" s="21">
        <v>5.791139E-2</v>
      </c>
      <c r="CB6" s="21">
        <v>-1.4295E-2</v>
      </c>
      <c r="CC6" s="21">
        <v>-1.42232E-2</v>
      </c>
      <c r="CD6" s="21">
        <v>-3.1746030000000001E-2</v>
      </c>
      <c r="CE6" s="21">
        <v>3.0752920000000003E-2</v>
      </c>
      <c r="CF6" s="21">
        <v>1.2838799999999999E-2</v>
      </c>
      <c r="CG6" s="21">
        <v>-1.042033E-2</v>
      </c>
      <c r="CH6" s="21">
        <v>-3.1133250000000001E-2</v>
      </c>
      <c r="CI6" s="21">
        <v>-0.12698410000000002</v>
      </c>
      <c r="CJ6" s="21">
        <v>-6.0606060000000005E-4</v>
      </c>
      <c r="CK6" s="21">
        <v>-2.5879919999999999E-3</v>
      </c>
      <c r="CL6" s="21">
        <v>5.7510150000000008E-3</v>
      </c>
      <c r="CM6" s="21">
        <v>6.0827249999999998E-3</v>
      </c>
      <c r="CN6" s="21">
        <v>-1.229996E-2</v>
      </c>
      <c r="CO6" s="21">
        <v>-3.2911389999999999E-2</v>
      </c>
      <c r="CP6" s="21">
        <v>-1.9685040000000003E-3</v>
      </c>
      <c r="CQ6" s="21">
        <v>-8.2673099999999999E-3</v>
      </c>
      <c r="CR6" s="21">
        <v>-7.5843759999999992E-4</v>
      </c>
      <c r="CS6" s="21">
        <v>-7.5324669999999996E-2</v>
      </c>
      <c r="CT6" s="21">
        <v>8.7286529999999994E-3</v>
      </c>
      <c r="CU6" s="21">
        <v>-1.03125E-2</v>
      </c>
      <c r="CV6" s="21">
        <v>4.4850859999999999E-2</v>
      </c>
      <c r="CW6" s="21">
        <v>-4.4905010000000002E-2</v>
      </c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</row>
    <row r="7" spans="1:2678" s="1" customFormat="1">
      <c r="A7" s="23">
        <v>45258</v>
      </c>
      <c r="B7" s="21">
        <v>2.4713680000000002E-2</v>
      </c>
      <c r="C7" s="21">
        <v>-2.6598709999999998E-2</v>
      </c>
      <c r="D7" s="21">
        <v>8.9841309999999994E-3</v>
      </c>
      <c r="E7" s="21">
        <v>-3.6900190000000001E-3</v>
      </c>
      <c r="F7" s="21">
        <v>-1.019787E-2</v>
      </c>
      <c r="G7" s="21">
        <v>-1.8727670000000002E-2</v>
      </c>
      <c r="H7" s="21">
        <v>1.633983E-2</v>
      </c>
      <c r="I7" s="21">
        <v>-9.505696000000001E-3</v>
      </c>
      <c r="J7" s="21">
        <v>1.7408420000000001E-2</v>
      </c>
      <c r="K7" s="21">
        <v>-8.8915960000000002E-2</v>
      </c>
      <c r="L7" s="21">
        <v>5.9782630000000003E-2</v>
      </c>
      <c r="M7" s="21">
        <v>-2.3359709999999999E-2</v>
      </c>
      <c r="N7" s="21">
        <v>-1.08527E-2</v>
      </c>
      <c r="O7" s="21">
        <v>2.0497770000000002E-2</v>
      </c>
      <c r="P7" s="21">
        <v>-3.0259360000000003E-2</v>
      </c>
      <c r="Q7" s="21">
        <v>-8.64235E-3</v>
      </c>
      <c r="R7" s="21">
        <v>8.3026109999999997E-3</v>
      </c>
      <c r="S7" s="21">
        <v>-4.8117109999999998E-2</v>
      </c>
      <c r="T7" s="21">
        <v>8.5558930000000002E-3</v>
      </c>
      <c r="U7" s="21">
        <v>-4.4548829999999998E-3</v>
      </c>
      <c r="V7" s="21">
        <v>-7.3951609999999999E-3</v>
      </c>
      <c r="W7" s="21">
        <v>-5.7742829999999998E-3</v>
      </c>
      <c r="X7" s="21">
        <v>2.0146549999999999E-2</v>
      </c>
      <c r="Y7" s="21">
        <v>3.1692770000000002E-2</v>
      </c>
      <c r="Z7" s="21">
        <v>0.26415099999999997</v>
      </c>
      <c r="AA7" s="21">
        <v>-4.019317202619277E-8</v>
      </c>
      <c r="AB7" s="21">
        <v>-5.1339290000000003E-2</v>
      </c>
      <c r="AC7" s="21">
        <v>2.1390250000000001E-3</v>
      </c>
      <c r="AD7" s="21">
        <v>4.1522490000000002E-2</v>
      </c>
      <c r="AE7" s="21">
        <v>6.0030970000000003E-2</v>
      </c>
      <c r="AF7" s="21">
        <v>1.733233E-2</v>
      </c>
      <c r="AG7" s="21">
        <v>9.8712430000000004E-2</v>
      </c>
      <c r="AH7" s="21">
        <v>2.6702569999999997E-3</v>
      </c>
      <c r="AI7" s="21">
        <v>2.705459110075026E-8</v>
      </c>
      <c r="AJ7" s="21">
        <v>1.8880889999999997E-2</v>
      </c>
      <c r="AK7" s="21">
        <v>-1.4955620000000001E-2</v>
      </c>
      <c r="AL7" s="21">
        <v>-9.0090329999999996E-3</v>
      </c>
      <c r="AM7" s="21">
        <v>4.347823E-2</v>
      </c>
      <c r="AN7" s="21">
        <v>-4.8363099999999999E-3</v>
      </c>
      <c r="AO7" s="21">
        <v>-3.5385759999999999E-3</v>
      </c>
      <c r="AP7" s="21">
        <v>-5.9417980000000007E-3</v>
      </c>
      <c r="AQ7" s="21">
        <v>0.1433692</v>
      </c>
      <c r="AR7" s="21">
        <v>-1.3201320000000001E-2</v>
      </c>
      <c r="AS7" s="21">
        <v>-8.2987119999999998E-3</v>
      </c>
      <c r="AT7" s="21">
        <v>4.1860470000000004E-2</v>
      </c>
      <c r="AU7" s="21">
        <v>-2.4115810000000001E-2</v>
      </c>
      <c r="AV7" s="21">
        <v>-1.326625E-2</v>
      </c>
      <c r="AW7" s="21">
        <v>2.2308469999999997E-2</v>
      </c>
      <c r="AX7" s="21">
        <v>8.4427770000000003E-3</v>
      </c>
      <c r="AY7" s="21">
        <v>3.137187E-3</v>
      </c>
      <c r="AZ7" s="21">
        <v>-4.0948469999999995E-3</v>
      </c>
      <c r="BA7" s="21">
        <v>-5.7749289999999998E-3</v>
      </c>
      <c r="BB7" s="21">
        <v>2.0253179999999999E-2</v>
      </c>
      <c r="BC7" s="21">
        <v>-2.439028E-2</v>
      </c>
      <c r="BD7" s="21">
        <v>1.4127899999999999E-3</v>
      </c>
      <c r="BE7" s="21">
        <v>-3.389811E-3</v>
      </c>
      <c r="BF7" s="21">
        <v>-1.2303519999999998E-2</v>
      </c>
      <c r="BG7" s="21">
        <v>6.3862600000000004E-3</v>
      </c>
      <c r="BH7" s="21">
        <v>-1.315789E-2</v>
      </c>
      <c r="BI7" s="21">
        <v>1.1622149999999999E-2</v>
      </c>
      <c r="BJ7" s="21">
        <v>3.1545699999999998E-3</v>
      </c>
      <c r="BK7" s="21">
        <v>-1.0922380000000001E-2</v>
      </c>
      <c r="BL7" s="21">
        <v>1.154743E-3</v>
      </c>
      <c r="BM7" s="21">
        <v>-2.063597E-2</v>
      </c>
      <c r="BN7" s="21">
        <v>0.1096491</v>
      </c>
      <c r="BO7" s="21">
        <v>3.1588060000000001E-2</v>
      </c>
      <c r="BP7" s="21">
        <v>-1.1507460000000001E-2</v>
      </c>
      <c r="BQ7" s="21">
        <v>2.843595E-3</v>
      </c>
      <c r="BR7" s="21">
        <v>-5.5350270000000005E-3</v>
      </c>
      <c r="BS7" s="21">
        <v>2.4017449999999999E-2</v>
      </c>
      <c r="BT7" s="21">
        <v>8.5105900000000002E-3</v>
      </c>
      <c r="BU7" s="21">
        <v>3.0638269999999999E-2</v>
      </c>
      <c r="BV7" s="21">
        <v>-1.2361030000000001E-3</v>
      </c>
      <c r="BW7" s="21">
        <v>1.0183310000000001E-2</v>
      </c>
      <c r="BX7" s="21">
        <v>1.167311E-2</v>
      </c>
      <c r="BY7" s="21">
        <v>1.850132E-3</v>
      </c>
      <c r="BZ7" s="21">
        <v>-3.285598E-2</v>
      </c>
      <c r="CA7" s="21">
        <v>2.6024509999999997E-2</v>
      </c>
      <c r="CB7" s="21">
        <v>-1.7139100000000001E-2</v>
      </c>
      <c r="CC7" s="21">
        <v>6.6592340000000009E-3</v>
      </c>
      <c r="CD7" s="21">
        <v>-2.0491760000000001E-2</v>
      </c>
      <c r="CE7" s="21">
        <v>5.658396999999999E-3</v>
      </c>
      <c r="CF7" s="21">
        <v>2.5352119999999999E-2</v>
      </c>
      <c r="CG7" s="21">
        <v>3.5225270000000003E-2</v>
      </c>
      <c r="CH7" s="21">
        <v>-2.5706950000000003E-2</v>
      </c>
      <c r="CI7" s="21">
        <v>1.8181820000000001E-2</v>
      </c>
      <c r="CJ7" s="21">
        <v>5.6599960000000005E-3</v>
      </c>
      <c r="CK7" s="21">
        <v>-1.063827E-2</v>
      </c>
      <c r="CL7" s="21">
        <v>1.8836220000000001E-2</v>
      </c>
      <c r="CM7" s="21">
        <v>1.5719419999999998E-2</v>
      </c>
      <c r="CN7" s="21">
        <v>8.6315030000000001E-2</v>
      </c>
      <c r="CO7" s="21">
        <v>1.047118E-2</v>
      </c>
      <c r="CP7" s="21">
        <v>2.1696219999999999E-2</v>
      </c>
      <c r="CQ7" s="21">
        <v>1.042029E-2</v>
      </c>
      <c r="CR7" s="21">
        <v>-1.688802E-2</v>
      </c>
      <c r="CS7" s="21">
        <v>-5.3370819999999999E-2</v>
      </c>
      <c r="CT7" s="21">
        <v>-1.241535E-2</v>
      </c>
      <c r="CU7" s="21">
        <v>-2.526047E-2</v>
      </c>
      <c r="CV7" s="21">
        <v>-6.2514929999999997E-4</v>
      </c>
      <c r="CW7" s="21">
        <v>7.2333040000000003E-3</v>
      </c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</row>
    <row r="8" spans="1:2678" s="1" customFormat="1">
      <c r="A8" s="23">
        <v>45259</v>
      </c>
      <c r="B8" s="21">
        <v>1.4117630000000001E-2</v>
      </c>
      <c r="C8" s="21">
        <v>-2.906972E-2</v>
      </c>
      <c r="D8" s="21">
        <v>5.4794490000000001E-2</v>
      </c>
      <c r="E8" s="21">
        <v>1.851852E-2</v>
      </c>
      <c r="F8" s="21">
        <v>1.3202520000000001E-2</v>
      </c>
      <c r="G8" s="21">
        <v>-4.0792450000000004E-3</v>
      </c>
      <c r="H8" s="21">
        <v>6.4309049999999998E-3</v>
      </c>
      <c r="I8" s="21">
        <v>1.103645E-2</v>
      </c>
      <c r="J8" s="21">
        <v>-2.0584109999999999E-2</v>
      </c>
      <c r="K8" s="21">
        <v>9.1577540000000013E-2</v>
      </c>
      <c r="L8" s="21">
        <v>3.5897430000000001E-2</v>
      </c>
      <c r="M8" s="21">
        <v>-6.0978429999999995E-3</v>
      </c>
      <c r="N8" s="21">
        <v>-5.015675E-2</v>
      </c>
      <c r="O8" s="21">
        <v>-2.869441E-2</v>
      </c>
      <c r="P8" s="21">
        <v>2.005941E-2</v>
      </c>
      <c r="Q8" s="21">
        <v>7.1176340000000005E-2</v>
      </c>
      <c r="R8" s="21">
        <v>-1.0064070000000001E-2</v>
      </c>
      <c r="S8" s="21">
        <v>-0.10329670000000001</v>
      </c>
      <c r="T8" s="21">
        <v>-5.6801910000000002E-3</v>
      </c>
      <c r="U8" s="21">
        <v>2.7902059999999999E-2</v>
      </c>
      <c r="V8" s="21">
        <v>1.6420840000000003E-2</v>
      </c>
      <c r="W8" s="21">
        <v>-7.7437339999999995E-3</v>
      </c>
      <c r="X8" s="21">
        <v>2.1543999999999997E-2</v>
      </c>
      <c r="Y8" s="21">
        <v>-2.8912120000000002E-3</v>
      </c>
      <c r="Z8" s="21">
        <v>0.11940300000000001</v>
      </c>
      <c r="AA8" s="21">
        <v>5.747126E-3</v>
      </c>
      <c r="AB8" s="21">
        <v>-1.8823510000000002E-2</v>
      </c>
      <c r="AC8" s="21">
        <v>1.9477029999999999E-2</v>
      </c>
      <c r="AD8" s="21">
        <v>6.6445089999999998E-3</v>
      </c>
      <c r="AE8" s="21">
        <v>2.7307320000000003E-2</v>
      </c>
      <c r="AF8" s="21">
        <v>1.000002E-2</v>
      </c>
      <c r="AG8" s="21">
        <v>2.3437450000000002E-2</v>
      </c>
      <c r="AH8" s="21">
        <v>9.3208950000000009E-3</v>
      </c>
      <c r="AI8" s="21">
        <v>2.705459110075026E-8</v>
      </c>
      <c r="AJ8" s="21">
        <v>4.5148260000000003E-2</v>
      </c>
      <c r="AK8" s="21">
        <v>4.3746469999999997E-3</v>
      </c>
      <c r="AL8" s="21">
        <v>1.168831E-2</v>
      </c>
      <c r="AM8" s="21">
        <v>5.9523789999999993E-2</v>
      </c>
      <c r="AN8" s="21">
        <v>1.757007E-2</v>
      </c>
      <c r="AO8" s="21">
        <v>-8.1676030000000007E-3</v>
      </c>
      <c r="AP8" s="21">
        <v>1.0161359999999999E-2</v>
      </c>
      <c r="AQ8" s="21">
        <v>3.2915380000000001E-2</v>
      </c>
      <c r="AR8" s="21">
        <v>-8.3612330000000009E-3</v>
      </c>
      <c r="AS8" s="21">
        <v>6.2761379999999997E-3</v>
      </c>
      <c r="AT8" s="21">
        <v>1.3392850000000001E-2</v>
      </c>
      <c r="AU8" s="21">
        <v>2.6908330000000001E-2</v>
      </c>
      <c r="AV8" s="21">
        <v>-2.2219129999999997E-2</v>
      </c>
      <c r="AW8" s="21">
        <v>1.2333909999999998E-2</v>
      </c>
      <c r="AX8" s="21">
        <v>7.4418530000000009E-3</v>
      </c>
      <c r="AY8" s="21">
        <v>-2.3767829999999999E-3</v>
      </c>
      <c r="AZ8" s="21">
        <v>-2.5968439999999999E-2</v>
      </c>
      <c r="BA8" s="21">
        <v>1.3913249999999999E-2</v>
      </c>
      <c r="BB8" s="21">
        <v>-1.0752690000000001E-2</v>
      </c>
      <c r="BC8" s="21">
        <v>5.6730749999999996E-2</v>
      </c>
      <c r="BD8" s="21">
        <v>2.1162489999999999E-2</v>
      </c>
      <c r="BE8" s="21">
        <v>5.1020380000000004E-2</v>
      </c>
      <c r="BF8" s="21">
        <v>1.9607859999999998E-2</v>
      </c>
      <c r="BG8" s="21">
        <v>5.9226619999999995E-3</v>
      </c>
      <c r="BH8" s="21">
        <v>-3.1701289999999998E-3</v>
      </c>
      <c r="BI8" s="21">
        <v>3.6666189999999999E-3</v>
      </c>
      <c r="BJ8" s="21">
        <v>-2.0963879999999998E-3</v>
      </c>
      <c r="BK8" s="21">
        <v>9.8158949999999998E-3</v>
      </c>
      <c r="BL8" s="21">
        <v>0.1049596</v>
      </c>
      <c r="BM8" s="21">
        <v>-3.5578579999999999E-2</v>
      </c>
      <c r="BN8" s="21">
        <v>3.557308E-2</v>
      </c>
      <c r="BO8" s="21">
        <v>0.16065439999999998</v>
      </c>
      <c r="BP8" s="21">
        <v>2.6775280000000002E-2</v>
      </c>
      <c r="BQ8" s="21">
        <v>1.7013250000000001E-2</v>
      </c>
      <c r="BR8" s="21">
        <v>4.0816130000000004E-3</v>
      </c>
      <c r="BS8" s="21">
        <v>-5.2593700000000002E-3</v>
      </c>
      <c r="BT8" s="21">
        <v>6.3291099999999998E-3</v>
      </c>
      <c r="BU8" s="21">
        <v>6.8951250000000006E-2</v>
      </c>
      <c r="BV8" s="21">
        <v>0.1522278</v>
      </c>
      <c r="BW8" s="21">
        <v>-1.7137100000000002E-2</v>
      </c>
      <c r="BX8" s="21">
        <v>1.7307680000000002E-2</v>
      </c>
      <c r="BY8" s="21">
        <v>1.5697140000000002E-2</v>
      </c>
      <c r="BZ8" s="21">
        <v>2.8309939999999999E-3</v>
      </c>
      <c r="CA8" s="21">
        <v>2.0407849999999998E-3</v>
      </c>
      <c r="CB8" s="21">
        <v>1.0731029999999999E-2</v>
      </c>
      <c r="CC8" s="21">
        <v>2.2050770000000001E-2</v>
      </c>
      <c r="CD8" s="21">
        <v>-1.6736439999999998E-2</v>
      </c>
      <c r="CE8" s="21">
        <v>3.120204E-2</v>
      </c>
      <c r="CF8" s="21">
        <v>1.1904779999999998E-2</v>
      </c>
      <c r="CG8" s="21">
        <v>-1.884539E-2</v>
      </c>
      <c r="CH8" s="21">
        <v>2.5065960000000002E-2</v>
      </c>
      <c r="CI8" s="21">
        <v>4.2574745862111742E-9</v>
      </c>
      <c r="CJ8" s="21">
        <v>-6.4321550000000002E-3</v>
      </c>
      <c r="CK8" s="21">
        <v>7.0810779999999993E-3</v>
      </c>
      <c r="CL8" s="21">
        <v>3.8461530000000001E-2</v>
      </c>
      <c r="CM8" s="21">
        <v>3.6904770000000003E-2</v>
      </c>
      <c r="CN8" s="21">
        <v>6.4492029999999997E-3</v>
      </c>
      <c r="CO8" s="21">
        <v>6.2176140000000005E-2</v>
      </c>
      <c r="CP8" s="21">
        <v>4.440152E-2</v>
      </c>
      <c r="CQ8" s="21">
        <v>1.0656570000000001E-2</v>
      </c>
      <c r="CR8" s="21">
        <v>-9.4576390000000003E-3</v>
      </c>
      <c r="CS8" s="21">
        <v>-3.3958729090954877E-8</v>
      </c>
      <c r="CT8" s="21">
        <v>1.219046E-2</v>
      </c>
      <c r="CU8" s="21">
        <v>9.7181760000000002E-3</v>
      </c>
      <c r="CV8" s="21">
        <v>2.919101E-2</v>
      </c>
      <c r="CW8" s="21">
        <v>1.9748619999999998E-2</v>
      </c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</row>
    <row r="9" spans="1:2678" s="1" customFormat="1">
      <c r="A9" s="23">
        <v>45260</v>
      </c>
      <c r="B9" s="21">
        <v>1.2761020000000001E-2</v>
      </c>
      <c r="C9" s="21">
        <v>-3.5928149999999996E-3</v>
      </c>
      <c r="D9" s="21">
        <v>7.7922079999999991E-2</v>
      </c>
      <c r="E9" s="21">
        <v>0</v>
      </c>
      <c r="F9" s="21">
        <v>9.8033240000000004E-3</v>
      </c>
      <c r="G9" s="21">
        <v>1.3750729999999999E-2</v>
      </c>
      <c r="H9" s="21">
        <v>9.5846649999999992E-3</v>
      </c>
      <c r="I9" s="21">
        <v>1.091599E-2</v>
      </c>
      <c r="J9" s="21">
        <v>-3.1525019999999997E-3</v>
      </c>
      <c r="K9" s="21">
        <v>7.5933859999999992E-2</v>
      </c>
      <c r="L9" s="21">
        <v>4.4554460000000004E-2</v>
      </c>
      <c r="M9" s="21">
        <v>9.5202830000000005E-4</v>
      </c>
      <c r="N9" s="21">
        <v>-1.237624E-2</v>
      </c>
      <c r="O9" s="21">
        <v>-2.5110779999999999E-2</v>
      </c>
      <c r="P9" s="21">
        <v>2.2107590000000001E-3</v>
      </c>
      <c r="Q9" s="21">
        <v>3.4614199999999998E-2</v>
      </c>
      <c r="R9" s="21">
        <v>-3.142329E-2</v>
      </c>
      <c r="S9" s="21">
        <v>4.9019609999999998E-2</v>
      </c>
      <c r="T9" s="21">
        <v>2.0921430000000001E-2</v>
      </c>
      <c r="U9" s="21">
        <v>-1.9974389999999998E-2</v>
      </c>
      <c r="V9" s="21">
        <v>8.9753179999999995E-3</v>
      </c>
      <c r="W9" s="21">
        <v>-1.7736789999999998E-4</v>
      </c>
      <c r="X9" s="21">
        <v>-3.5149390000000003E-2</v>
      </c>
      <c r="Y9" s="21">
        <v>1.8484959999999998E-2</v>
      </c>
      <c r="Z9" s="21">
        <v>-4.666667E-2</v>
      </c>
      <c r="AA9" s="21">
        <v>9.5238100000000006E-3</v>
      </c>
      <c r="AB9" s="21">
        <v>-1.1191050000000001E-2</v>
      </c>
      <c r="AC9" s="21">
        <v>0.10102069999999999</v>
      </c>
      <c r="AD9" s="21">
        <v>-3.6303630000000003E-2</v>
      </c>
      <c r="AE9" s="21">
        <v>-2.2432120000000003E-2</v>
      </c>
      <c r="AF9" s="21">
        <v>7.3340669999999997E-3</v>
      </c>
      <c r="AG9" s="21">
        <v>-1.526718E-2</v>
      </c>
      <c r="AH9" s="21">
        <v>7.9155670000000001E-3</v>
      </c>
      <c r="AI9" s="21">
        <v>-4.2553190000000005E-3</v>
      </c>
      <c r="AJ9" s="21">
        <v>-2.12766E-2</v>
      </c>
      <c r="AK9" s="21">
        <v>1.024853E-3</v>
      </c>
      <c r="AL9" s="21">
        <v>8.9858790000000004E-3</v>
      </c>
      <c r="AM9" s="21">
        <v>-9.5505619999999999E-2</v>
      </c>
      <c r="AN9" s="21">
        <v>-1.1756059999999999E-2</v>
      </c>
      <c r="AO9" s="21">
        <v>-1.2173290000000002E-2</v>
      </c>
      <c r="AP9" s="21">
        <v>1.538462E-2</v>
      </c>
      <c r="AQ9" s="21">
        <v>-5.3110780000000003E-2</v>
      </c>
      <c r="AR9" s="21">
        <v>8.4317030000000005E-3</v>
      </c>
      <c r="AS9" s="21">
        <v>5.0935550000000003E-2</v>
      </c>
      <c r="AT9" s="21">
        <v>-2.202643E-2</v>
      </c>
      <c r="AU9" s="21">
        <v>-5.1336899999999998E-2</v>
      </c>
      <c r="AV9" s="21">
        <v>-3.4158339999999995E-2</v>
      </c>
      <c r="AW9" s="21">
        <v>-2.155576E-2</v>
      </c>
      <c r="AX9" s="21">
        <v>-2.4007390000000003E-2</v>
      </c>
      <c r="AY9" s="21">
        <v>1.4169279999999999E-2</v>
      </c>
      <c r="AZ9" s="21">
        <v>-8.6647410000000001E-3</v>
      </c>
      <c r="BA9" s="21">
        <v>1.079137E-2</v>
      </c>
      <c r="BB9" s="21">
        <v>-2.8010030000000002E-2</v>
      </c>
      <c r="BC9" s="21">
        <v>8.1892630000000004E-3</v>
      </c>
      <c r="BD9" s="21">
        <v>-4.9737499999999999E-3</v>
      </c>
      <c r="BE9" s="21">
        <v>0</v>
      </c>
      <c r="BF9" s="21">
        <v>2.828054E-2</v>
      </c>
      <c r="BG9" s="21">
        <v>-6.7289089999999999E-3</v>
      </c>
      <c r="BH9" s="21">
        <v>1.4965860000000001E-3</v>
      </c>
      <c r="BI9" s="21">
        <v>3.4096439999999999E-3</v>
      </c>
      <c r="BJ9" s="21">
        <v>-5.2521010000000003E-3</v>
      </c>
      <c r="BK9" s="21">
        <v>6.2575939999999997E-2</v>
      </c>
      <c r="BL9" s="21">
        <v>9.3945719999999996E-2</v>
      </c>
      <c r="BM9" s="21">
        <v>-4.2979940000000003E-3</v>
      </c>
      <c r="BN9" s="21">
        <v>-4.961832E-2</v>
      </c>
      <c r="BO9" s="21">
        <v>-2.6743760000000002E-2</v>
      </c>
      <c r="BP9" s="21">
        <v>1.133787E-3</v>
      </c>
      <c r="BQ9" s="21">
        <v>2.4163570000000002E-2</v>
      </c>
      <c r="BR9" s="21">
        <v>-2.9563929999999999E-3</v>
      </c>
      <c r="BS9" s="21">
        <v>1.3861099999999999E-2</v>
      </c>
      <c r="BT9" s="21">
        <v>0.1614256</v>
      </c>
      <c r="BU9" s="21">
        <v>7.7249900000000002E-3</v>
      </c>
      <c r="BV9" s="21">
        <v>3.4908699999999997E-3</v>
      </c>
      <c r="BW9" s="21">
        <v>-3.0769229999999996E-3</v>
      </c>
      <c r="BX9" s="21">
        <v>-4.064272E-2</v>
      </c>
      <c r="BY9" s="21">
        <v>9.0909089999999997E-4</v>
      </c>
      <c r="BZ9" s="21">
        <v>1.0423450000000001E-2</v>
      </c>
      <c r="CA9" s="21">
        <v>-3.4914170000000001E-3</v>
      </c>
      <c r="CB9" s="21">
        <v>2.9860649999999999E-2</v>
      </c>
      <c r="CC9" s="21">
        <v>1.9417480000000001E-2</v>
      </c>
      <c r="CD9" s="21">
        <v>0.1021277</v>
      </c>
      <c r="CE9" s="21">
        <v>-4.4642860000000005E-3</v>
      </c>
      <c r="CF9" s="21">
        <v>2.3529410000000001E-2</v>
      </c>
      <c r="CG9" s="21">
        <v>2.017992E-2</v>
      </c>
      <c r="CH9" s="21">
        <v>-5.1480049999999998E-3</v>
      </c>
      <c r="CI9" s="21">
        <v>2.2321430000000002E-3</v>
      </c>
      <c r="CJ9" s="21">
        <v>-2.6299820000000003E-3</v>
      </c>
      <c r="CK9" s="21">
        <v>8.8541669999999996E-3</v>
      </c>
      <c r="CL9" s="21">
        <v>-5.7224609999999999E-3</v>
      </c>
      <c r="CM9" s="21">
        <v>2.0665900000000001E-2</v>
      </c>
      <c r="CN9" s="21">
        <v>-2.5641029999999999E-2</v>
      </c>
      <c r="CO9" s="21">
        <v>0.16585370000000002</v>
      </c>
      <c r="CP9" s="21">
        <v>-5.5452869999999994E-3</v>
      </c>
      <c r="CQ9" s="21">
        <v>-1.1564629999999999E-2</v>
      </c>
      <c r="CR9" s="21">
        <v>1.490647E-2</v>
      </c>
      <c r="CS9" s="21">
        <v>5.9347180000000003E-3</v>
      </c>
      <c r="CT9" s="21">
        <v>-1.656003E-2</v>
      </c>
      <c r="CU9" s="21">
        <v>8.982996E-3</v>
      </c>
      <c r="CV9" s="21">
        <v>6.8273910000000007E-2</v>
      </c>
      <c r="CW9" s="21">
        <v>6.8661970000000003E-2</v>
      </c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</row>
    <row r="10" spans="1:2678" s="1" customFormat="1">
      <c r="A10" s="23">
        <v>45261</v>
      </c>
      <c r="B10" s="21">
        <v>3.7800689999999998E-2</v>
      </c>
      <c r="C10" s="21">
        <v>1.3221149999999999E-2</v>
      </c>
      <c r="D10" s="21">
        <v>0.33734940000000002</v>
      </c>
      <c r="E10" s="21">
        <v>1.454545E-2</v>
      </c>
      <c r="F10" s="21">
        <v>1.724554E-2</v>
      </c>
      <c r="G10" s="21">
        <v>7.9365080000000001E-3</v>
      </c>
      <c r="H10" s="21">
        <v>0.1297468</v>
      </c>
      <c r="I10" s="21">
        <v>5.6338030000000004E-2</v>
      </c>
      <c r="J10" s="21">
        <v>2.6222159999999998E-2</v>
      </c>
      <c r="K10" s="21">
        <v>-4.4393849999999999E-2</v>
      </c>
      <c r="L10" s="21">
        <v>0.14691940000000001</v>
      </c>
      <c r="M10" s="21">
        <v>-7.5033030000000002E-3</v>
      </c>
      <c r="N10" s="21">
        <v>3.8847119999999999E-2</v>
      </c>
      <c r="O10" s="21">
        <v>1.363636E-2</v>
      </c>
      <c r="P10" s="21">
        <v>0.05</v>
      </c>
      <c r="Q10" s="21">
        <v>3.6045010000000002E-2</v>
      </c>
      <c r="R10" s="21">
        <v>5.6297710000000001E-2</v>
      </c>
      <c r="S10" s="21">
        <v>-2.1028039999999998E-2</v>
      </c>
      <c r="T10" s="21">
        <v>1.526052E-2</v>
      </c>
      <c r="U10" s="21">
        <v>9.067154999999999E-2</v>
      </c>
      <c r="V10" s="21">
        <v>8.1541879999999997E-3</v>
      </c>
      <c r="W10" s="21">
        <v>2.8206490000000001E-2</v>
      </c>
      <c r="X10" s="21">
        <v>7.9234970000000002E-2</v>
      </c>
      <c r="Y10" s="21">
        <v>4.0925269999999993E-2</v>
      </c>
      <c r="Z10" s="21">
        <v>0.16083919999999999</v>
      </c>
      <c r="AA10" s="21">
        <v>9.4339620000000006E-3</v>
      </c>
      <c r="AB10" s="21">
        <v>7.1139859999999999E-2</v>
      </c>
      <c r="AC10" s="21">
        <v>1.1884949999999999E-3</v>
      </c>
      <c r="AD10" s="21">
        <v>4.1095889999999996E-2</v>
      </c>
      <c r="AE10" s="21">
        <v>0.10263439999999999</v>
      </c>
      <c r="AF10" s="21">
        <v>2.475428E-2</v>
      </c>
      <c r="AG10" s="21">
        <v>0.1046512</v>
      </c>
      <c r="AH10" s="21">
        <v>4.973822E-2</v>
      </c>
      <c r="AI10" s="21">
        <v>-1.2108259999999999E-2</v>
      </c>
      <c r="AJ10" s="21">
        <v>2.7338600000000001E-2</v>
      </c>
      <c r="AK10" s="21">
        <v>4.6327100000000003E-2</v>
      </c>
      <c r="AL10" s="21">
        <v>6.7430019999999993E-2</v>
      </c>
      <c r="AM10" s="21">
        <v>3.7267080000000001E-2</v>
      </c>
      <c r="AN10" s="21">
        <v>1.33829E-2</v>
      </c>
      <c r="AO10" s="21">
        <v>2.4646609999999999E-2</v>
      </c>
      <c r="AP10" s="21">
        <v>6.4102560000000003E-2</v>
      </c>
      <c r="AQ10" s="21">
        <v>0.224359</v>
      </c>
      <c r="AR10" s="21">
        <v>2.006689E-2</v>
      </c>
      <c r="AS10" s="21">
        <v>4.9455989999999998E-2</v>
      </c>
      <c r="AT10" s="21">
        <v>9.4594590000000006E-2</v>
      </c>
      <c r="AU10" s="21">
        <v>2.7057500000000002E-2</v>
      </c>
      <c r="AV10" s="21">
        <v>2.8772669999999997E-2</v>
      </c>
      <c r="AW10" s="21">
        <v>0.12388249999999999</v>
      </c>
      <c r="AX10" s="21">
        <v>5.1561019999999999E-2</v>
      </c>
      <c r="AY10" s="21">
        <v>3.3877350000000001E-2</v>
      </c>
      <c r="AZ10" s="21">
        <v>1.3895109999999999E-2</v>
      </c>
      <c r="BA10" s="21">
        <v>-5.193093E-2</v>
      </c>
      <c r="BB10" s="21">
        <v>4.7311829999999999E-2</v>
      </c>
      <c r="BC10" s="21">
        <v>1.0830319999999999E-2</v>
      </c>
      <c r="BD10" s="21">
        <v>4.3043600000000001E-2</v>
      </c>
      <c r="BE10" s="21">
        <v>5.1779930000000002E-2</v>
      </c>
      <c r="BF10" s="21">
        <v>5.324533E-2</v>
      </c>
      <c r="BG10" s="21">
        <v>3.6836310000000004E-2</v>
      </c>
      <c r="BH10" s="21">
        <v>1.3168949999999999E-2</v>
      </c>
      <c r="BI10" s="21">
        <v>3.567961E-2</v>
      </c>
      <c r="BJ10" s="21">
        <v>2.9567049999999998E-2</v>
      </c>
      <c r="BK10" s="21">
        <v>6.8610629999999992E-2</v>
      </c>
      <c r="BL10" s="21">
        <v>2.0038170000000001E-2</v>
      </c>
      <c r="BM10" s="21">
        <v>4.064748E-2</v>
      </c>
      <c r="BN10" s="21">
        <v>6.4257030000000007E-2</v>
      </c>
      <c r="BO10" s="21">
        <v>0.10323060000000001</v>
      </c>
      <c r="BP10" s="21">
        <v>4.7565119999999995E-2</v>
      </c>
      <c r="BQ10" s="21">
        <v>1.814882E-2</v>
      </c>
      <c r="BR10" s="21">
        <v>4.8554479999999997E-2</v>
      </c>
      <c r="BS10" s="21">
        <v>1.0852710000000002E-2</v>
      </c>
      <c r="BT10" s="21">
        <v>-3.4296030000000005E-2</v>
      </c>
      <c r="BU10" s="21">
        <v>4.752779E-2</v>
      </c>
      <c r="BV10" s="21">
        <v>-0.1608242</v>
      </c>
      <c r="BW10" s="21">
        <v>0.21399180000000001</v>
      </c>
      <c r="BX10" s="21">
        <v>9.8522169999999999E-3</v>
      </c>
      <c r="BY10" s="21">
        <v>3.6330609999999999E-2</v>
      </c>
      <c r="BZ10" s="21">
        <v>3.5246079999999999E-2</v>
      </c>
      <c r="CA10" s="21">
        <v>6.6277370000000002E-2</v>
      </c>
      <c r="CB10" s="21">
        <v>3.9304119999999998E-2</v>
      </c>
      <c r="CC10" s="21">
        <v>2.5396830000000002E-2</v>
      </c>
      <c r="CD10" s="21">
        <v>0.1042471</v>
      </c>
      <c r="CE10" s="21">
        <v>4.7334330000000001E-2</v>
      </c>
      <c r="CF10" s="21">
        <v>5.2166219999999999E-2</v>
      </c>
      <c r="CG10" s="21">
        <v>5.1763579999999998E-3</v>
      </c>
      <c r="CH10" s="21">
        <v>6.080207E-2</v>
      </c>
      <c r="CI10" s="21">
        <v>8.2405349999999988E-2</v>
      </c>
      <c r="CJ10" s="21">
        <v>5.2974739999999999E-3</v>
      </c>
      <c r="CK10" s="21">
        <v>3.0717599999999998E-2</v>
      </c>
      <c r="CL10" s="21">
        <v>4.9560350000000003E-2</v>
      </c>
      <c r="CM10" s="21">
        <v>-6.7491559999999992E-3</v>
      </c>
      <c r="CN10" s="21">
        <v>0.12700060000000002</v>
      </c>
      <c r="CO10" s="21">
        <v>-2.9288699999999997E-2</v>
      </c>
      <c r="CP10" s="21">
        <v>0.10408920000000001</v>
      </c>
      <c r="CQ10" s="21">
        <v>4.8864419999999999E-2</v>
      </c>
      <c r="CR10" s="21">
        <v>4.1662660000000004E-2</v>
      </c>
      <c r="CS10" s="21">
        <v>1.7699119999999999E-2</v>
      </c>
      <c r="CT10" s="21">
        <v>1.722158E-2</v>
      </c>
      <c r="CU10" s="21">
        <v>5.7233700000000002E-3</v>
      </c>
      <c r="CV10" s="21">
        <v>-1.706808E-3</v>
      </c>
      <c r="CW10" s="21">
        <v>3.130148E-2</v>
      </c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</row>
    <row r="11" spans="1:2678" s="1" customFormat="1">
      <c r="A11" s="23">
        <v>45264</v>
      </c>
      <c r="B11" s="21">
        <v>8.830059999999999E-3</v>
      </c>
      <c r="C11" s="21">
        <v>-1.423483E-2</v>
      </c>
      <c r="D11" s="21">
        <v>1.2887491038782174E-8</v>
      </c>
      <c r="E11" s="21">
        <v>3.5842119999999998E-3</v>
      </c>
      <c r="F11" s="21">
        <v>1.4819189999999999E-2</v>
      </c>
      <c r="G11" s="21">
        <v>1.045099E-2</v>
      </c>
      <c r="H11" s="21">
        <v>0.29691880000000004</v>
      </c>
      <c r="I11" s="21">
        <v>1.9555579999999999E-2</v>
      </c>
      <c r="J11" s="21">
        <v>-8.474559999999999E-3</v>
      </c>
      <c r="K11" s="21">
        <v>0.12864810000000002</v>
      </c>
      <c r="L11" s="21">
        <v>3.305785E-2</v>
      </c>
      <c r="M11" s="21">
        <v>2.9281809999999998E-2</v>
      </c>
      <c r="N11" s="21">
        <v>-3.538401E-2</v>
      </c>
      <c r="O11" s="21">
        <v>-3.4379670000000001E-2</v>
      </c>
      <c r="P11" s="21">
        <v>-2.0308139999999999E-2</v>
      </c>
      <c r="Q11" s="21">
        <v>9.5146650000000003E-3</v>
      </c>
      <c r="R11" s="21">
        <v>-1.8066860000000001E-2</v>
      </c>
      <c r="S11" s="21">
        <v>-6.9212389999999999E-2</v>
      </c>
      <c r="T11" s="21">
        <v>3.1493369999999999E-3</v>
      </c>
      <c r="U11" s="21">
        <v>4.3363659999999998E-2</v>
      </c>
      <c r="V11" s="21">
        <v>-8.3823479999999995E-3</v>
      </c>
      <c r="W11" s="21">
        <v>6.2111750000000002E-3</v>
      </c>
      <c r="X11" s="21">
        <v>2.0253179999999999E-2</v>
      </c>
      <c r="Y11" s="21">
        <v>2.0512639999999997E-3</v>
      </c>
      <c r="Z11" s="21">
        <v>5.421687E-2</v>
      </c>
      <c r="AA11" s="21">
        <v>-1.7825688019001973E-8</v>
      </c>
      <c r="AB11" s="21">
        <v>4.6037710000000003E-2</v>
      </c>
      <c r="AC11" s="21">
        <v>-7.5973590000000006E-3</v>
      </c>
      <c r="AD11" s="21">
        <v>-9.8684240000000006E-3</v>
      </c>
      <c r="AE11" s="21">
        <v>0.1161792</v>
      </c>
      <c r="AF11" s="21">
        <v>6.7495609999999994E-3</v>
      </c>
      <c r="AG11" s="21">
        <v>0.11228070000000001</v>
      </c>
      <c r="AH11" s="21">
        <v>-2.4937660000000001E-3</v>
      </c>
      <c r="AI11" s="21">
        <v>1.658258E-2</v>
      </c>
      <c r="AJ11" s="21">
        <v>1.6351420000000002E-2</v>
      </c>
      <c r="AK11" s="21">
        <v>1.0029380000000001E-2</v>
      </c>
      <c r="AL11" s="21">
        <v>-1.7878450000000001E-2</v>
      </c>
      <c r="AM11" s="21">
        <v>-2.5697811452118912E-8</v>
      </c>
      <c r="AN11" s="21">
        <v>2.3110759999999998E-2</v>
      </c>
      <c r="AO11" s="21">
        <v>-1.025824E-2</v>
      </c>
      <c r="AP11" s="21">
        <v>3.8335119999999999E-3</v>
      </c>
      <c r="AQ11" s="21">
        <v>0.16099479999999999</v>
      </c>
      <c r="AR11" s="21">
        <v>-1.5634004739695229E-8</v>
      </c>
      <c r="AS11" s="21">
        <v>-2.8275169999999999E-2</v>
      </c>
      <c r="AT11" s="21">
        <v>4.1152249999999994E-2</v>
      </c>
      <c r="AU11" s="21">
        <v>3.2931219999999999E-3</v>
      </c>
      <c r="AV11" s="21">
        <v>4.1660630000000004E-2</v>
      </c>
      <c r="AW11" s="21">
        <v>0.13835229999999998</v>
      </c>
      <c r="AX11" s="21">
        <v>1.1246039999999999E-2</v>
      </c>
      <c r="AY11" s="21">
        <v>1.662284E-2</v>
      </c>
      <c r="AZ11" s="21">
        <v>-1.105213E-2</v>
      </c>
      <c r="BA11" s="21">
        <v>-3.6285280000000003E-2</v>
      </c>
      <c r="BB11" s="21">
        <v>7.8029129999999999E-3</v>
      </c>
      <c r="BC11" s="21">
        <v>4.0178539999999999E-2</v>
      </c>
      <c r="BD11" s="21">
        <v>2.4760430000000003E-2</v>
      </c>
      <c r="BE11" s="21">
        <v>-3.0769200000000003E-3</v>
      </c>
      <c r="BF11" s="21">
        <v>-2.5067889999999997E-3</v>
      </c>
      <c r="BG11" s="21">
        <v>3.389412E-2</v>
      </c>
      <c r="BH11" s="21">
        <v>9.8635979999999995E-3</v>
      </c>
      <c r="BI11" s="21">
        <v>4.8980509999999998E-2</v>
      </c>
      <c r="BJ11" s="21">
        <v>1.4871840000000001E-2</v>
      </c>
      <c r="BK11" s="21">
        <v>-8.025632999999999E-3</v>
      </c>
      <c r="BL11" s="21">
        <v>-4.6772720000000004E-2</v>
      </c>
      <c r="BM11" s="21">
        <v>1.417215E-2</v>
      </c>
      <c r="BN11" s="21">
        <v>-4.1509450000000003E-2</v>
      </c>
      <c r="BO11" s="21">
        <v>5.3854199999999993E-3</v>
      </c>
      <c r="BP11" s="21">
        <v>2.8108129999999999E-2</v>
      </c>
      <c r="BQ11" s="21">
        <v>-1.069515E-2</v>
      </c>
      <c r="BR11" s="21">
        <v>-2.4743970000000001E-3</v>
      </c>
      <c r="BS11" s="21">
        <v>6.5532959999999993E-3</v>
      </c>
      <c r="BT11" s="21">
        <v>-2.0560789999999999E-2</v>
      </c>
      <c r="BU11" s="21">
        <v>-6.2202760000000003E-3</v>
      </c>
      <c r="BV11" s="21">
        <v>3.8903119999999999E-2</v>
      </c>
      <c r="BW11" s="21">
        <v>4.0677940000000003E-2</v>
      </c>
      <c r="BX11" s="21">
        <v>-3.1219480000000001E-2</v>
      </c>
      <c r="BY11" s="21">
        <v>-1.7528479999999999E-2</v>
      </c>
      <c r="BZ11" s="21">
        <v>3.6329630000000002E-2</v>
      </c>
      <c r="CA11" s="21">
        <v>-1.369079E-3</v>
      </c>
      <c r="CB11" s="21">
        <v>-2.9758239999999998E-2</v>
      </c>
      <c r="CC11" s="21">
        <v>-2.8895780000000003E-2</v>
      </c>
      <c r="CD11" s="21">
        <v>-5.2447540000000001E-2</v>
      </c>
      <c r="CE11" s="21">
        <v>-8.5632659999999999E-3</v>
      </c>
      <c r="CF11" s="21">
        <v>6.7226509999999996E-3</v>
      </c>
      <c r="CG11" s="21">
        <v>6.8823960000000003E-2</v>
      </c>
      <c r="CH11" s="21">
        <v>2.4390570000000001E-3</v>
      </c>
      <c r="CI11" s="21">
        <v>1.925926</v>
      </c>
      <c r="CJ11" s="21">
        <v>2.4321060000000002E-2</v>
      </c>
      <c r="CK11" s="21">
        <v>6.2609639999999999E-3</v>
      </c>
      <c r="CL11" s="21">
        <v>9.2917309999999993E-3</v>
      </c>
      <c r="CM11" s="21">
        <v>6.7950560000000007E-3</v>
      </c>
      <c r="CN11" s="21">
        <v>0.11463079999999999</v>
      </c>
      <c r="CO11" s="21">
        <v>3.8793139999999997E-2</v>
      </c>
      <c r="CP11" s="21">
        <v>1.178455E-2</v>
      </c>
      <c r="CQ11" s="21">
        <v>2.5262470000000002E-2</v>
      </c>
      <c r="CR11" s="21">
        <v>-6.0824029999999992E-3</v>
      </c>
      <c r="CS11" s="21">
        <v>1.3821367019772879E-8</v>
      </c>
      <c r="CT11" s="21">
        <v>7.5244800000000001E-3</v>
      </c>
      <c r="CU11" s="21">
        <v>2.4660129999999999E-2</v>
      </c>
      <c r="CV11" s="21">
        <v>-1.272794E-2</v>
      </c>
      <c r="CW11" s="21">
        <v>6.0702850000000003E-2</v>
      </c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</row>
    <row r="12" spans="1:2678" s="1" customFormat="1">
      <c r="A12" s="23">
        <v>45265</v>
      </c>
      <c r="B12" s="21">
        <v>-1.5317289999999999E-2</v>
      </c>
      <c r="C12" s="21">
        <v>-3.5499360000000001E-2</v>
      </c>
      <c r="D12" s="21">
        <v>-7.20721E-2</v>
      </c>
      <c r="E12" s="21">
        <v>2.4999959999999998E-2</v>
      </c>
      <c r="F12" s="21">
        <v>-7.3014199999999994E-3</v>
      </c>
      <c r="G12" s="21">
        <v>-8.7843709999999992E-3</v>
      </c>
      <c r="H12" s="21">
        <v>0.11663069999999999</v>
      </c>
      <c r="I12" s="21">
        <v>-9.5902650000000006E-3</v>
      </c>
      <c r="J12" s="21">
        <v>6.6045499999999998E-3</v>
      </c>
      <c r="K12" s="21">
        <v>6.27968E-2</v>
      </c>
      <c r="L12" s="21">
        <v>-8.4000020000000009E-2</v>
      </c>
      <c r="M12" s="21">
        <v>6.9311449999999997E-3</v>
      </c>
      <c r="N12" s="21">
        <v>-4.2934590000000002E-2</v>
      </c>
      <c r="O12" s="21">
        <v>1.5479549999999999E-3</v>
      </c>
      <c r="P12" s="21">
        <v>-1.6440300000000001E-2</v>
      </c>
      <c r="Q12" s="21">
        <v>5.5217320000000005E-3</v>
      </c>
      <c r="R12" s="21">
        <v>-2.0239220000000002E-2</v>
      </c>
      <c r="S12" s="21">
        <v>2.8205190000000002E-2</v>
      </c>
      <c r="T12" s="21">
        <v>7.7059989999999998E-3</v>
      </c>
      <c r="U12" s="21">
        <v>-4.133205E-3</v>
      </c>
      <c r="V12" s="21">
        <v>1.7202969999999998E-2</v>
      </c>
      <c r="W12" s="21">
        <v>-2.3491069999999999E-2</v>
      </c>
      <c r="X12" s="21">
        <v>-2.1505380000000001E-2</v>
      </c>
      <c r="Y12" s="21">
        <v>-1.364706E-3</v>
      </c>
      <c r="Z12" s="21">
        <v>0.1142857</v>
      </c>
      <c r="AA12" s="21">
        <v>-1.4953270000000001E-2</v>
      </c>
      <c r="AB12" s="21">
        <v>-4.1847060000000005E-2</v>
      </c>
      <c r="AC12" s="21">
        <v>-5.741594E-3</v>
      </c>
      <c r="AD12" s="21">
        <v>-3.9867069999999998E-2</v>
      </c>
      <c r="AE12" s="21">
        <v>-3.0210250000000001E-3</v>
      </c>
      <c r="AF12" s="21">
        <v>2.6464690000000003E-3</v>
      </c>
      <c r="AG12" s="21">
        <v>4.7318590000000001E-2</v>
      </c>
      <c r="AH12" s="21">
        <v>-2.2499980000000003E-2</v>
      </c>
      <c r="AI12" s="21">
        <v>2.705459110075026E-8</v>
      </c>
      <c r="AJ12" s="21">
        <v>-7.0977890000000002E-2</v>
      </c>
      <c r="AK12" s="21">
        <v>-1.065637E-2</v>
      </c>
      <c r="AL12" s="21">
        <v>-6.9174749999999993E-2</v>
      </c>
      <c r="AM12" s="21">
        <v>-2.9940120000000001E-2</v>
      </c>
      <c r="AN12" s="21">
        <v>-2.4022969999999998E-2</v>
      </c>
      <c r="AO12" s="21">
        <v>-1.7869799999999999E-3</v>
      </c>
      <c r="AP12" s="21">
        <v>-3.2733249999999998E-2</v>
      </c>
      <c r="AQ12" s="21">
        <v>4.9605459999999997E-2</v>
      </c>
      <c r="AR12" s="21">
        <v>-7.3770479999999999E-2</v>
      </c>
      <c r="AS12" s="21">
        <v>-4.073711E-2</v>
      </c>
      <c r="AT12" s="21">
        <v>1.1857679999999999E-2</v>
      </c>
      <c r="AU12" s="21">
        <v>-8.2603910000000003E-2</v>
      </c>
      <c r="AV12" s="21">
        <v>-1.2725510000000001E-2</v>
      </c>
      <c r="AW12" s="21">
        <v>-3.2692829999999999E-2</v>
      </c>
      <c r="AX12" s="21">
        <v>-2.8024900000000002E-2</v>
      </c>
      <c r="AY12" s="21">
        <v>-8.1166959999999996E-3</v>
      </c>
      <c r="AZ12" s="21">
        <v>-6.2584019999999997E-3</v>
      </c>
      <c r="BA12" s="21">
        <v>-4.327623E-4</v>
      </c>
      <c r="BB12" s="21">
        <v>-3.0562309999999999E-2</v>
      </c>
      <c r="BC12" s="21">
        <v>2.5751329999999998E-3</v>
      </c>
      <c r="BD12" s="21">
        <v>-1.740713E-2</v>
      </c>
      <c r="BE12" s="21">
        <v>-6.1728300000000007E-3</v>
      </c>
      <c r="BF12" s="21">
        <v>-7.0785359999999992E-2</v>
      </c>
      <c r="BG12" s="21">
        <v>-5.7666430000000001E-3</v>
      </c>
      <c r="BH12" s="21">
        <v>-1.195803E-2</v>
      </c>
      <c r="BI12" s="21">
        <v>-3.4405690000000003E-2</v>
      </c>
      <c r="BJ12" s="21">
        <v>3.537171E-3</v>
      </c>
      <c r="BK12" s="21">
        <v>1.348441E-2</v>
      </c>
      <c r="BL12" s="21">
        <v>-9.813243000000001E-4</v>
      </c>
      <c r="BM12" s="21">
        <v>-9.1002039999999992E-2</v>
      </c>
      <c r="BN12" s="21">
        <v>-6.6929179999999991E-2</v>
      </c>
      <c r="BO12" s="21">
        <v>-4.6200210000000005E-2</v>
      </c>
      <c r="BP12" s="21">
        <v>-4.8370119999999996E-2</v>
      </c>
      <c r="BQ12" s="21">
        <v>9.0087000000000001E-4</v>
      </c>
      <c r="BR12" s="21">
        <v>3.153794E-2</v>
      </c>
      <c r="BS12" s="21">
        <v>-8.1728979999999996E-3</v>
      </c>
      <c r="BT12" s="21">
        <v>3.0534370000000002E-2</v>
      </c>
      <c r="BU12" s="21">
        <v>-3.939616E-2</v>
      </c>
      <c r="BV12" s="21">
        <v>-8.8704710000000006E-2</v>
      </c>
      <c r="BW12" s="21">
        <v>9.5276859999999991E-2</v>
      </c>
      <c r="BX12" s="21">
        <v>1.7119880000000001E-2</v>
      </c>
      <c r="BY12" s="21">
        <v>-2.007136E-2</v>
      </c>
      <c r="BZ12" s="21">
        <v>-1.1217939999999999E-2</v>
      </c>
      <c r="CA12" s="21">
        <v>2.467819E-3</v>
      </c>
      <c r="CB12" s="21">
        <v>-6.3258800000000004E-2</v>
      </c>
      <c r="CC12" s="21">
        <v>-4.9946849999999994E-2</v>
      </c>
      <c r="CD12" s="21">
        <v>-5.5350580000000003E-2</v>
      </c>
      <c r="CE12" s="21">
        <v>-2.8790460000000001E-3</v>
      </c>
      <c r="CF12" s="21">
        <v>-1.2520739999999999E-3</v>
      </c>
      <c r="CG12" s="21">
        <v>-6.2111970000000008E-3</v>
      </c>
      <c r="CH12" s="21">
        <v>-3.7712910000000002E-2</v>
      </c>
      <c r="CI12" s="21">
        <v>-2.3206730000000002E-2</v>
      </c>
      <c r="CJ12" s="21">
        <v>-5.1642260000000002E-2</v>
      </c>
      <c r="CK12" s="21">
        <v>-2.2897009999999999E-2</v>
      </c>
      <c r="CL12" s="21">
        <v>-3.667368E-2</v>
      </c>
      <c r="CM12" s="21">
        <v>-5.6242800000000006E-3</v>
      </c>
      <c r="CN12" s="21">
        <v>2.938561E-2</v>
      </c>
      <c r="CO12" s="21">
        <v>-2.9045679999999997E-2</v>
      </c>
      <c r="CP12" s="21">
        <v>-1.996674E-2</v>
      </c>
      <c r="CQ12" s="21">
        <v>3.6160040000000004E-2</v>
      </c>
      <c r="CR12" s="21">
        <v>-2.1789520000000003E-2</v>
      </c>
      <c r="CS12" s="21">
        <v>3.4782590000000002E-2</v>
      </c>
      <c r="CT12" s="21">
        <v>-3.3233779999999997E-2</v>
      </c>
      <c r="CU12" s="21">
        <v>-3.0237569999999998E-2</v>
      </c>
      <c r="CV12" s="21">
        <v>1.1737580000000001E-2</v>
      </c>
      <c r="CW12" s="21">
        <v>-5.5722889999999997E-2</v>
      </c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</row>
    <row r="13" spans="1:2678" s="1" customFormat="1">
      <c r="A13" s="23">
        <v>45266</v>
      </c>
      <c r="B13" s="21">
        <v>1.4444440000000001E-2</v>
      </c>
      <c r="C13" s="21">
        <v>-1.0605119999999999E-2</v>
      </c>
      <c r="D13" s="21">
        <v>3.883495E-2</v>
      </c>
      <c r="E13" s="21">
        <v>4.5296169999999997E-2</v>
      </c>
      <c r="F13" s="21">
        <v>-1.8064139999999999E-2</v>
      </c>
      <c r="G13" s="21">
        <v>-9.1480850000000002E-3</v>
      </c>
      <c r="H13" s="21">
        <v>0.3307544</v>
      </c>
      <c r="I13" s="21">
        <v>8.8028170000000003E-4</v>
      </c>
      <c r="J13" s="21">
        <v>-7.7190270000000007E-3</v>
      </c>
      <c r="K13" s="21">
        <v>-3.9225419999999997E-2</v>
      </c>
      <c r="L13" s="21">
        <v>5.2401749999999997E-2</v>
      </c>
      <c r="M13" s="21">
        <v>-2.8201569999999999E-2</v>
      </c>
      <c r="N13" s="21">
        <v>2.0905920000000001E-2</v>
      </c>
      <c r="O13" s="21">
        <v>-3.0139100000000002E-2</v>
      </c>
      <c r="P13" s="21">
        <v>0</v>
      </c>
      <c r="Q13" s="21">
        <v>8.3317549999999997E-3</v>
      </c>
      <c r="R13" s="21">
        <v>0.1239437</v>
      </c>
      <c r="S13" s="21">
        <v>-2.9925190000000001E-2</v>
      </c>
      <c r="T13" s="21">
        <v>-0.1015365</v>
      </c>
      <c r="U13" s="21">
        <v>-3.6891859999999997E-3</v>
      </c>
      <c r="V13" s="21">
        <v>1.1080330000000001E-2</v>
      </c>
      <c r="W13" s="21">
        <v>1.2291479999999999E-2</v>
      </c>
      <c r="X13" s="21">
        <v>6.7624680000000006E-3</v>
      </c>
      <c r="Y13" s="21">
        <v>1.3665869999999998E-3</v>
      </c>
      <c r="Z13" s="21">
        <v>1.0256410000000001E-2</v>
      </c>
      <c r="AA13" s="21">
        <v>-1.5180270000000001E-2</v>
      </c>
      <c r="AB13" s="21">
        <v>-1.8072290000000001E-2</v>
      </c>
      <c r="AC13" s="21">
        <v>2.40616E-4</v>
      </c>
      <c r="AD13" s="21">
        <v>-3.460208E-2</v>
      </c>
      <c r="AE13" s="21">
        <v>-6.5781770000000003E-2</v>
      </c>
      <c r="AF13" s="21">
        <v>-1.2493399999999998E-2</v>
      </c>
      <c r="AG13" s="21">
        <v>0</v>
      </c>
      <c r="AH13" s="21">
        <v>-1.2787720000000001E-3</v>
      </c>
      <c r="AI13" s="21">
        <v>0</v>
      </c>
      <c r="AJ13" s="21">
        <v>-4.4821730000000004E-2</v>
      </c>
      <c r="AK13" s="21">
        <v>-4.8959610000000005E-4</v>
      </c>
      <c r="AL13" s="21">
        <v>-3.9113429999999998E-2</v>
      </c>
      <c r="AM13" s="21">
        <v>0</v>
      </c>
      <c r="AN13" s="21">
        <v>-4.0411459999999998E-3</v>
      </c>
      <c r="AO13" s="21">
        <v>-1.7901900000000001E-3</v>
      </c>
      <c r="AP13" s="21">
        <v>-1.4664410000000001E-2</v>
      </c>
      <c r="AQ13" s="21">
        <v>-6.4446829999999997E-3</v>
      </c>
      <c r="AR13" s="21">
        <v>-1.9469030000000002E-2</v>
      </c>
      <c r="AS13" s="21">
        <v>-1.5166829999999999E-2</v>
      </c>
      <c r="AT13" s="21">
        <v>3.90625E-2</v>
      </c>
      <c r="AU13" s="21">
        <v>1.4311270000000001E-2</v>
      </c>
      <c r="AV13" s="21">
        <v>7.6487259999999998E-3</v>
      </c>
      <c r="AW13" s="21">
        <v>-3.5603709999999997E-2</v>
      </c>
      <c r="AX13" s="21">
        <v>2.517163E-2</v>
      </c>
      <c r="AY13" s="21">
        <v>7.1157490000000006E-4</v>
      </c>
      <c r="AZ13" s="21">
        <v>-7.8722449999999999E-3</v>
      </c>
      <c r="BA13" s="21">
        <v>-2.3957280000000001E-2</v>
      </c>
      <c r="BB13" s="21">
        <v>1.765448E-2</v>
      </c>
      <c r="BC13" s="21">
        <v>-2.2260270000000002E-2</v>
      </c>
      <c r="BD13" s="21">
        <v>3.9397139999999997E-2</v>
      </c>
      <c r="BE13" s="21">
        <v>4.3478260000000005E-2</v>
      </c>
      <c r="BF13" s="21">
        <v>-6.5359480000000006E-3</v>
      </c>
      <c r="BG13" s="21">
        <v>-2.939774E-3</v>
      </c>
      <c r="BH13" s="21">
        <v>-1.376571E-2</v>
      </c>
      <c r="BI13" s="21">
        <v>1.480796E-2</v>
      </c>
      <c r="BJ13" s="21">
        <v>1.0070490000000001E-3</v>
      </c>
      <c r="BK13" s="21">
        <v>4.257584E-3</v>
      </c>
      <c r="BL13" s="21">
        <v>-9.8231830000000014E-4</v>
      </c>
      <c r="BM13" s="21">
        <v>6.1492310000000001E-2</v>
      </c>
      <c r="BN13" s="21">
        <v>1.2658229999999999E-2</v>
      </c>
      <c r="BO13" s="21">
        <v>-8.0730079999999996E-3</v>
      </c>
      <c r="BP13" s="21">
        <v>1.767956E-2</v>
      </c>
      <c r="BQ13" s="21">
        <v>-8.10081E-3</v>
      </c>
      <c r="BR13" s="21">
        <v>4.8093440000000001E-3</v>
      </c>
      <c r="BS13" s="21">
        <v>1.173184E-2</v>
      </c>
      <c r="BT13" s="21">
        <v>0</v>
      </c>
      <c r="BU13" s="21">
        <v>2.1080869999999998E-2</v>
      </c>
      <c r="BV13" s="21">
        <v>-7.0730879999999999E-3</v>
      </c>
      <c r="BW13" s="21">
        <v>1.4126389999999999E-2</v>
      </c>
      <c r="BX13" s="21">
        <v>-1.6831680000000002E-2</v>
      </c>
      <c r="BY13" s="21">
        <v>6.4605440000000004E-3</v>
      </c>
      <c r="BZ13" s="21">
        <v>8.1037279999999993E-3</v>
      </c>
      <c r="CA13" s="21">
        <v>-3.0087530000000001E-2</v>
      </c>
      <c r="CB13" s="21">
        <v>-1.5006820000000001E-2</v>
      </c>
      <c r="CC13" s="21">
        <v>-1.0181000000000001E-2</v>
      </c>
      <c r="CD13" s="21">
        <v>3.90625E-3</v>
      </c>
      <c r="CE13" s="21">
        <v>7.6997110000000006E-3</v>
      </c>
      <c r="CF13" s="21">
        <v>-2.7998330000000002E-2</v>
      </c>
      <c r="CG13" s="21">
        <v>3.2142860000000002E-2</v>
      </c>
      <c r="CH13" s="21">
        <v>-8.8495580000000004E-3</v>
      </c>
      <c r="CI13" s="21">
        <v>-2.159827E-3</v>
      </c>
      <c r="CJ13" s="21">
        <v>5.0073019999999999E-3</v>
      </c>
      <c r="CK13" s="21">
        <v>8.6602140000000011E-3</v>
      </c>
      <c r="CL13" s="21">
        <v>9.3999679999999999E-3</v>
      </c>
      <c r="CM13" s="21">
        <v>6.7873309999999997E-3</v>
      </c>
      <c r="CN13" s="21">
        <v>-3.041543E-2</v>
      </c>
      <c r="CO13" s="21">
        <v>-2.5641029999999999E-2</v>
      </c>
      <c r="CP13" s="21">
        <v>2.207131E-2</v>
      </c>
      <c r="CQ13" s="21">
        <v>-9.8826440000000012E-3</v>
      </c>
      <c r="CR13" s="21">
        <v>-8.3412319999999988E-3</v>
      </c>
      <c r="CS13" s="21">
        <v>-3.641457E-2</v>
      </c>
      <c r="CT13" s="21">
        <v>-1.544998E-2</v>
      </c>
      <c r="CU13" s="21">
        <v>-2.6726059999999999E-2</v>
      </c>
      <c r="CV13" s="21">
        <v>1.0460249999999999E-2</v>
      </c>
      <c r="CW13" s="21">
        <v>1.7543860000000001E-2</v>
      </c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</row>
    <row r="14" spans="1:2678" s="1" customFormat="1">
      <c r="A14" s="23">
        <v>45267</v>
      </c>
      <c r="B14" s="21">
        <v>1.204819E-2</v>
      </c>
      <c r="C14" s="21">
        <v>1.6393439999999999E-2</v>
      </c>
      <c r="D14" s="21">
        <v>0</v>
      </c>
      <c r="E14" s="21">
        <v>0.02</v>
      </c>
      <c r="F14" s="21">
        <v>3.4096359999999999E-2</v>
      </c>
      <c r="G14" s="21">
        <v>0</v>
      </c>
      <c r="H14" s="21">
        <v>-4.3604649999999995E-2</v>
      </c>
      <c r="I14" s="21">
        <v>-7.0360599999999994E-3</v>
      </c>
      <c r="J14" s="21">
        <v>1.0501750000000001E-2</v>
      </c>
      <c r="K14" s="21">
        <v>-2.8423770000000001E-2</v>
      </c>
      <c r="L14" s="21">
        <v>0.1078838</v>
      </c>
      <c r="M14" s="21">
        <v>-4.1970609999999998E-2</v>
      </c>
      <c r="N14" s="21">
        <v>2.474403E-2</v>
      </c>
      <c r="O14" s="21">
        <v>-6.3745019999999998E-3</v>
      </c>
      <c r="P14" s="21">
        <v>-9.4476739999999997E-3</v>
      </c>
      <c r="Q14" s="21">
        <v>2.1596239999999999E-2</v>
      </c>
      <c r="R14" s="21">
        <v>-2.4227240000000001E-2</v>
      </c>
      <c r="S14" s="21">
        <v>4.8843189999999995E-2</v>
      </c>
      <c r="T14" s="21">
        <v>-2.3327290000000001E-2</v>
      </c>
      <c r="U14" s="21">
        <v>3.2862759999999998E-2</v>
      </c>
      <c r="V14" s="21">
        <v>1.2689260000000001E-2</v>
      </c>
      <c r="W14" s="21">
        <v>1.0234170000000001E-2</v>
      </c>
      <c r="X14" s="21">
        <v>-3.7783370000000004E-2</v>
      </c>
      <c r="Y14" s="21">
        <v>5.4930060000000003E-2</v>
      </c>
      <c r="Z14" s="21">
        <v>8.6294410000000002E-2</v>
      </c>
      <c r="AA14" s="21">
        <v>7.7071290000000001E-3</v>
      </c>
      <c r="AB14" s="21">
        <v>-2.453988E-2</v>
      </c>
      <c r="AC14" s="21">
        <v>2.381525E-2</v>
      </c>
      <c r="AD14" s="21">
        <v>-3.584229E-3</v>
      </c>
      <c r="AE14" s="21">
        <v>-1.0066719999999999E-2</v>
      </c>
      <c r="AF14" s="21">
        <v>-3.4390589999999999E-2</v>
      </c>
      <c r="AG14" s="21">
        <v>9.0361450000000006E-3</v>
      </c>
      <c r="AH14" s="21">
        <v>1.408451E-2</v>
      </c>
      <c r="AI14" s="21">
        <v>0</v>
      </c>
      <c r="AJ14" s="21">
        <v>2.5950939999999999E-2</v>
      </c>
      <c r="AK14" s="21">
        <v>2.8165559999999999E-2</v>
      </c>
      <c r="AL14" s="21">
        <v>2.5780189999999998E-2</v>
      </c>
      <c r="AM14" s="21">
        <v>1.851852E-2</v>
      </c>
      <c r="AN14" s="21">
        <v>2.0287719999999999E-2</v>
      </c>
      <c r="AO14" s="21">
        <v>-1.7933999999999999E-3</v>
      </c>
      <c r="AP14" s="21">
        <v>-8.0137379999999994E-3</v>
      </c>
      <c r="AQ14" s="21">
        <v>-1.081081E-3</v>
      </c>
      <c r="AR14" s="21">
        <v>7.9422380000000001E-2</v>
      </c>
      <c r="AS14" s="21">
        <v>-2.1560579999999999E-2</v>
      </c>
      <c r="AT14" s="21">
        <v>2.6315789999999999E-2</v>
      </c>
      <c r="AU14" s="21">
        <v>-2.4103469999999998E-2</v>
      </c>
      <c r="AV14" s="21">
        <v>-1.3072809999999999E-2</v>
      </c>
      <c r="AW14" s="21">
        <v>1.391118E-2</v>
      </c>
      <c r="AX14" s="21">
        <v>1.919643E-2</v>
      </c>
      <c r="AY14" s="21">
        <v>-1.066603E-3</v>
      </c>
      <c r="AZ14" s="21">
        <v>2.697801E-2</v>
      </c>
      <c r="BA14" s="21">
        <v>1.419488E-2</v>
      </c>
      <c r="BB14" s="21">
        <v>-3.3044200000000002E-3</v>
      </c>
      <c r="BC14" s="21">
        <v>1.225919E-2</v>
      </c>
      <c r="BD14" s="21">
        <v>8.3948110000000003E-3</v>
      </c>
      <c r="BE14" s="21">
        <v>1.7857140000000001E-2</v>
      </c>
      <c r="BF14" s="21">
        <v>-2.268603E-4</v>
      </c>
      <c r="BG14" s="21">
        <v>1.123595E-2</v>
      </c>
      <c r="BH14" s="21">
        <v>8.4309129999999991E-4</v>
      </c>
      <c r="BI14" s="21">
        <v>7.7747380000000005E-2</v>
      </c>
      <c r="BJ14" s="21">
        <v>-3.5211269999999996E-2</v>
      </c>
      <c r="BK14" s="21">
        <v>2.6497080000000002E-3</v>
      </c>
      <c r="BL14" s="21">
        <v>-2.9498530000000001E-3</v>
      </c>
      <c r="BM14" s="21">
        <v>-2.2606850000000001E-2</v>
      </c>
      <c r="BN14" s="21">
        <v>-2.0833330000000001E-2</v>
      </c>
      <c r="BO14" s="21">
        <v>3.184713E-3</v>
      </c>
      <c r="BP14" s="21">
        <v>1.0857760000000001E-2</v>
      </c>
      <c r="BQ14" s="21">
        <v>4.0834849999999999E-2</v>
      </c>
      <c r="BR14" s="21">
        <v>-5.8119659999999991E-3</v>
      </c>
      <c r="BS14" s="21">
        <v>4.2379899999999998E-2</v>
      </c>
      <c r="BT14" s="21">
        <v>6.2962959999999998E-2</v>
      </c>
      <c r="BU14" s="21">
        <v>-5.6306310000000005E-3</v>
      </c>
      <c r="BV14" s="21">
        <v>8.1411120000000003E-2</v>
      </c>
      <c r="BW14" s="21">
        <v>-1.832845E-2</v>
      </c>
      <c r="BX14" s="21">
        <v>1.5105740000000001E-2</v>
      </c>
      <c r="BY14" s="21">
        <v>8.2530950000000002E-3</v>
      </c>
      <c r="BZ14" s="21">
        <v>1.6077170000000002E-2</v>
      </c>
      <c r="CA14" s="21">
        <v>-2.8482799999999999E-2</v>
      </c>
      <c r="CB14" s="21">
        <v>-1.8698060000000002E-2</v>
      </c>
      <c r="CC14" s="21">
        <v>-1.1428570000000001E-2</v>
      </c>
      <c r="CD14" s="21">
        <v>6.6147860000000003E-2</v>
      </c>
      <c r="CE14" s="21">
        <v>2.0534859999999999E-2</v>
      </c>
      <c r="CF14" s="21">
        <v>-1.2467760000000001E-2</v>
      </c>
      <c r="CG14" s="21">
        <v>-5.8096889999999998E-3</v>
      </c>
      <c r="CH14" s="21">
        <v>3.8265310000000002E-3</v>
      </c>
      <c r="CI14" s="21">
        <v>-7.2150069999999998E-3</v>
      </c>
      <c r="CJ14" s="21">
        <v>1.07951E-2</v>
      </c>
      <c r="CK14" s="21">
        <v>1.0353540000000001E-2</v>
      </c>
      <c r="CL14" s="21">
        <v>-3.2720470000000001E-3</v>
      </c>
      <c r="CM14" s="21">
        <v>-2.0224720000000002E-2</v>
      </c>
      <c r="CN14" s="21">
        <v>1.6576830000000001E-2</v>
      </c>
      <c r="CO14" s="21">
        <v>9.4298249999999986E-2</v>
      </c>
      <c r="CP14" s="21">
        <v>3.9867110000000004E-2</v>
      </c>
      <c r="CQ14" s="21">
        <v>-3.1503429999999999E-2</v>
      </c>
      <c r="CR14" s="21">
        <v>-9.5584020000000006E-3</v>
      </c>
      <c r="CS14" s="21">
        <v>-5.8139529999999993E-3</v>
      </c>
      <c r="CT14" s="21">
        <v>4.982346E-2</v>
      </c>
      <c r="CU14" s="21">
        <v>2.1902580000000001E-2</v>
      </c>
      <c r="CV14" s="21">
        <v>4.5172220000000006E-2</v>
      </c>
      <c r="CW14" s="21">
        <v>5.485893E-2</v>
      </c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</row>
    <row r="15" spans="1:2678" s="1" customFormat="1">
      <c r="A15" s="23">
        <v>45268</v>
      </c>
      <c r="B15" s="21">
        <v>1.082251E-2</v>
      </c>
      <c r="C15" s="21">
        <v>-7.4441690000000005E-3</v>
      </c>
      <c r="D15" s="21">
        <v>-4.6728970000000002E-2</v>
      </c>
      <c r="E15" s="21">
        <v>6.5359479999999998E-2</v>
      </c>
      <c r="F15" s="21">
        <v>-2.6076369999999999E-3</v>
      </c>
      <c r="G15" s="21">
        <v>2.596653E-3</v>
      </c>
      <c r="H15" s="21">
        <v>-1.5197570000000001E-2</v>
      </c>
      <c r="I15" s="21">
        <v>6.5544729999999995E-2</v>
      </c>
      <c r="J15" s="21">
        <v>9.1095719999999998E-3</v>
      </c>
      <c r="K15" s="21">
        <v>-5.3191489999999996E-4</v>
      </c>
      <c r="L15" s="21">
        <v>0.164794</v>
      </c>
      <c r="M15" s="21">
        <v>9.6557050000000005E-3</v>
      </c>
      <c r="N15" s="21">
        <v>-9.5753540000000012E-3</v>
      </c>
      <c r="O15" s="21">
        <v>-1.6038490000000002E-2</v>
      </c>
      <c r="P15" s="21">
        <v>5.8694060000000006E-3</v>
      </c>
      <c r="Q15" s="21">
        <v>-1.020221E-2</v>
      </c>
      <c r="R15" s="21">
        <v>0.11558220000000001</v>
      </c>
      <c r="S15" s="21">
        <v>6.8627450000000007E-2</v>
      </c>
      <c r="T15" s="21">
        <v>6.9394009999999996E-3</v>
      </c>
      <c r="U15" s="21">
        <v>0.11808199999999999</v>
      </c>
      <c r="V15" s="21">
        <v>-7.1194649999999993E-4</v>
      </c>
      <c r="W15" s="21">
        <v>-1.0989009999999999E-2</v>
      </c>
      <c r="X15" s="21">
        <v>4.7120420000000003E-2</v>
      </c>
      <c r="Y15" s="21">
        <v>-7.4385509999999998E-3</v>
      </c>
      <c r="Z15" s="21">
        <v>0.21028040000000001</v>
      </c>
      <c r="AA15" s="21">
        <v>1.720841E-2</v>
      </c>
      <c r="AB15" s="21">
        <v>4.2452829999999997E-2</v>
      </c>
      <c r="AC15" s="21">
        <v>-3.5244360000000001E-3</v>
      </c>
      <c r="AD15" s="21">
        <v>0</v>
      </c>
      <c r="AE15" s="21">
        <v>3.5560660000000001E-2</v>
      </c>
      <c r="AF15" s="21">
        <v>-1.845359E-3</v>
      </c>
      <c r="AG15" s="21">
        <v>5.9701490000000003E-2</v>
      </c>
      <c r="AH15" s="21">
        <v>6.3131309999999996E-3</v>
      </c>
      <c r="AI15" s="21">
        <v>0</v>
      </c>
      <c r="AJ15" s="21">
        <v>-1.9750520000000001E-2</v>
      </c>
      <c r="AK15" s="21">
        <v>1.7389229999999999E-2</v>
      </c>
      <c r="AL15" s="21">
        <v>4.4973550000000001E-2</v>
      </c>
      <c r="AM15" s="21">
        <v>3.6363640000000003E-2</v>
      </c>
      <c r="AN15" s="21">
        <v>1.2653650000000001E-2</v>
      </c>
      <c r="AO15" s="21">
        <v>1.042041E-2</v>
      </c>
      <c r="AP15" s="21">
        <v>2.8851700000000003E-3</v>
      </c>
      <c r="AQ15" s="21">
        <v>0.11904759999999999</v>
      </c>
      <c r="AR15" s="21">
        <v>8.1939799999999993E-2</v>
      </c>
      <c r="AS15" s="21">
        <v>-2.0986360000000001E-3</v>
      </c>
      <c r="AT15" s="21">
        <v>2.5641029999999999E-2</v>
      </c>
      <c r="AU15" s="21">
        <v>1.9879519999999998E-2</v>
      </c>
      <c r="AV15" s="21">
        <v>-8.0757720000000005E-2</v>
      </c>
      <c r="AW15" s="21">
        <v>6.2269129999999999E-2</v>
      </c>
      <c r="AX15" s="21">
        <v>2.496715E-2</v>
      </c>
      <c r="AY15" s="21">
        <v>-3.7964170000000003E-3</v>
      </c>
      <c r="AZ15" s="21">
        <v>2.0529799999999997E-2</v>
      </c>
      <c r="BA15" s="21">
        <v>1.6037319999999999E-3</v>
      </c>
      <c r="BB15" s="21">
        <v>1.574803E-2</v>
      </c>
      <c r="BC15" s="21">
        <v>-3.287197E-2</v>
      </c>
      <c r="BD15" s="21">
        <v>3.2795160000000001E-3</v>
      </c>
      <c r="BE15" s="21">
        <v>4.9707600000000005E-2</v>
      </c>
      <c r="BF15" s="21">
        <v>1.7699119999999999E-2</v>
      </c>
      <c r="BG15" s="21">
        <v>2.9156820000000002E-3</v>
      </c>
      <c r="BH15" s="21">
        <v>-1.3103709999999998E-3</v>
      </c>
      <c r="BI15" s="21">
        <v>4.2310129999999999E-4</v>
      </c>
      <c r="BJ15" s="21">
        <v>1.9812300000000001E-2</v>
      </c>
      <c r="BK15" s="21">
        <v>-1.374207E-2</v>
      </c>
      <c r="BL15" s="21">
        <v>1.1834320000000001E-2</v>
      </c>
      <c r="BM15" s="21">
        <v>1.55403E-2</v>
      </c>
      <c r="BN15" s="21">
        <v>-4.6808509999999998E-2</v>
      </c>
      <c r="BO15" s="21">
        <v>-5.643739E-3</v>
      </c>
      <c r="BP15" s="21">
        <v>1.7185820000000001E-2</v>
      </c>
      <c r="BQ15" s="21">
        <v>-2.1795990000000001E-2</v>
      </c>
      <c r="BR15" s="21">
        <v>2.3727649999999999E-2</v>
      </c>
      <c r="BS15" s="21">
        <v>9.8000259999999999E-3</v>
      </c>
      <c r="BT15" s="21">
        <v>1.3937280000000002E-2</v>
      </c>
      <c r="BU15" s="21">
        <v>6.4175159999999998E-3</v>
      </c>
      <c r="BV15" s="21">
        <v>-4.3601000000000001E-2</v>
      </c>
      <c r="BW15" s="21">
        <v>-4.4809559999999995E-3</v>
      </c>
      <c r="BX15" s="21">
        <v>2.0833330000000001E-2</v>
      </c>
      <c r="BY15" s="21">
        <v>3.6380169999999999E-3</v>
      </c>
      <c r="BZ15" s="21">
        <v>1.6811710000000001E-2</v>
      </c>
      <c r="CA15" s="21">
        <v>-8.708272999999999E-3</v>
      </c>
      <c r="CB15" s="21">
        <v>9.880027999999999E-3</v>
      </c>
      <c r="CC15" s="21">
        <v>1.3872830000000001E-2</v>
      </c>
      <c r="CD15" s="21">
        <v>7.2992700000000001E-3</v>
      </c>
      <c r="CE15" s="21">
        <v>1.450632E-2</v>
      </c>
      <c r="CF15" s="21">
        <v>-1.5237270000000001E-2</v>
      </c>
      <c r="CG15" s="21">
        <v>-8.0780729999999999E-3</v>
      </c>
      <c r="CH15" s="21">
        <v>8.5133420000000001E-2</v>
      </c>
      <c r="CI15" s="21">
        <v>-3.2703490000000002E-2</v>
      </c>
      <c r="CJ15" s="21">
        <v>3.6968579999999999E-3</v>
      </c>
      <c r="CK15" s="21">
        <v>2.0244939999999999E-2</v>
      </c>
      <c r="CL15" s="21">
        <v>1.938409E-2</v>
      </c>
      <c r="CM15" s="21">
        <v>-9.1743120000000004E-3</v>
      </c>
      <c r="CN15" s="21">
        <v>6.878927E-2</v>
      </c>
      <c r="CO15" s="21">
        <v>-8.0160319999999993E-3</v>
      </c>
      <c r="CP15" s="21">
        <v>1.4376999999999999E-2</v>
      </c>
      <c r="CQ15" s="21">
        <v>-1.6103059999999999E-3</v>
      </c>
      <c r="CR15" s="21">
        <v>1.3800420000000001E-2</v>
      </c>
      <c r="CS15" s="21">
        <v>5.8479530000000004E-3</v>
      </c>
      <c r="CT15" s="21">
        <v>1.943199E-2</v>
      </c>
      <c r="CU15" s="21">
        <v>-1.183621E-2</v>
      </c>
      <c r="CV15" s="21">
        <v>4.430038E-2</v>
      </c>
      <c r="CW15" s="21">
        <v>-4.9034180000000004E-2</v>
      </c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</row>
    <row r="16" spans="1:2678" s="1" customFormat="1">
      <c r="A16" s="23">
        <v>45271</v>
      </c>
      <c r="B16" s="21">
        <v>1.3918660000000001E-2</v>
      </c>
      <c r="C16" s="21">
        <v>7.8125E-2</v>
      </c>
      <c r="D16" s="21">
        <v>-1.9607840000000001E-2</v>
      </c>
      <c r="E16" s="21">
        <v>-1.840489E-2</v>
      </c>
      <c r="F16" s="21">
        <v>-7.3785380000000005E-3</v>
      </c>
      <c r="G16" s="21">
        <v>1.9568350000000002E-2</v>
      </c>
      <c r="H16" s="21">
        <v>-0.19753090000000001</v>
      </c>
      <c r="I16" s="21">
        <v>2.0781360000000002E-2</v>
      </c>
      <c r="J16" s="21">
        <v>3.7889350000000002E-2</v>
      </c>
      <c r="K16" s="21">
        <v>6.6524799999999995E-2</v>
      </c>
      <c r="L16" s="21">
        <v>-3.5369779999999997E-2</v>
      </c>
      <c r="M16" s="21">
        <v>-5.0275570000000002E-3</v>
      </c>
      <c r="N16" s="21">
        <v>-1.6813809999999998E-2</v>
      </c>
      <c r="O16" s="21">
        <v>-8.9649680000000002E-3</v>
      </c>
      <c r="P16" s="21">
        <v>-5.1057369999999999E-3</v>
      </c>
      <c r="Q16" s="21">
        <v>8.2644799999999994E-3</v>
      </c>
      <c r="R16" s="21">
        <v>-4.528016E-2</v>
      </c>
      <c r="S16" s="21">
        <v>2.9816459999999999E-2</v>
      </c>
      <c r="T16" s="21">
        <v>-1.1940029999999999E-2</v>
      </c>
      <c r="U16" s="21">
        <v>-1.603213E-3</v>
      </c>
      <c r="V16" s="21">
        <v>-7.5519869999999996E-3</v>
      </c>
      <c r="W16" s="21">
        <v>2.7604139999999999E-2</v>
      </c>
      <c r="X16" s="21">
        <v>-5.4999989999999999E-2</v>
      </c>
      <c r="Y16" s="21">
        <v>1.922453E-2</v>
      </c>
      <c r="Z16" s="21">
        <v>-0.1235521</v>
      </c>
      <c r="AA16" s="21">
        <v>2.819545E-2</v>
      </c>
      <c r="AB16" s="21">
        <v>-2.941177E-2</v>
      </c>
      <c r="AC16" s="21">
        <v>1.8391859999999999E-2</v>
      </c>
      <c r="AD16" s="21">
        <v>-7.1942479999999994E-3</v>
      </c>
      <c r="AE16" s="21">
        <v>-8.1676550000000001E-2</v>
      </c>
      <c r="AF16" s="21">
        <v>-7.3951080000000001E-3</v>
      </c>
      <c r="AG16" s="21">
        <v>-0.18591550000000001</v>
      </c>
      <c r="AH16" s="21">
        <v>1.254708E-3</v>
      </c>
      <c r="AI16" s="21">
        <v>-6.3829619999999998E-3</v>
      </c>
      <c r="AJ16" s="21">
        <v>9.1905000000000008E-3</v>
      </c>
      <c r="AK16" s="21">
        <v>2.3414040000000001E-3</v>
      </c>
      <c r="AL16" s="21">
        <v>3.037979E-2</v>
      </c>
      <c r="AM16" s="21">
        <v>-1.7543889999999999E-2</v>
      </c>
      <c r="AN16" s="21">
        <v>1.4637629999999999E-2</v>
      </c>
      <c r="AO16" s="21">
        <v>-8.8904399999999995E-3</v>
      </c>
      <c r="AP16" s="21">
        <v>-2.8768739999999998E-3</v>
      </c>
      <c r="AQ16" s="21">
        <v>-0.14893610000000002</v>
      </c>
      <c r="AR16" s="21">
        <v>7.2642970000000001E-2</v>
      </c>
      <c r="AS16" s="21">
        <v>-1.682436E-2</v>
      </c>
      <c r="AT16" s="21">
        <v>-1.7857140000000001E-2</v>
      </c>
      <c r="AU16" s="21">
        <v>-2.9533360000000002E-2</v>
      </c>
      <c r="AV16" s="21">
        <v>-6.6005599999999998E-2</v>
      </c>
      <c r="AW16" s="21">
        <v>-1.0680529999999999E-2</v>
      </c>
      <c r="AX16" s="21">
        <v>1.9230790000000001E-2</v>
      </c>
      <c r="AY16" s="21">
        <v>-1.786356E-3</v>
      </c>
      <c r="AZ16" s="21">
        <v>3.8935720000000001E-3</v>
      </c>
      <c r="BA16" s="21">
        <v>7.8602310000000005E-3</v>
      </c>
      <c r="BB16" s="21">
        <v>-1.9583820000000002E-2</v>
      </c>
      <c r="BC16" s="21">
        <v>-2.5044759999999999E-2</v>
      </c>
      <c r="BD16" s="21">
        <v>3.4950960000000003E-2</v>
      </c>
      <c r="BE16" s="21">
        <v>1.6713119999999998E-2</v>
      </c>
      <c r="BF16" s="21">
        <v>2.9877340000000002E-2</v>
      </c>
      <c r="BG16" s="21">
        <v>1.05288E-2</v>
      </c>
      <c r="BH16" s="21">
        <v>8.9972230000000004E-3</v>
      </c>
      <c r="BI16" s="21">
        <v>3.0661910000000001E-2</v>
      </c>
      <c r="BJ16" s="21">
        <v>-2.1472419999999999E-2</v>
      </c>
      <c r="BK16" s="21">
        <v>3.05466E-2</v>
      </c>
      <c r="BL16" s="21">
        <v>-7.7972409999999999E-3</v>
      </c>
      <c r="BM16" s="21">
        <v>1.530252E-2</v>
      </c>
      <c r="BN16" s="21">
        <v>1.7857130000000002E-2</v>
      </c>
      <c r="BO16" s="21">
        <v>-7.0947220000000004E-3</v>
      </c>
      <c r="BP16" s="21">
        <v>1.583948E-2</v>
      </c>
      <c r="BQ16" s="21">
        <v>2.0499090000000001E-2</v>
      </c>
      <c r="BR16" s="21">
        <v>1.3772260000000001E-2</v>
      </c>
      <c r="BS16" s="21">
        <v>1.324593E-2</v>
      </c>
      <c r="BT16" s="21">
        <v>-0.14604810000000001</v>
      </c>
      <c r="BU16" s="21">
        <v>1.762938E-2</v>
      </c>
      <c r="BV16" s="21">
        <v>8.8553699999999996E-3</v>
      </c>
      <c r="BW16" s="21">
        <v>9.3023229999999998E-2</v>
      </c>
      <c r="BX16" s="21">
        <v>-1.94359E-3</v>
      </c>
      <c r="BY16" s="21">
        <v>1.7217980000000001E-2</v>
      </c>
      <c r="BZ16" s="21">
        <v>1.45886E-2</v>
      </c>
      <c r="CA16" s="21">
        <v>3.8360150000000003E-2</v>
      </c>
      <c r="CB16" s="21">
        <v>1.0482180000000001E-2</v>
      </c>
      <c r="CC16" s="21">
        <v>-1.0262219999999999E-2</v>
      </c>
      <c r="CD16" s="21">
        <v>6.159423E-2</v>
      </c>
      <c r="CE16" s="21">
        <v>1.1531380000000001E-2</v>
      </c>
      <c r="CF16" s="21">
        <v>2.1220180000000002E-2</v>
      </c>
      <c r="CG16" s="21">
        <v>-4.912279E-2</v>
      </c>
      <c r="CH16" s="21">
        <v>-4.4496500000000001E-2</v>
      </c>
      <c r="CI16" s="21">
        <v>1.5026239999999999E-3</v>
      </c>
      <c r="CJ16" s="21">
        <v>1.7597700000000001E-2</v>
      </c>
      <c r="CK16" s="21">
        <v>-7.4761339874385162E-9</v>
      </c>
      <c r="CL16" s="21">
        <v>3.6037370000000001E-3</v>
      </c>
      <c r="CM16" s="21">
        <v>1.851854E-2</v>
      </c>
      <c r="CN16" s="21">
        <v>-0.20573260000000002</v>
      </c>
      <c r="CO16" s="21">
        <v>-4.6464689999999996E-2</v>
      </c>
      <c r="CP16" s="21">
        <v>-1.5018492831586627E-8</v>
      </c>
      <c r="CQ16" s="21">
        <v>-6.4517599999999991E-4</v>
      </c>
      <c r="CR16" s="21">
        <v>-8.9481140000000001E-3</v>
      </c>
      <c r="CS16" s="21">
        <v>-1.4534849999999998E-2</v>
      </c>
      <c r="CT16" s="21">
        <v>5.1319679999999998E-3</v>
      </c>
      <c r="CU16" s="21">
        <v>1.9747489999999999E-2</v>
      </c>
      <c r="CV16" s="21">
        <v>8.7946199999999995E-3</v>
      </c>
      <c r="CW16" s="21">
        <v>-2.34375E-2</v>
      </c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</row>
    <row r="17" spans="1:2675" s="1" customFormat="1">
      <c r="A17" s="23">
        <v>45272</v>
      </c>
      <c r="B17" s="21">
        <v>1.7951430000000001E-2</v>
      </c>
      <c r="C17" s="21">
        <v>-1.449275E-2</v>
      </c>
      <c r="D17" s="21">
        <v>0.03</v>
      </c>
      <c r="E17" s="21">
        <v>0</v>
      </c>
      <c r="F17" s="21">
        <v>2.3997660000000002E-3</v>
      </c>
      <c r="G17" s="21">
        <v>2.8224670000000002E-4</v>
      </c>
      <c r="H17" s="21">
        <v>0.14230770000000001</v>
      </c>
      <c r="I17" s="21">
        <v>-6.5146579999999996E-2</v>
      </c>
      <c r="J17" s="21">
        <v>2.315325E-2</v>
      </c>
      <c r="K17" s="21">
        <v>1.347305E-2</v>
      </c>
      <c r="L17" s="21">
        <v>0.03</v>
      </c>
      <c r="M17" s="21">
        <v>-6.8654910000000005E-3</v>
      </c>
      <c r="N17" s="21">
        <v>-2.1376659999999999E-3</v>
      </c>
      <c r="O17" s="21">
        <v>-3.2894740000000001E-3</v>
      </c>
      <c r="P17" s="21">
        <v>-2.4193549999999998E-2</v>
      </c>
      <c r="Q17" s="21">
        <v>1.4827779999999999E-2</v>
      </c>
      <c r="R17" s="21">
        <v>-1.286174E-2</v>
      </c>
      <c r="S17" s="21">
        <v>2.2271719999999999E-3</v>
      </c>
      <c r="T17" s="21">
        <v>1.484185E-2</v>
      </c>
      <c r="U17" s="21">
        <v>-1.525492E-2</v>
      </c>
      <c r="V17" s="21">
        <v>7.3223260000000005E-3</v>
      </c>
      <c r="W17" s="21">
        <v>-9.9679E-3</v>
      </c>
      <c r="X17" s="21">
        <v>-1.5873020000000002E-2</v>
      </c>
      <c r="Y17" s="21">
        <v>1.3427109999999999E-2</v>
      </c>
      <c r="Z17" s="21">
        <v>9.6916299999999997E-2</v>
      </c>
      <c r="AA17" s="21">
        <v>0</v>
      </c>
      <c r="AB17" s="21">
        <v>-1.320901E-2</v>
      </c>
      <c r="AC17" s="21">
        <v>1.412364E-2</v>
      </c>
      <c r="AD17" s="21">
        <v>-1.086957E-2</v>
      </c>
      <c r="AE17" s="21">
        <v>1.7683259999999999E-2</v>
      </c>
      <c r="AF17" s="21">
        <v>-2.6075619999999999E-3</v>
      </c>
      <c r="AG17" s="21">
        <v>1.730104E-2</v>
      </c>
      <c r="AH17" s="21">
        <v>0</v>
      </c>
      <c r="AI17" s="21">
        <v>4.996431E-3</v>
      </c>
      <c r="AJ17" s="21">
        <v>7.7057790000000003E-3</v>
      </c>
      <c r="AK17" s="21">
        <v>-3.7374449999999998E-3</v>
      </c>
      <c r="AL17" s="21">
        <v>-2.3341520000000001E-2</v>
      </c>
      <c r="AM17" s="21">
        <v>-1.190476E-2</v>
      </c>
      <c r="AN17" s="21">
        <v>1.407459E-2</v>
      </c>
      <c r="AO17" s="21">
        <v>1.2917119999999999E-2</v>
      </c>
      <c r="AP17" s="21">
        <v>-4.0392379999999997E-3</v>
      </c>
      <c r="AQ17" s="21">
        <v>-2.840909E-3</v>
      </c>
      <c r="AR17" s="21">
        <v>0.1095101</v>
      </c>
      <c r="AS17" s="21">
        <v>-1.0695190000000001E-3</v>
      </c>
      <c r="AT17" s="21">
        <v>-2.181818E-2</v>
      </c>
      <c r="AU17" s="21">
        <v>-9.1296409999999991E-3</v>
      </c>
      <c r="AV17" s="21">
        <v>-3.5832780000000002E-2</v>
      </c>
      <c r="AW17" s="21">
        <v>-8.2852120000000001E-3</v>
      </c>
      <c r="AX17" s="21">
        <v>0</v>
      </c>
      <c r="AY17" s="21">
        <v>2.4695779999999997E-2</v>
      </c>
      <c r="AZ17" s="21">
        <v>2.154708E-4</v>
      </c>
      <c r="BA17" s="21">
        <v>1.083189E-2</v>
      </c>
      <c r="BB17" s="21">
        <v>3.329172E-3</v>
      </c>
      <c r="BC17" s="21">
        <v>5.504587E-3</v>
      </c>
      <c r="BD17" s="21">
        <v>-9.7181729999999992E-4</v>
      </c>
      <c r="BE17" s="21">
        <v>-8.2191780000000006E-3</v>
      </c>
      <c r="BF17" s="21">
        <v>0.1301147</v>
      </c>
      <c r="BG17" s="21">
        <v>1.9127600000000002E-2</v>
      </c>
      <c r="BH17" s="21">
        <v>1.3282560000000001E-2</v>
      </c>
      <c r="BI17" s="21">
        <v>2.0517029999999999E-2</v>
      </c>
      <c r="BJ17" s="21">
        <v>2.7168230000000002E-2</v>
      </c>
      <c r="BK17" s="21">
        <v>5.200208E-4</v>
      </c>
      <c r="BL17" s="21">
        <v>1.4734769999999999E-2</v>
      </c>
      <c r="BM17" s="21">
        <v>2.2082020000000001E-2</v>
      </c>
      <c r="BN17" s="21">
        <v>5.2631579999999997E-2</v>
      </c>
      <c r="BO17" s="21">
        <v>-2.0721690000000001E-2</v>
      </c>
      <c r="BP17" s="21">
        <v>-1.039501E-3</v>
      </c>
      <c r="BQ17" s="21">
        <v>3.2314409999999995E-2</v>
      </c>
      <c r="BR17" s="21">
        <v>6.6269060000000005E-4</v>
      </c>
      <c r="BS17" s="21">
        <v>2.7051509999999997E-2</v>
      </c>
      <c r="BT17" s="21">
        <v>5.6338030000000004E-2</v>
      </c>
      <c r="BU17" s="21">
        <v>-2.2115740000000002E-2</v>
      </c>
      <c r="BV17" s="21">
        <v>-3.9987000000000002E-2</v>
      </c>
      <c r="BW17" s="21">
        <v>-2.5394649999999998E-2</v>
      </c>
      <c r="BX17" s="21">
        <v>-9.7370979999999996E-3</v>
      </c>
      <c r="BY17" s="21">
        <v>-8.4632519999999992E-3</v>
      </c>
      <c r="BZ17" s="21">
        <v>1.054448E-2</v>
      </c>
      <c r="CA17" s="21">
        <v>-1.0998310000000001E-2</v>
      </c>
      <c r="CB17" s="21">
        <v>2.2130010000000002E-2</v>
      </c>
      <c r="CC17" s="21">
        <v>5.7603689999999996E-3</v>
      </c>
      <c r="CD17" s="21">
        <v>0.17406140000000001</v>
      </c>
      <c r="CE17" s="21">
        <v>-2.872777E-2</v>
      </c>
      <c r="CF17" s="21">
        <v>-1.298701E-2</v>
      </c>
      <c r="CG17" s="21">
        <v>-8.1180810000000006E-2</v>
      </c>
      <c r="CH17" s="21">
        <v>-2.9411759999999999E-2</v>
      </c>
      <c r="CI17" s="21">
        <v>3.7509379999999997E-3</v>
      </c>
      <c r="CJ17" s="21">
        <v>-1.1260810000000001E-2</v>
      </c>
      <c r="CK17" s="21">
        <v>-6.8593820000000007E-3</v>
      </c>
      <c r="CL17" s="21">
        <v>-4.049202E-3</v>
      </c>
      <c r="CM17" s="21">
        <v>-4.0909090000000002E-2</v>
      </c>
      <c r="CN17" s="21">
        <v>2.4059659999999997E-2</v>
      </c>
      <c r="CO17" s="21">
        <v>0.1398305</v>
      </c>
      <c r="CP17" s="21">
        <v>-1.5748029999999998E-3</v>
      </c>
      <c r="CQ17" s="21">
        <v>2.4531960000000002E-2</v>
      </c>
      <c r="CR17" s="21">
        <v>1.613678E-2</v>
      </c>
      <c r="CS17" s="21">
        <v>0</v>
      </c>
      <c r="CT17" s="21">
        <v>8.7527350000000011E-3</v>
      </c>
      <c r="CU17" s="21">
        <v>2.984127E-2</v>
      </c>
      <c r="CV17" s="21">
        <v>5.7606840000000006E-2</v>
      </c>
      <c r="CW17" s="21">
        <v>2.2400000000000003E-2</v>
      </c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</row>
    <row r="18" spans="1:2675" s="1" customFormat="1">
      <c r="A18" s="23">
        <v>45273</v>
      </c>
      <c r="B18" s="21">
        <v>5.809127E-2</v>
      </c>
      <c r="C18" s="21">
        <v>3.9411769999999999E-2</v>
      </c>
      <c r="D18" s="21">
        <v>0.63106790000000001</v>
      </c>
      <c r="E18" s="21">
        <v>9.375006E-3</v>
      </c>
      <c r="F18" s="21">
        <v>3.7370100000000003E-2</v>
      </c>
      <c r="G18" s="21">
        <v>7.1952510000000006E-3</v>
      </c>
      <c r="H18" s="21">
        <v>9.7643099999999997E-2</v>
      </c>
      <c r="I18" s="21">
        <v>5.7491320000000005E-2</v>
      </c>
      <c r="J18" s="21">
        <v>2.753831E-3</v>
      </c>
      <c r="K18" s="21">
        <v>3.9389159999999998E-3</v>
      </c>
      <c r="L18" s="21">
        <v>-2.912621E-2</v>
      </c>
      <c r="M18" s="21">
        <v>1.3881220000000001E-2</v>
      </c>
      <c r="N18" s="21">
        <v>0.1118252</v>
      </c>
      <c r="O18" s="21">
        <v>8.2508239999999997E-2</v>
      </c>
      <c r="P18" s="21">
        <v>2.2539419999999998E-2</v>
      </c>
      <c r="Q18" s="21">
        <v>6.8064269999999996E-2</v>
      </c>
      <c r="R18" s="21">
        <v>7.980458E-2</v>
      </c>
      <c r="S18" s="21">
        <v>7.7777760000000001E-2</v>
      </c>
      <c r="T18" s="21">
        <v>1.4145300000000001E-2</v>
      </c>
      <c r="U18" s="21">
        <v>5.4627019999999998E-2</v>
      </c>
      <c r="V18" s="21">
        <v>6.1003460000000002E-2</v>
      </c>
      <c r="W18" s="21">
        <v>3.1740600000000001E-2</v>
      </c>
      <c r="X18" s="21">
        <v>7.9749119999999993E-2</v>
      </c>
      <c r="Y18" s="21">
        <v>4.3533179999999998E-2</v>
      </c>
      <c r="Z18" s="21">
        <v>0.18473900000000001</v>
      </c>
      <c r="AA18" s="21">
        <v>4.7531999999999998E-2</v>
      </c>
      <c r="AB18" s="21">
        <v>9.3700820000000004E-2</v>
      </c>
      <c r="AC18" s="21">
        <v>9.0182579999999995E-3</v>
      </c>
      <c r="AD18" s="21">
        <v>2.1978010000000003E-2</v>
      </c>
      <c r="AE18" s="21">
        <v>4.4882949999999998E-2</v>
      </c>
      <c r="AF18" s="21">
        <v>2.5210110000000001E-2</v>
      </c>
      <c r="AG18" s="21">
        <v>9.5238099999999992E-2</v>
      </c>
      <c r="AH18" s="21">
        <v>3.6340910000000004E-2</v>
      </c>
      <c r="AI18" s="21">
        <v>2.7698879999999999E-2</v>
      </c>
      <c r="AJ18" s="21">
        <v>1.876953E-2</v>
      </c>
      <c r="AK18" s="21">
        <v>4.6189889999999997E-2</v>
      </c>
      <c r="AL18" s="21">
        <v>7.9245270000000007E-2</v>
      </c>
      <c r="AM18" s="21">
        <v>9.0361410000000003E-2</v>
      </c>
      <c r="AN18" s="21">
        <v>-4.1637489999999996E-3</v>
      </c>
      <c r="AO18" s="21">
        <v>3.1526779999999997E-2</v>
      </c>
      <c r="AP18" s="21">
        <v>4.7508689999999999E-2</v>
      </c>
      <c r="AQ18" s="21">
        <v>0.1680912</v>
      </c>
      <c r="AR18" s="21">
        <v>-6.6233760000000003E-2</v>
      </c>
      <c r="AS18" s="21">
        <v>1.9272000000000001E-2</v>
      </c>
      <c r="AT18" s="21">
        <v>5.5762050000000001E-2</v>
      </c>
      <c r="AU18" s="21">
        <v>6.6339099999999998E-2</v>
      </c>
      <c r="AV18" s="21">
        <v>5.6951140000000004E-2</v>
      </c>
      <c r="AW18" s="21">
        <v>0.14101259999999999</v>
      </c>
      <c r="AX18" s="21">
        <v>7.6100669999999995E-2</v>
      </c>
      <c r="AY18" s="21">
        <v>3.2832680000000003E-2</v>
      </c>
      <c r="AZ18" s="21">
        <v>2.6066370000000002E-2</v>
      </c>
      <c r="BA18" s="21">
        <v>-1.7144909999999998E-3</v>
      </c>
      <c r="BB18" s="21">
        <v>2.2812100000000002E-2</v>
      </c>
      <c r="BC18" s="21">
        <v>3.2846689999999998E-2</v>
      </c>
      <c r="BD18" s="21">
        <v>1.167311E-2</v>
      </c>
      <c r="BE18" s="21">
        <v>3.5911600000000002E-2</v>
      </c>
      <c r="BF18" s="21">
        <v>-8.2375390000000003E-3</v>
      </c>
      <c r="BG18" s="21">
        <v>8.1788299999999994E-2</v>
      </c>
      <c r="BH18" s="21">
        <v>2.365018E-2</v>
      </c>
      <c r="BI18" s="21">
        <v>4.4229969999999993E-2</v>
      </c>
      <c r="BJ18" s="21">
        <v>2.3397809999999998E-2</v>
      </c>
      <c r="BK18" s="21">
        <v>2.5987510000000002E-2</v>
      </c>
      <c r="BL18" s="21">
        <v>5.0338849999999997E-2</v>
      </c>
      <c r="BM18" s="21">
        <v>1.165981E-2</v>
      </c>
      <c r="BN18" s="21">
        <v>0.1166667</v>
      </c>
      <c r="BO18" s="21">
        <v>4.0861020000000005E-2</v>
      </c>
      <c r="BP18" s="21">
        <v>2.8095750000000003E-2</v>
      </c>
      <c r="BQ18" s="21">
        <v>4.3147200000000004E-2</v>
      </c>
      <c r="BR18" s="21">
        <v>2.0860919999999998E-2</v>
      </c>
      <c r="BS18" s="21">
        <v>5.6710750000000004E-2</v>
      </c>
      <c r="BT18" s="21">
        <v>9.5238460000000007E-3</v>
      </c>
      <c r="BU18" s="21">
        <v>5.201658E-2</v>
      </c>
      <c r="BV18" s="21">
        <v>9.0077839999999992E-2</v>
      </c>
      <c r="BW18" s="21">
        <v>-4.7887289999999999E-2</v>
      </c>
      <c r="BX18" s="21">
        <v>-9.8329920000000005E-4</v>
      </c>
      <c r="BY18" s="21">
        <v>1.6172539999999999E-2</v>
      </c>
      <c r="BZ18" s="21">
        <v>2.6370680000000001E-2</v>
      </c>
      <c r="CA18" s="21">
        <v>5.1896190000000002E-2</v>
      </c>
      <c r="CB18" s="21">
        <v>-3.3829809999999997E-3</v>
      </c>
      <c r="CC18" s="21">
        <v>-5.7273419999999998E-3</v>
      </c>
      <c r="CD18" s="21">
        <v>7.2674440000000007E-2</v>
      </c>
      <c r="CE18" s="21">
        <v>-3.286406E-3</v>
      </c>
      <c r="CF18" s="21">
        <v>1.842102E-2</v>
      </c>
      <c r="CG18" s="21">
        <v>2.4096369999999999E-2</v>
      </c>
      <c r="CH18" s="21">
        <v>6.9444480000000003E-2</v>
      </c>
      <c r="CI18" s="21">
        <v>4.2600879999999994E-2</v>
      </c>
      <c r="CJ18" s="21">
        <v>3.5590770000000001E-2</v>
      </c>
      <c r="CK18" s="21">
        <v>3.1820469999999997E-2</v>
      </c>
      <c r="CL18" s="21">
        <v>4.1270369999999994E-2</v>
      </c>
      <c r="CM18" s="21">
        <v>2.8436059999999999E-2</v>
      </c>
      <c r="CN18" s="21">
        <v>8.40471E-2</v>
      </c>
      <c r="CO18" s="21">
        <v>1.8587360000000001E-2</v>
      </c>
      <c r="CP18" s="21">
        <v>0.12776029999999999</v>
      </c>
      <c r="CQ18" s="21">
        <v>4.9779450000000003E-2</v>
      </c>
      <c r="CR18" s="21">
        <v>-4.2537449999999997E-3</v>
      </c>
      <c r="CS18" s="21">
        <v>8.8495589999999999E-2</v>
      </c>
      <c r="CT18" s="21">
        <v>2.9645679999999997E-2</v>
      </c>
      <c r="CU18" s="21">
        <v>1.109739E-2</v>
      </c>
      <c r="CV18" s="21">
        <v>4.913534E-2</v>
      </c>
      <c r="CW18" s="21">
        <v>0.1502347</v>
      </c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</row>
    <row r="19" spans="1:2675" s="1" customFormat="1">
      <c r="A19" s="23">
        <v>45274</v>
      </c>
      <c r="B19" s="21">
        <v>6.0784279999999996E-2</v>
      </c>
      <c r="C19" s="21">
        <v>1.245045E-2</v>
      </c>
      <c r="D19" s="21">
        <v>6.547617E-2</v>
      </c>
      <c r="E19" s="21">
        <v>0.1052631</v>
      </c>
      <c r="F19" s="21">
        <v>3.2083719999999996E-2</v>
      </c>
      <c r="G19" s="21">
        <v>-5.8831599999999993E-3</v>
      </c>
      <c r="H19" s="21">
        <v>7.3619630000000005E-2</v>
      </c>
      <c r="I19" s="21">
        <v>6.0955530000000001E-2</v>
      </c>
      <c r="J19" s="21">
        <v>8.3581719999999994E-4</v>
      </c>
      <c r="K19" s="21">
        <v>1.9617609999999998E-3</v>
      </c>
      <c r="L19" s="21">
        <v>-5.0000030000000001E-2</v>
      </c>
      <c r="M19" s="21">
        <v>-1.718217E-2</v>
      </c>
      <c r="N19" s="21">
        <v>8.0539529999999998E-2</v>
      </c>
      <c r="O19" s="21">
        <v>3.6585399999999997E-2</v>
      </c>
      <c r="P19" s="21">
        <v>1.4695159999999999E-3</v>
      </c>
      <c r="Q19" s="21">
        <v>2.0562499999999997E-2</v>
      </c>
      <c r="R19" s="21">
        <v>4.2232260000000001E-2</v>
      </c>
      <c r="S19" s="21">
        <v>2.4742220000000002E-2</v>
      </c>
      <c r="T19" s="21">
        <v>1.4736050000000001E-2</v>
      </c>
      <c r="U19" s="21">
        <v>3.3629680000000002E-2</v>
      </c>
      <c r="V19" s="21">
        <v>-1.5717399999999999E-2</v>
      </c>
      <c r="W19" s="21">
        <v>3.0102530000000002E-2</v>
      </c>
      <c r="X19" s="21">
        <v>5.3941889999999999E-2</v>
      </c>
      <c r="Y19" s="21">
        <v>2.7811370000000002E-2</v>
      </c>
      <c r="Z19" s="21">
        <v>-2.0338949999999998E-2</v>
      </c>
      <c r="AA19" s="21">
        <v>1.9197229999999999E-2</v>
      </c>
      <c r="AB19" s="21">
        <v>5.039598E-2</v>
      </c>
      <c r="AC19" s="21">
        <v>-5.6571629999999996E-4</v>
      </c>
      <c r="AD19" s="21">
        <v>3.5842119999999998E-3</v>
      </c>
      <c r="AE19" s="21">
        <v>1.2976380000000001E-2</v>
      </c>
      <c r="AF19" s="21">
        <v>8.378881999999999E-3</v>
      </c>
      <c r="AG19" s="21">
        <v>2.1739120000000001E-2</v>
      </c>
      <c r="AH19" s="21">
        <v>2.055618E-2</v>
      </c>
      <c r="AI19" s="21">
        <v>-2.6952319999999998E-2</v>
      </c>
      <c r="AJ19" s="21">
        <v>1.9447260000000001E-2</v>
      </c>
      <c r="AK19" s="21">
        <v>2.0170340000000002E-2</v>
      </c>
      <c r="AL19" s="21">
        <v>0.10372960000000001</v>
      </c>
      <c r="AM19" s="21">
        <v>0.13812150000000001</v>
      </c>
      <c r="AN19" s="21">
        <v>1.9163760000000002E-2</v>
      </c>
      <c r="AO19" s="21">
        <v>1.3049450000000001E-2</v>
      </c>
      <c r="AP19" s="21">
        <v>4.3694730000000001E-2</v>
      </c>
      <c r="AQ19" s="21">
        <v>6.5365859999999998E-2</v>
      </c>
      <c r="AR19" s="21">
        <v>7.3713459999999995E-2</v>
      </c>
      <c r="AS19" s="21">
        <v>2.4159659999999999E-2</v>
      </c>
      <c r="AT19" s="21">
        <v>5.2816910000000002E-2</v>
      </c>
      <c r="AU19" s="21">
        <v>5.5875570000000006E-2</v>
      </c>
      <c r="AV19" s="21">
        <v>2.45808E-2</v>
      </c>
      <c r="AW19" s="21">
        <v>0.12314180000000001</v>
      </c>
      <c r="AX19" s="21">
        <v>8.1832390000000005E-2</v>
      </c>
      <c r="AY19" s="21">
        <v>-1.4316279999999999E-2</v>
      </c>
      <c r="AZ19" s="21">
        <v>7.3482999999999995E-3</v>
      </c>
      <c r="BA19" s="21">
        <v>3.6639480000000002E-2</v>
      </c>
      <c r="BB19" s="21">
        <v>7.4614760000000002E-2</v>
      </c>
      <c r="BC19" s="21">
        <v>4.416958E-2</v>
      </c>
      <c r="BD19" s="21">
        <v>1.8028809999999999E-2</v>
      </c>
      <c r="BE19" s="21">
        <v>0</v>
      </c>
      <c r="BF19" s="21">
        <v>1.7964089999999999E-2</v>
      </c>
      <c r="BG19" s="21">
        <v>1.001486E-2</v>
      </c>
      <c r="BH19" s="21">
        <v>-4.5669949999999999E-3</v>
      </c>
      <c r="BI19" s="21">
        <v>2.8109389999999998E-2</v>
      </c>
      <c r="BJ19" s="21">
        <v>-1.491055E-2</v>
      </c>
      <c r="BK19" s="21">
        <v>-1.6717329999999999E-2</v>
      </c>
      <c r="BL19" s="21">
        <v>7.373268999999999E-2</v>
      </c>
      <c r="BM19" s="21">
        <v>1.559319E-2</v>
      </c>
      <c r="BN19" s="21">
        <v>0.11194029999999999</v>
      </c>
      <c r="BO19" s="21">
        <v>9.9894820000000009E-2</v>
      </c>
      <c r="BP19" s="21">
        <v>2.530365E-2</v>
      </c>
      <c r="BQ19" s="21">
        <v>9.7323449999999999E-3</v>
      </c>
      <c r="BR19" s="21">
        <v>1.264999E-2</v>
      </c>
      <c r="BS19" s="21">
        <v>5.0089039999999998E-3</v>
      </c>
      <c r="BT19" s="21">
        <v>3.7735850000000001E-2</v>
      </c>
      <c r="BU19" s="21">
        <v>3.5471139999999998E-2</v>
      </c>
      <c r="BV19" s="21">
        <v>8.449828999999999E-2</v>
      </c>
      <c r="BW19" s="21">
        <v>-2.810648E-2</v>
      </c>
      <c r="BX19" s="21">
        <v>2.7559010000000002E-2</v>
      </c>
      <c r="BY19" s="21">
        <v>4.5534910000000005E-2</v>
      </c>
      <c r="BZ19" s="21">
        <v>3.6414040000000002E-2</v>
      </c>
      <c r="CA19" s="21">
        <v>4.9335839999999999E-2</v>
      </c>
      <c r="CB19" s="21">
        <v>2.8513210000000001E-2</v>
      </c>
      <c r="CC19" s="21">
        <v>2.1889389999999998E-2</v>
      </c>
      <c r="CD19" s="21">
        <v>0.29268290000000002</v>
      </c>
      <c r="CE19" s="21">
        <v>3.2971850000000002E-3</v>
      </c>
      <c r="CF19" s="21">
        <v>-2.9571297091024463E-8</v>
      </c>
      <c r="CG19" s="21">
        <v>-1.07843E-2</v>
      </c>
      <c r="CH19" s="21">
        <v>6.0212469999999997E-2</v>
      </c>
      <c r="CI19" s="21">
        <v>-2.365592E-2</v>
      </c>
      <c r="CJ19" s="21">
        <v>5.0078579999999998E-2</v>
      </c>
      <c r="CK19" s="21">
        <v>5.0741090000000003E-2</v>
      </c>
      <c r="CL19" s="21">
        <v>2.7700010000000001E-2</v>
      </c>
      <c r="CM19" s="21">
        <v>3.4562260000000002E-3</v>
      </c>
      <c r="CN19" s="21">
        <v>-2.5363380000000001E-2</v>
      </c>
      <c r="CO19" s="21">
        <v>3.649635E-3</v>
      </c>
      <c r="CP19" s="21">
        <v>5.4545450000000002E-2</v>
      </c>
      <c r="CQ19" s="21">
        <v>1.380549E-2</v>
      </c>
      <c r="CR19" s="21">
        <v>-8.8380489999999992E-2</v>
      </c>
      <c r="CS19" s="21">
        <v>1.8970190000000001E-2</v>
      </c>
      <c r="CT19" s="21">
        <v>0.1014748</v>
      </c>
      <c r="CU19" s="21">
        <v>4.3292719999999993E-2</v>
      </c>
      <c r="CV19" s="21">
        <v>-1.540595E-2</v>
      </c>
      <c r="CW19" s="21">
        <v>4.8979600000000005E-2</v>
      </c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</row>
    <row r="20" spans="1:2675" s="1" customFormat="1">
      <c r="A20" s="23">
        <v>45275</v>
      </c>
      <c r="B20" s="21">
        <v>-3.1423329999999999E-2</v>
      </c>
      <c r="C20" s="21">
        <v>5.5895019999999997E-4</v>
      </c>
      <c r="D20" s="21">
        <v>-0.11173180000000001</v>
      </c>
      <c r="E20" s="21">
        <v>7.2829110000000002E-2</v>
      </c>
      <c r="F20" s="21">
        <v>-1.8160889999999999E-2</v>
      </c>
      <c r="G20" s="21">
        <v>-1.4091750000000001E-4</v>
      </c>
      <c r="H20" s="21">
        <v>9.5714290000000007E-2</v>
      </c>
      <c r="I20" s="21">
        <v>2.4068290000000003E-2</v>
      </c>
      <c r="J20" s="21">
        <v>4.175593E-3</v>
      </c>
      <c r="K20" s="21">
        <v>1.3215900000000001E-2</v>
      </c>
      <c r="L20" s="21">
        <v>3.8596499999999999E-2</v>
      </c>
      <c r="M20" s="21">
        <v>-8.7135049999999999E-3</v>
      </c>
      <c r="N20" s="21">
        <v>2.995718E-2</v>
      </c>
      <c r="O20" s="21">
        <v>-4.1911779999999996E-2</v>
      </c>
      <c r="P20" s="21">
        <v>4.5487900000000005E-2</v>
      </c>
      <c r="Q20" s="21">
        <v>7.1601130000000001E-3</v>
      </c>
      <c r="R20" s="21">
        <v>-2.1707699999999998E-3</v>
      </c>
      <c r="S20" s="21">
        <v>8.0483359999999997E-3</v>
      </c>
      <c r="T20" s="21">
        <v>-2.011338E-2</v>
      </c>
      <c r="U20" s="21">
        <v>-1.028421E-2</v>
      </c>
      <c r="V20" s="21">
        <v>-3.8215110000000001E-3</v>
      </c>
      <c r="W20" s="21">
        <v>-4.4958250000000002E-3</v>
      </c>
      <c r="X20" s="21">
        <v>6.9291329999999998E-2</v>
      </c>
      <c r="Y20" s="21">
        <v>-1.7941189999999999E-2</v>
      </c>
      <c r="Z20" s="21">
        <v>2.7681670000000002E-2</v>
      </c>
      <c r="AA20" s="21">
        <v>-1.19863E-2</v>
      </c>
      <c r="AB20" s="21">
        <v>2.4674420000000002E-2</v>
      </c>
      <c r="AC20" s="21">
        <v>1.494231E-2</v>
      </c>
      <c r="AD20" s="21">
        <v>-2.857142E-2</v>
      </c>
      <c r="AE20" s="21">
        <v>-5.0710860000000003E-2</v>
      </c>
      <c r="AF20" s="21">
        <v>-2.4927749999999999E-2</v>
      </c>
      <c r="AG20" s="21">
        <v>-2.7355610000000002E-2</v>
      </c>
      <c r="AH20" s="21">
        <v>-3.5545199999999998E-3</v>
      </c>
      <c r="AI20" s="21">
        <v>-1.065339E-2</v>
      </c>
      <c r="AJ20" s="21">
        <v>1.4056200000000001E-2</v>
      </c>
      <c r="AK20" s="21">
        <v>-7.0298599999999998E-3</v>
      </c>
      <c r="AL20" s="21">
        <v>2.8511060000000001E-2</v>
      </c>
      <c r="AM20" s="21">
        <v>3.8835000000000001E-2</v>
      </c>
      <c r="AN20" s="21">
        <v>-2.495725E-2</v>
      </c>
      <c r="AO20" s="21">
        <v>-2.067799E-2</v>
      </c>
      <c r="AP20" s="21">
        <v>-9.0089680000000009E-3</v>
      </c>
      <c r="AQ20" s="21">
        <v>-2.5640990000000002E-2</v>
      </c>
      <c r="AR20" s="21">
        <v>3.6269429999999998E-2</v>
      </c>
      <c r="AS20" s="21">
        <v>3.3846149999999998E-2</v>
      </c>
      <c r="AT20" s="21">
        <v>-3.6789260000000004E-2</v>
      </c>
      <c r="AU20" s="21">
        <v>-6.710308999999999E-2</v>
      </c>
      <c r="AV20" s="21">
        <v>-1.366378E-2</v>
      </c>
      <c r="AW20" s="21">
        <v>1.5408960000000001E-2</v>
      </c>
      <c r="AX20" s="21">
        <v>-1.1581630000000001E-2</v>
      </c>
      <c r="AY20" s="21">
        <v>-1.1550769999999998E-2</v>
      </c>
      <c r="AZ20" s="21">
        <v>1.8757839999999998E-2</v>
      </c>
      <c r="BA20" s="21">
        <v>-1.1183169999999999E-2</v>
      </c>
      <c r="BB20" s="21">
        <v>2.6414979999999999E-3</v>
      </c>
      <c r="BC20" s="21">
        <v>7.4450070000000007E-2</v>
      </c>
      <c r="BD20" s="21">
        <v>-3.6127519999999996E-2</v>
      </c>
      <c r="BE20" s="21">
        <v>-3.7333360000000003E-2</v>
      </c>
      <c r="BF20" s="21">
        <v>3.7571159999999999E-2</v>
      </c>
      <c r="BG20" s="21">
        <v>8.0999590000000003E-3</v>
      </c>
      <c r="BH20" s="21">
        <v>2.8787639999999998E-3</v>
      </c>
      <c r="BI20" s="21">
        <v>1.2359579999999998E-2</v>
      </c>
      <c r="BJ20" s="21">
        <v>-1.0091200000000001E-3</v>
      </c>
      <c r="BK20" s="21">
        <v>-9.7888039999999999E-3</v>
      </c>
      <c r="BL20" s="21">
        <v>2.6609440000000002E-2</v>
      </c>
      <c r="BM20" s="21">
        <v>1.2683580000000002E-2</v>
      </c>
      <c r="BN20" s="21">
        <v>1.342281E-2</v>
      </c>
      <c r="BO20" s="21">
        <v>-2.86807E-2</v>
      </c>
      <c r="BP20" s="21">
        <v>2.9614849999999998E-3</v>
      </c>
      <c r="BQ20" s="21">
        <v>2.1686770000000001E-2</v>
      </c>
      <c r="BR20" s="21">
        <v>1.0570120000000001E-2</v>
      </c>
      <c r="BS20" s="21">
        <v>2.1359550000000001E-3</v>
      </c>
      <c r="BT20" s="21">
        <v>-4.5454549999999996E-2</v>
      </c>
      <c r="BU20" s="21">
        <v>-2.3875469999999999E-2</v>
      </c>
      <c r="BV20" s="21">
        <v>8.5934999999999987E-3</v>
      </c>
      <c r="BW20" s="21">
        <v>-4.5662160000000005E-3</v>
      </c>
      <c r="BX20" s="21">
        <v>1.1494290000000001E-2</v>
      </c>
      <c r="BY20" s="21">
        <v>-1.522195E-2</v>
      </c>
      <c r="BZ20" s="21">
        <v>9.2741249999999994E-3</v>
      </c>
      <c r="CA20" s="21">
        <v>1.498323E-2</v>
      </c>
      <c r="CB20" s="21">
        <v>3.6303620000000002E-2</v>
      </c>
      <c r="CC20" s="21">
        <v>3.2694460000000002E-2</v>
      </c>
      <c r="CD20" s="21">
        <v>-2.9350079999999997E-2</v>
      </c>
      <c r="CE20" s="21">
        <v>4.6945849999999997E-4</v>
      </c>
      <c r="CF20" s="21">
        <v>-1.7226539999999999E-2</v>
      </c>
      <c r="CG20" s="21">
        <v>3.2705659999999998E-2</v>
      </c>
      <c r="CH20" s="21">
        <v>-1.5730310000000001E-2</v>
      </c>
      <c r="CI20" s="21">
        <v>-7.3421099999999998E-3</v>
      </c>
      <c r="CJ20" s="21">
        <v>-9.7250649999999998E-3</v>
      </c>
      <c r="CK20" s="21">
        <v>1.57786E-2</v>
      </c>
      <c r="CL20" s="21">
        <v>-7.3118590000000004E-3</v>
      </c>
      <c r="CM20" s="21">
        <v>-2.9850769999999999E-2</v>
      </c>
      <c r="CN20" s="21">
        <v>2.1834159999999998E-2</v>
      </c>
      <c r="CO20" s="21">
        <v>2.181816E-2</v>
      </c>
      <c r="CP20" s="21">
        <v>-1.9893919999999999E-2</v>
      </c>
      <c r="CQ20" s="21">
        <v>-3.256419E-3</v>
      </c>
      <c r="CR20" s="21">
        <v>1.384984E-2</v>
      </c>
      <c r="CS20" s="21">
        <v>-5.5851079999999997E-2</v>
      </c>
      <c r="CT20" s="21">
        <v>-1.46637E-2</v>
      </c>
      <c r="CU20" s="21">
        <v>2.483927E-2</v>
      </c>
      <c r="CV20" s="21">
        <v>4.068192E-3</v>
      </c>
      <c r="CW20" s="21">
        <v>9.0791450000000003E-3</v>
      </c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</row>
    <row r="21" spans="1:2675" s="1" customFormat="1">
      <c r="A21" s="23">
        <v>45278</v>
      </c>
      <c r="B21" s="21">
        <v>1.7175559999999999E-2</v>
      </c>
      <c r="C21" s="21">
        <v>2.2346319999999999E-2</v>
      </c>
      <c r="D21" s="21">
        <v>-0.11320760000000001</v>
      </c>
      <c r="E21" s="21">
        <v>-5.2219470000000002E-3</v>
      </c>
      <c r="F21" s="21">
        <v>1.1120440000000001E-2</v>
      </c>
      <c r="G21" s="21">
        <v>-4.227682E-3</v>
      </c>
      <c r="H21" s="21">
        <v>8.2138219999999998E-2</v>
      </c>
      <c r="I21" s="21">
        <v>-1.137226E-2</v>
      </c>
      <c r="J21" s="21">
        <v>2.9701770000000002E-2</v>
      </c>
      <c r="K21" s="21">
        <v>-6.2802080000000007E-3</v>
      </c>
      <c r="L21" s="21">
        <v>1.2887491038782174E-8</v>
      </c>
      <c r="M21" s="21">
        <v>-9.0140529999999993E-3</v>
      </c>
      <c r="N21" s="21">
        <v>-7.2714659999999999E-3</v>
      </c>
      <c r="O21" s="21">
        <v>3.6838080000000002E-2</v>
      </c>
      <c r="P21" s="21">
        <v>9.1228149999999994E-3</v>
      </c>
      <c r="Q21" s="21">
        <v>-6.6132609999999998E-4</v>
      </c>
      <c r="R21" s="21">
        <v>-2.9006530000000004E-3</v>
      </c>
      <c r="S21" s="21">
        <v>3.39321E-2</v>
      </c>
      <c r="T21" s="21">
        <v>-2.8530699999999997E-3</v>
      </c>
      <c r="U21" s="21">
        <v>5.2899890000000001E-3</v>
      </c>
      <c r="V21" s="21">
        <v>2.8770649999999998E-3</v>
      </c>
      <c r="W21" s="21">
        <v>-2.7419060000000001E-3</v>
      </c>
      <c r="X21" s="21">
        <v>5.1546109999999999E-3</v>
      </c>
      <c r="Y21" s="21">
        <v>-1.2578579999999999E-2</v>
      </c>
      <c r="Z21" s="21">
        <v>-1.6834990000000001E-2</v>
      </c>
      <c r="AA21" s="21">
        <v>-1.0398609999999999E-2</v>
      </c>
      <c r="AB21" s="21">
        <v>-8.695673000000001E-3</v>
      </c>
      <c r="AC21" s="21">
        <v>6.6920830000000001E-4</v>
      </c>
      <c r="AD21" s="21">
        <v>2.5735279999999999E-2</v>
      </c>
      <c r="AE21" s="21">
        <v>3.2628730000000002E-2</v>
      </c>
      <c r="AF21" s="21">
        <v>-1.556133E-2</v>
      </c>
      <c r="AG21" s="21">
        <v>1.8749999999999999E-2</v>
      </c>
      <c r="AH21" s="21">
        <v>-2.7348360000000002E-2</v>
      </c>
      <c r="AI21" s="21">
        <v>6.4609089999999999E-3</v>
      </c>
      <c r="AJ21" s="21">
        <v>-1.980206E-3</v>
      </c>
      <c r="AK21" s="21">
        <v>-9.0707760000000009E-3</v>
      </c>
      <c r="AL21" s="21">
        <v>6.1601660000000003E-2</v>
      </c>
      <c r="AM21" s="21">
        <v>-2.3364530000000001E-2</v>
      </c>
      <c r="AN21" s="21">
        <v>-1.0519010000000001E-3</v>
      </c>
      <c r="AO21" s="21">
        <v>4.1536940000000003E-3</v>
      </c>
      <c r="AP21" s="21">
        <v>9.6256690000000006E-2</v>
      </c>
      <c r="AQ21" s="21">
        <v>1.8797009999999999E-2</v>
      </c>
      <c r="AR21" s="21">
        <v>-1.4999990000000001E-2</v>
      </c>
      <c r="AS21" s="21">
        <v>-7.9365080000000001E-3</v>
      </c>
      <c r="AT21" s="21">
        <v>3.9736428334435915E-8</v>
      </c>
      <c r="AU21" s="21">
        <v>1.9883069999999999E-2</v>
      </c>
      <c r="AV21" s="21">
        <v>-1.0953580000000001E-2</v>
      </c>
      <c r="AW21" s="21">
        <v>8.3268489999999987E-2</v>
      </c>
      <c r="AX21" s="21">
        <v>-1.6843630000000002E-2</v>
      </c>
      <c r="AY21" s="21">
        <v>1.4693940000000001E-2</v>
      </c>
      <c r="AZ21" s="21">
        <v>1.5752889999999999E-2</v>
      </c>
      <c r="BA21" s="21">
        <v>2.4434550000000003E-2</v>
      </c>
      <c r="BB21" s="21">
        <v>1.2420009999999999E-2</v>
      </c>
      <c r="BC21" s="21">
        <v>-6.06299E-2</v>
      </c>
      <c r="BD21" s="21">
        <v>6.1244410000000004E-3</v>
      </c>
      <c r="BE21" s="21">
        <v>-1.6620509999999998E-2</v>
      </c>
      <c r="BF21" s="21">
        <v>-5.4861880000000001E-4</v>
      </c>
      <c r="BG21" s="21">
        <v>2.3619859999999999E-2</v>
      </c>
      <c r="BH21" s="21">
        <v>2.5116800000000001E-3</v>
      </c>
      <c r="BI21" s="21">
        <v>-1.405847E-2</v>
      </c>
      <c r="BJ21" s="21">
        <v>-6.0605909999999997E-3</v>
      </c>
      <c r="BK21" s="21">
        <v>-1.1446410000000001E-2</v>
      </c>
      <c r="BL21" s="21">
        <v>-1.4214050000000001E-2</v>
      </c>
      <c r="BM21" s="21">
        <v>1.153594E-2</v>
      </c>
      <c r="BN21" s="21">
        <v>4.3046389999999997E-2</v>
      </c>
      <c r="BO21" s="21">
        <v>-3.1167959999999998E-2</v>
      </c>
      <c r="BP21" s="21">
        <v>-2.9527450000000001E-3</v>
      </c>
      <c r="BQ21" s="21">
        <v>-4.7169930000000001E-3</v>
      </c>
      <c r="BR21" s="21">
        <v>2.535631E-3</v>
      </c>
      <c r="BS21" s="21">
        <v>-3.6136859762336825E-8</v>
      </c>
      <c r="BT21" s="21">
        <v>4.3809529999999999E-2</v>
      </c>
      <c r="BU21" s="21">
        <v>-7.7986610000000001E-3</v>
      </c>
      <c r="BV21" s="21">
        <v>-3.4081279999999999E-2</v>
      </c>
      <c r="BW21" s="21">
        <v>0.18960249999999998</v>
      </c>
      <c r="BX21" s="21">
        <v>3.9736428334435915E-8</v>
      </c>
      <c r="BY21" s="21">
        <v>5.5817979999999998E-3</v>
      </c>
      <c r="BZ21" s="21">
        <v>-3.5342469999999999E-4</v>
      </c>
      <c r="CA21" s="21">
        <v>1.4507520000000001E-2</v>
      </c>
      <c r="CB21" s="21">
        <v>7.0063960000000007E-3</v>
      </c>
      <c r="CC21" s="21">
        <v>1.0917060000000001E-2</v>
      </c>
      <c r="CD21" s="21">
        <v>-0.19438440000000001</v>
      </c>
      <c r="CE21" s="21">
        <v>-1.5954980000000001E-2</v>
      </c>
      <c r="CF21" s="21">
        <v>-3.2427700000000004E-2</v>
      </c>
      <c r="CG21" s="21">
        <v>-4.9904070000000002E-2</v>
      </c>
      <c r="CH21" s="21">
        <v>-1.369859E-2</v>
      </c>
      <c r="CI21" s="21">
        <v>1.7011829999999999E-2</v>
      </c>
      <c r="CJ21" s="21">
        <v>6.421169E-3</v>
      </c>
      <c r="CK21" s="21">
        <v>3.3768500000000003E-3</v>
      </c>
      <c r="CL21" s="21">
        <v>3.1773410000000002E-3</v>
      </c>
      <c r="CM21" s="21">
        <v>2.2485249999999998E-2</v>
      </c>
      <c r="CN21" s="21">
        <v>5.0958530000000002E-2</v>
      </c>
      <c r="CO21" s="21">
        <v>2.8469790000000002E-2</v>
      </c>
      <c r="CP21" s="21">
        <v>-8.1190900000000007E-3</v>
      </c>
      <c r="CQ21" s="21">
        <v>-3.4155020000000001E-2</v>
      </c>
      <c r="CR21" s="21">
        <v>9.0385970000000006E-3</v>
      </c>
      <c r="CS21" s="21">
        <v>-4.7887289999999999E-2</v>
      </c>
      <c r="CT21" s="21">
        <v>1.94112E-2</v>
      </c>
      <c r="CU21" s="21">
        <v>2.851962E-4</v>
      </c>
      <c r="CV21" s="21">
        <v>-2.6180430000000001E-2</v>
      </c>
      <c r="CW21" s="21">
        <v>8.9974170000000006E-3</v>
      </c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</row>
    <row r="22" spans="1:2675" s="1" customFormat="1">
      <c r="A22" s="23">
        <v>45279</v>
      </c>
      <c r="B22" s="21">
        <v>7.1294570000000002E-2</v>
      </c>
      <c r="C22" s="21">
        <v>1.9125659999999999E-2</v>
      </c>
      <c r="D22" s="21">
        <v>-4.2553179999999996E-2</v>
      </c>
      <c r="E22" s="21">
        <v>3.1496080000000003E-2</v>
      </c>
      <c r="F22" s="21">
        <v>2.2659410000000001E-2</v>
      </c>
      <c r="G22" s="21">
        <v>2.2926669999999996E-2</v>
      </c>
      <c r="H22" s="21">
        <v>-1.6867489999999999E-2</v>
      </c>
      <c r="I22" s="21">
        <v>7.6687380000000005E-3</v>
      </c>
      <c r="J22" s="21">
        <v>4.9498090000000002E-2</v>
      </c>
      <c r="K22" s="21">
        <v>-8.7506370000000003E-3</v>
      </c>
      <c r="L22" s="21">
        <v>2.7027009999999997E-2</v>
      </c>
      <c r="M22" s="21">
        <v>3.7288339999999999E-3</v>
      </c>
      <c r="N22" s="21">
        <v>0.13044990000000001</v>
      </c>
      <c r="O22" s="21">
        <v>2.2205800000000001E-2</v>
      </c>
      <c r="P22" s="21">
        <v>2.6425610000000002E-2</v>
      </c>
      <c r="Q22" s="21">
        <v>1.9356470000000001E-2</v>
      </c>
      <c r="R22" s="21">
        <v>1.7454529999999999E-2</v>
      </c>
      <c r="S22" s="21">
        <v>3.8609670000000003E-3</v>
      </c>
      <c r="T22" s="21">
        <v>3.7195989999999998E-2</v>
      </c>
      <c r="U22" s="21">
        <v>2.0108980000000002E-2</v>
      </c>
      <c r="V22" s="21">
        <v>8.8797609999999999E-3</v>
      </c>
      <c r="W22" s="21">
        <v>3.2185020000000002E-2</v>
      </c>
      <c r="X22" s="21">
        <v>1.904761E-2</v>
      </c>
      <c r="Y22" s="21">
        <v>2.6690890000000002E-2</v>
      </c>
      <c r="Z22" s="21">
        <v>-4.7945209999999995E-2</v>
      </c>
      <c r="AA22" s="21">
        <v>3.5026300000000001E-3</v>
      </c>
      <c r="AB22" s="21">
        <v>6.8825919999999999E-2</v>
      </c>
      <c r="AC22" s="21">
        <v>8.91697E-4</v>
      </c>
      <c r="AD22" s="21">
        <v>2.8673790000000001E-2</v>
      </c>
      <c r="AE22" s="21">
        <v>4.691977E-2</v>
      </c>
      <c r="AF22" s="21">
        <v>6.7745580000000008E-3</v>
      </c>
      <c r="AG22" s="21">
        <v>6.1349609999999995E-3</v>
      </c>
      <c r="AH22" s="21">
        <v>1.83374E-2</v>
      </c>
      <c r="AI22" s="21">
        <v>5.7061609999999995E-3</v>
      </c>
      <c r="AJ22" s="21">
        <v>3.9351859999999995E-2</v>
      </c>
      <c r="AK22" s="21">
        <v>1.8084360000000001E-2</v>
      </c>
      <c r="AL22" s="21">
        <v>0.1402321</v>
      </c>
      <c r="AM22" s="21">
        <v>0.1244019</v>
      </c>
      <c r="AN22" s="21">
        <v>2.9484029999999998E-2</v>
      </c>
      <c r="AO22" s="21">
        <v>4.8259089999999998E-3</v>
      </c>
      <c r="AP22" s="21">
        <v>3.1707300000000001E-2</v>
      </c>
      <c r="AQ22" s="21">
        <v>-3.7822849999999998E-2</v>
      </c>
      <c r="AR22" s="21">
        <v>1.5228429999999999E-2</v>
      </c>
      <c r="AS22" s="21">
        <v>3.0000019999999999E-2</v>
      </c>
      <c r="AT22" s="21">
        <v>5.555554E-2</v>
      </c>
      <c r="AU22" s="21">
        <v>2.5802719999999998E-2</v>
      </c>
      <c r="AV22" s="21">
        <v>8.8436509999999996E-2</v>
      </c>
      <c r="AW22" s="21">
        <v>7.3994240000000003E-2</v>
      </c>
      <c r="AX22" s="21">
        <v>2.0111710000000001E-2</v>
      </c>
      <c r="AY22" s="21">
        <v>-1.10604E-2</v>
      </c>
      <c r="AZ22" s="21">
        <v>4.6324290000000004E-2</v>
      </c>
      <c r="BA22" s="21">
        <v>2.1807110000000001E-3</v>
      </c>
      <c r="BB22" s="21">
        <v>1.5241620000000001E-2</v>
      </c>
      <c r="BC22" s="21">
        <v>5.6999139999999997E-2</v>
      </c>
      <c r="BD22" s="21">
        <v>1.533968E-2</v>
      </c>
      <c r="BE22" s="21">
        <v>1.408448E-2</v>
      </c>
      <c r="BF22" s="21">
        <v>-4.3915860000000003E-3</v>
      </c>
      <c r="BG22" s="21">
        <v>3.2142360000000002E-2</v>
      </c>
      <c r="BH22" s="21">
        <v>2.0490359999999999E-2</v>
      </c>
      <c r="BI22" s="21">
        <v>2.757975E-2</v>
      </c>
      <c r="BJ22" s="21">
        <v>1.5506899444517331E-8</v>
      </c>
      <c r="BK22" s="21">
        <v>-1.6315759999999999E-2</v>
      </c>
      <c r="BL22" s="21">
        <v>1.86599E-2</v>
      </c>
      <c r="BM22" s="21">
        <v>8.1459930000000007E-3</v>
      </c>
      <c r="BN22" s="21">
        <v>4.444443E-2</v>
      </c>
      <c r="BO22" s="21">
        <v>6.4002710000000004E-2</v>
      </c>
      <c r="BP22" s="21">
        <v>4.7383979999999999E-2</v>
      </c>
      <c r="BQ22" s="21">
        <v>4.1074279999999998E-2</v>
      </c>
      <c r="BR22" s="21">
        <v>2.2763149999999999E-2</v>
      </c>
      <c r="BS22" s="21">
        <v>1.349907E-2</v>
      </c>
      <c r="BT22" s="21">
        <v>0.100365</v>
      </c>
      <c r="BU22" s="21">
        <v>2.5008740000000002E-3</v>
      </c>
      <c r="BV22" s="21">
        <v>4.0870379999999998E-2</v>
      </c>
      <c r="BW22" s="21">
        <v>6.1696689999999998E-2</v>
      </c>
      <c r="BX22" s="21">
        <v>1.7992419999999999E-2</v>
      </c>
      <c r="BY22" s="21">
        <v>2.305718E-2</v>
      </c>
      <c r="BZ22" s="21">
        <v>1.5379149999999999E-2</v>
      </c>
      <c r="CA22" s="21">
        <v>1.204215E-2</v>
      </c>
      <c r="CB22" s="21">
        <v>5.6925760000000004E-3</v>
      </c>
      <c r="CC22" s="21">
        <v>-3.2397900000000002E-3</v>
      </c>
      <c r="CD22" s="21">
        <v>5.8981250000000006E-2</v>
      </c>
      <c r="CE22" s="21">
        <v>3.0042939999999997E-2</v>
      </c>
      <c r="CF22" s="21">
        <v>8.0615970000000009E-2</v>
      </c>
      <c r="CG22" s="21">
        <v>-7.070715E-3</v>
      </c>
      <c r="CH22" s="21">
        <v>2.6620359999999999E-2</v>
      </c>
      <c r="CI22" s="21">
        <v>-1.5272730000000002E-2</v>
      </c>
      <c r="CJ22" s="21">
        <v>3.4528070000000001E-2</v>
      </c>
      <c r="CK22" s="21">
        <v>3.5449890000000005E-2</v>
      </c>
      <c r="CL22" s="21">
        <v>2.9081530000000001E-2</v>
      </c>
      <c r="CM22" s="21">
        <v>1.273148E-2</v>
      </c>
      <c r="CN22" s="21">
        <v>-1.175407E-2</v>
      </c>
      <c r="CO22" s="21">
        <v>3.8062279999999997E-2</v>
      </c>
      <c r="CP22" s="21">
        <v>4.7748949999999998E-2</v>
      </c>
      <c r="CQ22" s="21">
        <v>2.9212829999999999E-2</v>
      </c>
      <c r="CR22" s="21">
        <v>9.4665940000000001E-3</v>
      </c>
      <c r="CS22" s="21">
        <v>3.2544379999999998E-2</v>
      </c>
      <c r="CT22" s="21">
        <v>1.8406860000000001E-2</v>
      </c>
      <c r="CU22" s="21">
        <v>-1.9099209999999998E-2</v>
      </c>
      <c r="CV22" s="21">
        <v>-1.3442130000000002E-2</v>
      </c>
      <c r="CW22" s="21">
        <v>-3.821634E-3</v>
      </c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</row>
    <row r="23" spans="1:2675" s="1" customFormat="1">
      <c r="A23" s="23">
        <v>45280</v>
      </c>
      <c r="B23" s="21">
        <v>-5.2539429999999998E-2</v>
      </c>
      <c r="C23" s="21">
        <v>-4.5576449999999998E-2</v>
      </c>
      <c r="D23" s="21">
        <v>-5.1851870000000001E-2</v>
      </c>
      <c r="E23" s="21">
        <v>-2.0356260000000001E-2</v>
      </c>
      <c r="F23" s="21">
        <v>-6.59313E-3</v>
      </c>
      <c r="G23" s="21">
        <v>-1.826233E-2</v>
      </c>
      <c r="H23" s="21">
        <v>-2.205882E-2</v>
      </c>
      <c r="I23" s="21">
        <v>-2.1309010000000003E-2</v>
      </c>
      <c r="J23" s="21">
        <v>-1.176342E-2</v>
      </c>
      <c r="K23" s="21">
        <v>5.8852490000000004E-3</v>
      </c>
      <c r="L23" s="21">
        <v>-2.631578E-2</v>
      </c>
      <c r="M23" s="21">
        <v>-1.643586E-2</v>
      </c>
      <c r="N23" s="21">
        <v>-5.0601649999999998E-2</v>
      </c>
      <c r="O23" s="21">
        <v>-1.520634E-2</v>
      </c>
      <c r="P23" s="21">
        <v>-1.1517599999999999E-2</v>
      </c>
      <c r="Q23" s="21">
        <v>-1.679783E-2</v>
      </c>
      <c r="R23" s="21">
        <v>-2.859184E-2</v>
      </c>
      <c r="S23" s="21">
        <v>5.7692310000000004E-2</v>
      </c>
      <c r="T23" s="21">
        <v>-3.1264380000000001E-2</v>
      </c>
      <c r="U23" s="21">
        <v>-2.0265290000000002E-2</v>
      </c>
      <c r="V23" s="21">
        <v>-4.4685129999999997E-2</v>
      </c>
      <c r="W23" s="21">
        <v>-2.005639E-2</v>
      </c>
      <c r="X23" s="21">
        <v>-6.1826010000000001E-2</v>
      </c>
      <c r="Y23" s="21">
        <v>-3.8995599999999998E-2</v>
      </c>
      <c r="Z23" s="21">
        <v>-2.1582720000000003E-2</v>
      </c>
      <c r="AA23" s="21">
        <v>-4.0139620000000001E-2</v>
      </c>
      <c r="AB23" s="21">
        <v>-3.5984820000000001E-2</v>
      </c>
      <c r="AC23" s="21">
        <v>-8.9086860000000007E-3</v>
      </c>
      <c r="AD23" s="21">
        <v>-1.0452990000000001E-2</v>
      </c>
      <c r="AE23" s="21">
        <v>3.2553159999999998E-2</v>
      </c>
      <c r="AF23" s="21">
        <v>-2.859811E-2</v>
      </c>
      <c r="AG23" s="21">
        <v>9.1463240000000008E-3</v>
      </c>
      <c r="AH23" s="21">
        <v>-3.481393E-2</v>
      </c>
      <c r="AI23" s="21">
        <v>-1.276595E-2</v>
      </c>
      <c r="AJ23" s="21">
        <v>-3.02259E-2</v>
      </c>
      <c r="AK23" s="21">
        <v>-2.6973709999999998E-2</v>
      </c>
      <c r="AL23" s="21">
        <v>-1.7811710000000001E-2</v>
      </c>
      <c r="AM23" s="21">
        <v>-0.1021277</v>
      </c>
      <c r="AN23" s="21">
        <v>-1.056937E-2</v>
      </c>
      <c r="AO23" s="21">
        <v>4.116654E-3</v>
      </c>
      <c r="AP23" s="21">
        <v>-1.6075680000000002E-2</v>
      </c>
      <c r="AQ23" s="21">
        <v>5.752615E-3</v>
      </c>
      <c r="AR23" s="21">
        <v>-5.8749969999999999E-2</v>
      </c>
      <c r="AS23" s="21">
        <v>-2.135923E-2</v>
      </c>
      <c r="AT23" s="21">
        <v>1.315787E-2</v>
      </c>
      <c r="AU23" s="21">
        <v>-5.9250980000000002E-2</v>
      </c>
      <c r="AV23" s="21">
        <v>-9.0079290000000006E-2</v>
      </c>
      <c r="AW23" s="21">
        <v>-7.2742459999999995E-2</v>
      </c>
      <c r="AX23" s="21">
        <v>-4.9653130000000004E-2</v>
      </c>
      <c r="AY23" s="21">
        <v>-8.5322509999999994E-3</v>
      </c>
      <c r="AZ23" s="21">
        <v>-1.655438E-2</v>
      </c>
      <c r="BA23" s="21">
        <v>-1.5095900000000001E-2</v>
      </c>
      <c r="BB23" s="21">
        <v>-4.0278010000000001E-3</v>
      </c>
      <c r="BC23" s="21">
        <v>-7.1371919999999991E-2</v>
      </c>
      <c r="BD23" s="21">
        <v>-8.6330899999999995E-3</v>
      </c>
      <c r="BE23" s="21">
        <v>-4.1666660000000001E-2</v>
      </c>
      <c r="BF23" s="21">
        <v>-9.0057309999999995E-3</v>
      </c>
      <c r="BG23" s="21">
        <v>-5.1662010000000001E-2</v>
      </c>
      <c r="BH23" s="21">
        <v>-3.2178890000000002E-2</v>
      </c>
      <c r="BI23" s="21">
        <v>-1.2415549999999999E-2</v>
      </c>
      <c r="BJ23" s="21">
        <v>-1.6260129999999998E-2</v>
      </c>
      <c r="BK23" s="21">
        <v>-2.6217190000000001E-2</v>
      </c>
      <c r="BL23" s="21">
        <v>2.4979149999999999E-3</v>
      </c>
      <c r="BM23" s="21">
        <v>-1.2928219999999999E-2</v>
      </c>
      <c r="BN23" s="21">
        <v>-6.9908830000000005E-2</v>
      </c>
      <c r="BO23" s="21">
        <v>8.9115459999999994E-3</v>
      </c>
      <c r="BP23" s="21">
        <v>-2.733273E-2</v>
      </c>
      <c r="BQ23" s="21">
        <v>-2.5796649999999997E-2</v>
      </c>
      <c r="BR23" s="21">
        <v>-1.6074189999999999E-2</v>
      </c>
      <c r="BS23" s="21">
        <v>-2.12642E-2</v>
      </c>
      <c r="BT23" s="21">
        <v>3.1509089999999997E-2</v>
      </c>
      <c r="BU23" s="21">
        <v>-2.245188E-2</v>
      </c>
      <c r="BV23" s="21">
        <v>-6.1299450000000005E-2</v>
      </c>
      <c r="BW23" s="21">
        <v>-9.7457639999999998E-2</v>
      </c>
      <c r="BX23" s="21">
        <v>-1.2093029999999999E-2</v>
      </c>
      <c r="BY23" s="21">
        <v>-1.2520739999999999E-3</v>
      </c>
      <c r="BZ23" s="21">
        <v>-1.2186600000000001E-2</v>
      </c>
      <c r="CA23" s="21">
        <v>-3.9662820000000001E-2</v>
      </c>
      <c r="CB23" s="21">
        <v>-9.4339620000000006E-3</v>
      </c>
      <c r="CC23" s="21">
        <v>-7.5839820000000004E-3</v>
      </c>
      <c r="CD23" s="21">
        <v>-0.12405060000000001</v>
      </c>
      <c r="CE23" s="21">
        <v>-4.2592579999999998E-2</v>
      </c>
      <c r="CF23" s="21">
        <v>-2.095555E-2</v>
      </c>
      <c r="CG23" s="21">
        <v>6.103799E-3</v>
      </c>
      <c r="CH23" s="21">
        <v>-3.8331480000000001E-2</v>
      </c>
      <c r="CI23" s="21">
        <v>1.403246E-2</v>
      </c>
      <c r="CJ23" s="21">
        <v>-1.6143629999999999E-2</v>
      </c>
      <c r="CK23" s="21">
        <v>-5.4170850000000003E-3</v>
      </c>
      <c r="CL23" s="21">
        <v>-2.3223280000000002E-2</v>
      </c>
      <c r="CM23" s="21">
        <v>-4.6857119999999995E-2</v>
      </c>
      <c r="CN23" s="21">
        <v>9.5842579999999997E-2</v>
      </c>
      <c r="CO23" s="21">
        <v>-1.9999980000000001E-2</v>
      </c>
      <c r="CP23" s="21">
        <v>-1.6927060000000001E-2</v>
      </c>
      <c r="CQ23" s="21">
        <v>-4.27248E-2</v>
      </c>
      <c r="CR23" s="21">
        <v>7.7644690000000004E-3</v>
      </c>
      <c r="CS23" s="21">
        <v>2.8653289999999998E-3</v>
      </c>
      <c r="CT23" s="21">
        <v>-2.5241489999999998E-2</v>
      </c>
      <c r="CU23" s="21">
        <v>-2.4992759999999999E-2</v>
      </c>
      <c r="CV23" s="21">
        <v>-5.45012E-2</v>
      </c>
      <c r="CW23" s="21">
        <v>-8.1841449999999996E-2</v>
      </c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</row>
    <row r="24" spans="1:2675" s="1" customFormat="1">
      <c r="A24" s="23">
        <v>45281</v>
      </c>
      <c r="B24" s="21">
        <v>4.6210690000000006E-2</v>
      </c>
      <c r="C24" s="21">
        <v>4.2415750000000002E-2</v>
      </c>
      <c r="D24" s="21">
        <v>-2.2351741790771484E-8</v>
      </c>
      <c r="E24" s="21">
        <v>2.857144E-2</v>
      </c>
      <c r="F24" s="21">
        <v>2.502447E-2</v>
      </c>
      <c r="G24" s="21">
        <v>-2.3957030000000003E-3</v>
      </c>
      <c r="H24" s="21">
        <v>-1.127821E-2</v>
      </c>
      <c r="I24" s="21">
        <v>1.866255E-2</v>
      </c>
      <c r="J24" s="21">
        <v>3.6711559999999997E-2</v>
      </c>
      <c r="K24" s="21">
        <v>-4.87567E-4</v>
      </c>
      <c r="L24" s="21">
        <v>4.3918890000000002E-2</v>
      </c>
      <c r="M24" s="21">
        <v>1.2189509999999999E-2</v>
      </c>
      <c r="N24" s="21">
        <v>1.657461E-2</v>
      </c>
      <c r="O24" s="21">
        <v>8.823549E-3</v>
      </c>
      <c r="P24" s="21">
        <v>9.5955820000000001E-3</v>
      </c>
      <c r="Q24" s="21">
        <v>5.282297E-3</v>
      </c>
      <c r="R24" s="21">
        <v>8.8300219999999999E-2</v>
      </c>
      <c r="S24" s="21">
        <v>2.5454520000000001E-2</v>
      </c>
      <c r="T24" s="21">
        <v>4.1923510000000004E-3</v>
      </c>
      <c r="U24" s="21">
        <v>2.3317000000000001E-2</v>
      </c>
      <c r="V24" s="21">
        <v>2.735653E-2</v>
      </c>
      <c r="W24" s="21">
        <v>2.8941450000000001E-2</v>
      </c>
      <c r="X24" s="21">
        <v>2.8352499999999999E-2</v>
      </c>
      <c r="Y24" s="21">
        <v>5.0414939999999998E-2</v>
      </c>
      <c r="Z24" s="21">
        <v>6.2500039999999993E-2</v>
      </c>
      <c r="AA24" s="21">
        <v>7.2727199999999999E-3</v>
      </c>
      <c r="AB24" s="21">
        <v>3.1434190000000001E-2</v>
      </c>
      <c r="AC24" s="21">
        <v>6.7415559999999992E-3</v>
      </c>
      <c r="AD24" s="21">
        <v>-3.0222072382457551E-8</v>
      </c>
      <c r="AE24" s="21">
        <v>7.5646039999999998E-2</v>
      </c>
      <c r="AF24" s="21">
        <v>3.3095989999999999E-2</v>
      </c>
      <c r="AG24" s="21">
        <v>4.5317230000000007E-2</v>
      </c>
      <c r="AH24" s="21">
        <v>1.990047E-2</v>
      </c>
      <c r="AI24" s="21">
        <v>2.8735660000000001E-3</v>
      </c>
      <c r="AJ24" s="21">
        <v>2.1045680000000001E-2</v>
      </c>
      <c r="AK24" s="21">
        <v>1.0367409999999999E-2</v>
      </c>
      <c r="AL24" s="21">
        <v>5.6994800000000005E-2</v>
      </c>
      <c r="AM24" s="21">
        <v>5.6872049999999993E-2</v>
      </c>
      <c r="AN24" s="21">
        <v>-2.7567009999999999E-3</v>
      </c>
      <c r="AO24" s="21">
        <v>1.6057390000000001E-2</v>
      </c>
      <c r="AP24" s="21">
        <v>3.8442759999999998E-3</v>
      </c>
      <c r="AQ24" s="21">
        <v>9.9142019999999997E-2</v>
      </c>
      <c r="AR24" s="21">
        <v>6.5073100000000009E-2</v>
      </c>
      <c r="AS24" s="21">
        <v>3.2738079999999996E-2</v>
      </c>
      <c r="AT24" s="21">
        <v>4.5454549999999996E-2</v>
      </c>
      <c r="AU24" s="21">
        <v>4.1592440000000001E-2</v>
      </c>
      <c r="AV24" s="21">
        <v>-3.4534050000000001E-3</v>
      </c>
      <c r="AW24" s="21">
        <v>4.9774560000000002E-2</v>
      </c>
      <c r="AX24" s="21">
        <v>3.6112150000000003E-2</v>
      </c>
      <c r="AY24" s="21">
        <v>1.1629260000000001E-4</v>
      </c>
      <c r="AZ24" s="21">
        <v>1.80074E-2</v>
      </c>
      <c r="BA24" s="21">
        <v>4.0044180000000006E-2</v>
      </c>
      <c r="BB24" s="21">
        <v>3.1249970000000002E-2</v>
      </c>
      <c r="BC24" s="21">
        <v>4.3552540000000001E-2</v>
      </c>
      <c r="BD24" s="21">
        <v>3.3623599999999997E-2</v>
      </c>
      <c r="BE24" s="21">
        <v>2.0289850000000002E-2</v>
      </c>
      <c r="BF24" s="21">
        <v>2.0586030000000002E-2</v>
      </c>
      <c r="BG24" s="21">
        <v>3.80226E-3</v>
      </c>
      <c r="BH24" s="21">
        <v>1.802865E-2</v>
      </c>
      <c r="BI24" s="21">
        <v>1.8487710000000001E-2</v>
      </c>
      <c r="BJ24" s="21">
        <v>3.0991689999999999E-2</v>
      </c>
      <c r="BK24" s="21">
        <v>1.483513E-2</v>
      </c>
      <c r="BL24" s="21">
        <v>5.0664420000000002E-2</v>
      </c>
      <c r="BM24" s="21">
        <v>3.7000659999999998E-2</v>
      </c>
      <c r="BN24" s="21">
        <v>9.4771210000000008E-2</v>
      </c>
      <c r="BO24" s="21">
        <v>1.892742E-2</v>
      </c>
      <c r="BP24" s="21">
        <v>3.100779E-2</v>
      </c>
      <c r="BQ24" s="21">
        <v>2.4922110000000001E-2</v>
      </c>
      <c r="BR24" s="21">
        <v>9.7392409999999999E-2</v>
      </c>
      <c r="BS24" s="21">
        <v>1.504117E-2</v>
      </c>
      <c r="BT24" s="21">
        <v>1.60772E-2</v>
      </c>
      <c r="BU24" s="21">
        <v>2.333211E-2</v>
      </c>
      <c r="BV24" s="21">
        <v>2.6181119999999999E-2</v>
      </c>
      <c r="BW24" s="21">
        <v>-6.7071640000000005E-4</v>
      </c>
      <c r="BX24" s="21">
        <v>4.5197779999999993E-2</v>
      </c>
      <c r="BY24" s="21">
        <v>-1.211871E-2</v>
      </c>
      <c r="BZ24" s="21">
        <v>2.9256280000000003E-2</v>
      </c>
      <c r="CA24" s="21">
        <v>4.2333530000000001E-2</v>
      </c>
      <c r="CB24" s="21">
        <v>2.7301609999999997E-2</v>
      </c>
      <c r="CC24" s="21">
        <v>2.9476019999999999E-2</v>
      </c>
      <c r="CD24" s="21">
        <v>5.7803489999999999E-2</v>
      </c>
      <c r="CE24" s="21">
        <v>2.7562859999999998E-2</v>
      </c>
      <c r="CF24" s="21">
        <v>9.0753400000000012E-2</v>
      </c>
      <c r="CG24" s="21">
        <v>-3.0334020000000001E-3</v>
      </c>
      <c r="CH24" s="21">
        <v>3.3997619999999999E-2</v>
      </c>
      <c r="CI24" s="21">
        <v>1.6751640000000002E-2</v>
      </c>
      <c r="CJ24" s="21">
        <v>3.8716819999999999E-2</v>
      </c>
      <c r="CK24" s="21">
        <v>8.4967519999999998E-3</v>
      </c>
      <c r="CL24" s="21">
        <v>3.2512120000000005E-2</v>
      </c>
      <c r="CM24" s="21">
        <v>3.1175109999999999E-2</v>
      </c>
      <c r="CN24" s="21">
        <v>0.16378139999999999</v>
      </c>
      <c r="CO24" s="21">
        <v>5.1020380000000004E-2</v>
      </c>
      <c r="CP24" s="21">
        <v>3.04636E-2</v>
      </c>
      <c r="CQ24" s="21">
        <v>7.8027749999999996E-3</v>
      </c>
      <c r="CR24" s="21">
        <v>-3.7022240000000001E-3</v>
      </c>
      <c r="CS24" s="21">
        <v>3.7142889999999998E-2</v>
      </c>
      <c r="CT24" s="21">
        <v>4.9552490000000005E-2</v>
      </c>
      <c r="CU24" s="21">
        <v>1.0730249999999998E-2</v>
      </c>
      <c r="CV24" s="21">
        <v>4.8035690000000006E-2</v>
      </c>
      <c r="CW24" s="21">
        <v>9.8885769999999998E-2</v>
      </c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</row>
    <row r="25" spans="1:2675" s="1" customFormat="1">
      <c r="A25" s="23">
        <v>45282</v>
      </c>
      <c r="B25" s="21">
        <v>3.2685510000000001E-2</v>
      </c>
      <c r="C25" s="21">
        <v>-1.886284E-3</v>
      </c>
      <c r="D25" s="21">
        <v>0.15625</v>
      </c>
      <c r="E25" s="21">
        <v>-5.0505049999999994E-3</v>
      </c>
      <c r="F25" s="21">
        <v>-7.9609389999999998E-4</v>
      </c>
      <c r="G25" s="21">
        <v>-0.10199180000000001</v>
      </c>
      <c r="H25" s="21">
        <v>0.1749049</v>
      </c>
      <c r="I25" s="21">
        <v>-2.2900760000000003E-3</v>
      </c>
      <c r="J25" s="21">
        <v>-6.5457670000000001E-3</v>
      </c>
      <c r="K25" s="21">
        <v>-2.6829269999999999E-2</v>
      </c>
      <c r="L25" s="21">
        <v>9.7087379999999997E-3</v>
      </c>
      <c r="M25" s="21">
        <v>2.0919319999999999E-3</v>
      </c>
      <c r="N25" s="21">
        <v>1.3427109999999999E-2</v>
      </c>
      <c r="O25" s="21">
        <v>1.2390669999999999E-2</v>
      </c>
      <c r="P25" s="21">
        <v>1.4256619999999999E-2</v>
      </c>
      <c r="Q25" s="21">
        <v>2.2578000000000001E-2</v>
      </c>
      <c r="R25" s="21">
        <v>3.9891820000000001E-2</v>
      </c>
      <c r="S25" s="21">
        <v>7.0921990000000004E-3</v>
      </c>
      <c r="T25" s="21">
        <v>4.8838129999999999E-3</v>
      </c>
      <c r="U25" s="21">
        <v>6.9827269999999993E-3</v>
      </c>
      <c r="V25" s="21">
        <v>5.9809599999999997E-2</v>
      </c>
      <c r="W25" s="21">
        <v>2.175602E-3</v>
      </c>
      <c r="X25" s="21">
        <v>1.8628910000000002E-2</v>
      </c>
      <c r="Y25" s="21">
        <v>-9.9502489999999996E-3</v>
      </c>
      <c r="Z25" s="21">
        <v>3.460208E-2</v>
      </c>
      <c r="AA25" s="21">
        <v>2.166065E-2</v>
      </c>
      <c r="AB25" s="21">
        <v>1.777778E-2</v>
      </c>
      <c r="AC25" s="21">
        <v>-5.1339290000000006E-3</v>
      </c>
      <c r="AD25" s="21">
        <v>-3.5211270000000002E-3</v>
      </c>
      <c r="AE25" s="21">
        <v>5.5205419999999998E-2</v>
      </c>
      <c r="AF25" s="21">
        <v>7.4501769999999997E-3</v>
      </c>
      <c r="AG25" s="21">
        <v>0.12716760000000002</v>
      </c>
      <c r="AH25" s="21">
        <v>4.0243900000000006E-2</v>
      </c>
      <c r="AI25" s="21">
        <v>9.3123210000000001E-3</v>
      </c>
      <c r="AJ25" s="21">
        <v>-1.6425120000000001E-2</v>
      </c>
      <c r="AK25" s="21">
        <v>-3.1229089999999997E-3</v>
      </c>
      <c r="AL25" s="21">
        <v>3.3496730000000002E-2</v>
      </c>
      <c r="AM25" s="21">
        <v>8.9686100000000001E-3</v>
      </c>
      <c r="AN25" s="21">
        <v>8.2930199999999999E-3</v>
      </c>
      <c r="AO25" s="21">
        <v>2.4882309999999998E-2</v>
      </c>
      <c r="AP25" s="21">
        <v>-7.1804690000000001E-3</v>
      </c>
      <c r="AQ25" s="21">
        <v>3.1222900000000001E-2</v>
      </c>
      <c r="AR25" s="21">
        <v>9.102244000000001E-2</v>
      </c>
      <c r="AS25" s="21">
        <v>1.440922E-2</v>
      </c>
      <c r="AT25" s="21">
        <v>8.385092999999999E-2</v>
      </c>
      <c r="AU25" s="21">
        <v>6.674273E-2</v>
      </c>
      <c r="AV25" s="21">
        <v>5.0660070000000001E-2</v>
      </c>
      <c r="AW25" s="21">
        <v>-5.9611749999999998E-2</v>
      </c>
      <c r="AX25" s="21">
        <v>-8.1572120000000005E-3</v>
      </c>
      <c r="AY25" s="21">
        <v>1.3953489999999999E-3</v>
      </c>
      <c r="AZ25" s="21">
        <v>-1.6343010000000002E-2</v>
      </c>
      <c r="BA25" s="21">
        <v>5.1779070000000007E-3</v>
      </c>
      <c r="BB25" s="21">
        <v>-4.6345809999999996E-3</v>
      </c>
      <c r="BC25" s="21">
        <v>3.5188219999999999E-2</v>
      </c>
      <c r="BD25" s="21">
        <v>2.5743039999999999E-3</v>
      </c>
      <c r="BE25" s="21">
        <v>-2.840909E-3</v>
      </c>
      <c r="BF25" s="21">
        <v>1.090314E-3</v>
      </c>
      <c r="BG25" s="21">
        <v>-9.366391E-3</v>
      </c>
      <c r="BH25" s="21">
        <v>8.2762300000000007E-3</v>
      </c>
      <c r="BI25" s="21">
        <v>1.8152109999999998E-4</v>
      </c>
      <c r="BJ25" s="21">
        <v>-2.0040079999999998E-3</v>
      </c>
      <c r="BK25" s="21">
        <v>8.6626959999999992E-3</v>
      </c>
      <c r="BL25" s="21">
        <v>-7.1146240000000008E-3</v>
      </c>
      <c r="BM25" s="21">
        <v>1.2946009999999999E-2</v>
      </c>
      <c r="BN25" s="21">
        <v>2.0895519999999997E-2</v>
      </c>
      <c r="BO25" s="21">
        <v>-3.9318890000000002E-2</v>
      </c>
      <c r="BP25" s="21">
        <v>1.879699E-2</v>
      </c>
      <c r="BQ25" s="21">
        <v>3.3434650000000003E-2</v>
      </c>
      <c r="BR25" s="21">
        <v>-7.1571710000000004E-3</v>
      </c>
      <c r="BS25" s="21">
        <v>2.940139E-3</v>
      </c>
      <c r="BT25" s="21">
        <v>8.069620000000001E-2</v>
      </c>
      <c r="BU25" s="21">
        <v>4.9875309999999999E-3</v>
      </c>
      <c r="BV25" s="21">
        <v>-1.2903230000000002E-2</v>
      </c>
      <c r="BW25" s="21">
        <v>-2.684564E-3</v>
      </c>
      <c r="BX25" s="21">
        <v>1.171171E-2</v>
      </c>
      <c r="BY25" s="21">
        <v>2.2842639999999997E-2</v>
      </c>
      <c r="BZ25" s="21">
        <v>2.585616E-2</v>
      </c>
      <c r="CA25" s="21">
        <v>-1.2630010000000001E-2</v>
      </c>
      <c r="CB25" s="21">
        <v>1.7305319999999999E-2</v>
      </c>
      <c r="CC25" s="21">
        <v>3.2873809999999996E-2</v>
      </c>
      <c r="CD25" s="21">
        <v>-7.9234970000000002E-2</v>
      </c>
      <c r="CE25" s="21">
        <v>-3.764706E-3</v>
      </c>
      <c r="CF25" s="21">
        <v>-4.9450550000000003E-2</v>
      </c>
      <c r="CG25" s="21">
        <v>7.5050710000000007E-2</v>
      </c>
      <c r="CH25" s="21">
        <v>-1.1337870000000002E-2</v>
      </c>
      <c r="CI25" s="21">
        <v>2.3638970000000002E-2</v>
      </c>
      <c r="CJ25" s="21">
        <v>2.360667E-2</v>
      </c>
      <c r="CK25" s="21">
        <v>2.5059410000000001E-2</v>
      </c>
      <c r="CL25" s="21">
        <v>-3.1072269999999999E-2</v>
      </c>
      <c r="CM25" s="21">
        <v>-1.162791E-3</v>
      </c>
      <c r="CN25" s="21">
        <v>4.7155079999999995E-2</v>
      </c>
      <c r="CO25" s="21">
        <v>1.6181230000000001E-2</v>
      </c>
      <c r="CP25" s="21">
        <v>1.2853470000000001E-2</v>
      </c>
      <c r="CQ25" s="21">
        <v>-4.6454010000000004E-3</v>
      </c>
      <c r="CR25" s="21">
        <v>9.2397309999999993E-3</v>
      </c>
      <c r="CS25" s="21">
        <v>-0.10743800000000001</v>
      </c>
      <c r="CT25" s="21">
        <v>2.7718549999999998E-2</v>
      </c>
      <c r="CU25" s="21">
        <v>2.2117369999999997E-2</v>
      </c>
      <c r="CV25" s="21">
        <v>7.3334430000000006E-2</v>
      </c>
      <c r="CW25" s="21">
        <v>5.7034219999999997E-2</v>
      </c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</row>
    <row r="26" spans="1:2675" s="1" customFormat="1">
      <c r="A26" s="23">
        <v>45286</v>
      </c>
      <c r="B26" s="21">
        <v>3.7639019999999995E-2</v>
      </c>
      <c r="C26" s="21">
        <v>7.3434079999999999E-2</v>
      </c>
      <c r="D26" s="21">
        <v>0.1148648</v>
      </c>
      <c r="E26" s="21">
        <v>1.2690360000000001E-2</v>
      </c>
      <c r="F26" s="21">
        <v>1.2694550000000001E-2</v>
      </c>
      <c r="G26" s="21">
        <v>3.6180469999999997E-3</v>
      </c>
      <c r="H26" s="21">
        <v>0.18338730000000003</v>
      </c>
      <c r="I26" s="21">
        <v>9.1812990000000004E-3</v>
      </c>
      <c r="J26" s="21">
        <v>-1.1017529999999999E-2</v>
      </c>
      <c r="K26" s="21">
        <v>4.4611539999999998E-2</v>
      </c>
      <c r="L26" s="21">
        <v>-3.2051289999999996E-2</v>
      </c>
      <c r="M26" s="21">
        <v>-7.4475389999999995E-3</v>
      </c>
      <c r="N26" s="21">
        <v>3.4700289999999995E-2</v>
      </c>
      <c r="O26" s="21">
        <v>7.1994080000000009E-3</v>
      </c>
      <c r="P26" s="21">
        <v>-3.9491269999999995E-2</v>
      </c>
      <c r="Q26" s="21">
        <v>2.0634309999999999E-2</v>
      </c>
      <c r="R26" s="21">
        <v>4.6163860000000001E-2</v>
      </c>
      <c r="S26" s="21">
        <v>0.1514084</v>
      </c>
      <c r="T26" s="21">
        <v>5.1735969999999994E-3</v>
      </c>
      <c r="U26" s="21">
        <v>3.0109499999999997E-2</v>
      </c>
      <c r="V26" s="21">
        <v>3.3261769999999996E-2</v>
      </c>
      <c r="W26" s="21">
        <v>1.969301E-2</v>
      </c>
      <c r="X26" s="21">
        <v>2.926113E-2</v>
      </c>
      <c r="Y26" s="21">
        <v>-3.2515159999999999E-3</v>
      </c>
      <c r="Z26" s="21">
        <v>8.3612040000000012E-2</v>
      </c>
      <c r="AA26" s="21">
        <v>1.2367490000000002E-2</v>
      </c>
      <c r="AB26" s="21">
        <v>3.9301300000000004E-2</v>
      </c>
      <c r="AC26" s="21">
        <v>2.9616319999999998E-2</v>
      </c>
      <c r="AD26" s="21">
        <v>-2.695899183891015E-8</v>
      </c>
      <c r="AE26" s="21">
        <v>0</v>
      </c>
      <c r="AF26" s="21">
        <v>2.2739869999999999E-2</v>
      </c>
      <c r="AG26" s="21">
        <v>7.6923030000000003E-2</v>
      </c>
      <c r="AH26" s="21">
        <v>4.6892959999999999E-3</v>
      </c>
      <c r="AI26" s="21">
        <v>9.2264040000000005E-2</v>
      </c>
      <c r="AJ26" s="21">
        <v>2.3903089999999998E-2</v>
      </c>
      <c r="AK26" s="21">
        <v>6.9366749999999998E-3</v>
      </c>
      <c r="AL26" s="21">
        <v>-1.1067180000000001E-2</v>
      </c>
      <c r="AM26" s="21">
        <v>0</v>
      </c>
      <c r="AN26" s="21">
        <v>1.2679890000000001E-2</v>
      </c>
      <c r="AO26" s="21">
        <v>1.7060370000000002E-2</v>
      </c>
      <c r="AP26" s="21">
        <v>5.7859499999999998E-3</v>
      </c>
      <c r="AQ26" s="21">
        <v>-1.2615659999999999E-2</v>
      </c>
      <c r="AR26" s="21">
        <v>1.1428609999999999E-2</v>
      </c>
      <c r="AS26" s="21">
        <v>-9.4695169999999993E-4</v>
      </c>
      <c r="AT26" s="21">
        <v>5.1575949999999995E-2</v>
      </c>
      <c r="AU26" s="21">
        <v>7.2727250000000007E-2</v>
      </c>
      <c r="AV26" s="21">
        <v>2.6071960000000002E-2</v>
      </c>
      <c r="AW26" s="21">
        <v>-2.155642E-2</v>
      </c>
      <c r="AX26" s="21">
        <v>1.9439269999999998E-2</v>
      </c>
      <c r="AY26" s="21">
        <v>-1.9740249999999999E-3</v>
      </c>
      <c r="AZ26" s="21">
        <v>8.6004389999999997E-3</v>
      </c>
      <c r="BA26" s="21">
        <v>1.70387E-2</v>
      </c>
      <c r="BB26" s="21">
        <v>1.1461310000000001E-2</v>
      </c>
      <c r="BC26" s="21">
        <v>-3.0155708827805936E-8</v>
      </c>
      <c r="BD26" s="21">
        <v>3.4547149999999999E-2</v>
      </c>
      <c r="BE26" s="21">
        <v>5.1282069999999999E-2</v>
      </c>
      <c r="BF26" s="21">
        <v>-2.1782550000000001E-2</v>
      </c>
      <c r="BG26" s="21">
        <v>-6.9517869999999999E-4</v>
      </c>
      <c r="BH26" s="21">
        <v>7.8552730000000012E-3</v>
      </c>
      <c r="BI26" s="21">
        <v>1.506353E-2</v>
      </c>
      <c r="BJ26" s="21">
        <v>7.0280860000000002E-3</v>
      </c>
      <c r="BK26" s="21">
        <v>2.1470790000000001E-3</v>
      </c>
      <c r="BL26" s="21">
        <v>-2.388556E-3</v>
      </c>
      <c r="BM26" s="21">
        <v>2.8678309999999999E-2</v>
      </c>
      <c r="BN26" s="21">
        <v>8.7719310000000009E-2</v>
      </c>
      <c r="BO26" s="21">
        <v>-2.2559109999999998E-3</v>
      </c>
      <c r="BP26" s="21">
        <v>4.1512909999999993E-2</v>
      </c>
      <c r="BQ26" s="21">
        <v>3.602942E-2</v>
      </c>
      <c r="BR26" s="21">
        <v>6.9203630000000006E-3</v>
      </c>
      <c r="BS26" s="21">
        <v>7.9737230000000003E-3</v>
      </c>
      <c r="BT26" s="21">
        <v>0.16691059999999999</v>
      </c>
      <c r="BU26" s="21">
        <v>-1.417934E-3</v>
      </c>
      <c r="BV26" s="21">
        <v>4.0106900000000001E-2</v>
      </c>
      <c r="BW26" s="21">
        <v>0.1076715</v>
      </c>
      <c r="BX26" s="21">
        <v>-7.123809E-3</v>
      </c>
      <c r="BY26" s="21">
        <v>-9.0984659999999995E-3</v>
      </c>
      <c r="BZ26" s="21">
        <v>1.452176E-2</v>
      </c>
      <c r="CA26" s="21">
        <v>6.2703519999999999E-3</v>
      </c>
      <c r="CB26" s="21">
        <v>-1.3973299999999999E-2</v>
      </c>
      <c r="CC26" s="21">
        <v>-9.2402860000000003E-3</v>
      </c>
      <c r="CD26" s="21">
        <v>6.8249229999999994E-2</v>
      </c>
      <c r="CE26" s="21">
        <v>1.275392E-2</v>
      </c>
      <c r="CF26" s="21">
        <v>2.6424470000000002E-2</v>
      </c>
      <c r="CG26" s="21">
        <v>0.10377359999999999</v>
      </c>
      <c r="CH26" s="21">
        <v>1.8348639999999999E-2</v>
      </c>
      <c r="CI26" s="21">
        <v>7.6976639999999999E-3</v>
      </c>
      <c r="CJ26" s="21">
        <v>2.1848450000000002E-2</v>
      </c>
      <c r="CK26" s="21">
        <v>2.2760780000000001E-2</v>
      </c>
      <c r="CL26" s="21">
        <v>1.2741560000000001E-2</v>
      </c>
      <c r="CM26" s="21">
        <v>1.16414E-2</v>
      </c>
      <c r="CN26" s="21">
        <v>0</v>
      </c>
      <c r="CO26" s="21">
        <v>8.5987290000000008E-2</v>
      </c>
      <c r="CP26" s="21">
        <v>3.9340050000000001E-2</v>
      </c>
      <c r="CQ26" s="21">
        <v>2.9247100000000002E-2</v>
      </c>
      <c r="CR26" s="21">
        <v>6.8663580000000004E-3</v>
      </c>
      <c r="CS26" s="21">
        <v>3.7037010000000002E-2</v>
      </c>
      <c r="CT26" s="21">
        <v>2.4007089999999998E-2</v>
      </c>
      <c r="CU26" s="21">
        <v>2.279287E-2</v>
      </c>
      <c r="CV26" s="21">
        <v>3.7669679999999997E-2</v>
      </c>
      <c r="CW26" s="21">
        <v>6.5947279999999997E-2</v>
      </c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</row>
    <row r="27" spans="1:2675" s="1" customFormat="1">
      <c r="A27" s="23">
        <v>45287</v>
      </c>
      <c r="B27" s="21">
        <v>2.8854039999999997E-2</v>
      </c>
      <c r="C27" s="21">
        <v>-4.5271169999999998E-3</v>
      </c>
      <c r="D27" s="21">
        <v>4.2424259999999998E-2</v>
      </c>
      <c r="E27" s="21">
        <v>5.0125889999999996E-3</v>
      </c>
      <c r="F27" s="21">
        <v>2.2343430000000001E-2</v>
      </c>
      <c r="G27" s="21">
        <v>-1.1128519999999999E-2</v>
      </c>
      <c r="H27" s="21">
        <v>3.4639959999999997E-2</v>
      </c>
      <c r="I27" s="21">
        <v>-1.364668E-2</v>
      </c>
      <c r="J27" s="21">
        <v>-1.8567130000000001E-3</v>
      </c>
      <c r="K27" s="21">
        <v>7.6775430000000002E-3</v>
      </c>
      <c r="L27" s="21">
        <v>3.973513E-2</v>
      </c>
      <c r="M27" s="21">
        <v>-9.8909010000000006E-3</v>
      </c>
      <c r="N27" s="21">
        <v>-1.5243899999999998E-3</v>
      </c>
      <c r="O27" s="21">
        <v>7.1479630000000007E-4</v>
      </c>
      <c r="P27" s="21">
        <v>-6.9686410000000002E-3</v>
      </c>
      <c r="Q27" s="21">
        <v>-1.5734370000000002E-4</v>
      </c>
      <c r="R27" s="21">
        <v>6.8365479999999992E-2</v>
      </c>
      <c r="S27" s="21">
        <v>1.3761490000000001E-2</v>
      </c>
      <c r="T27" s="21">
        <v>-3.331873131173779E-8</v>
      </c>
      <c r="U27" s="21">
        <v>6.2001629999999999E-3</v>
      </c>
      <c r="V27" s="21">
        <v>5.3420699999999995E-2</v>
      </c>
      <c r="W27" s="21">
        <v>8.2117249999999996E-3</v>
      </c>
      <c r="X27" s="21">
        <v>1.918978E-2</v>
      </c>
      <c r="Y27" s="21">
        <v>-5.9311840000000008E-3</v>
      </c>
      <c r="Z27" s="21">
        <v>8.3333329999999997E-2</v>
      </c>
      <c r="AA27" s="21">
        <v>5.5846460000000001E-2</v>
      </c>
      <c r="AB27" s="21">
        <v>1.2004840000000001E-2</v>
      </c>
      <c r="AC27" s="21">
        <v>2.8328710000000003E-3</v>
      </c>
      <c r="AD27" s="21">
        <v>3.533539E-3</v>
      </c>
      <c r="AE27" s="21">
        <v>8.0260730000000002E-2</v>
      </c>
      <c r="AF27" s="21">
        <v>-1.0665230000000001E-2</v>
      </c>
      <c r="AG27" s="21">
        <v>0.1857143</v>
      </c>
      <c r="AH27" s="21">
        <v>-2.3336999999999998E-3</v>
      </c>
      <c r="AI27" s="21">
        <v>-6.237815E-2</v>
      </c>
      <c r="AJ27" s="21">
        <v>1.0233460000000002E-2</v>
      </c>
      <c r="AK27" s="21">
        <v>6.4444649999999999E-3</v>
      </c>
      <c r="AL27" s="21">
        <v>6.3948970000000001E-3</v>
      </c>
      <c r="AM27" s="21">
        <v>2.2222200000000001E-2</v>
      </c>
      <c r="AN27" s="21">
        <v>1.8612530000000002E-2</v>
      </c>
      <c r="AO27" s="21">
        <v>2.108169E-2</v>
      </c>
      <c r="AP27" s="21">
        <v>2.8763220000000002E-3</v>
      </c>
      <c r="AQ27" s="21">
        <v>0.14395230000000001</v>
      </c>
      <c r="AR27" s="21">
        <v>2.2598889999999996E-2</v>
      </c>
      <c r="AS27" s="21">
        <v>-2.8435579999999999E-3</v>
      </c>
      <c r="AT27" s="21">
        <v>8.4468669999999996E-2</v>
      </c>
      <c r="AU27" s="21">
        <v>1.59521E-2</v>
      </c>
      <c r="AV27" s="21">
        <v>-5.6635679999999999E-3</v>
      </c>
      <c r="AW27" s="21">
        <v>1.5496630000000001E-2</v>
      </c>
      <c r="AX27" s="21">
        <v>5.500553E-3</v>
      </c>
      <c r="AY27" s="21">
        <v>-3.9557810000000002E-3</v>
      </c>
      <c r="AZ27" s="21">
        <v>-1.317833E-2</v>
      </c>
      <c r="BA27" s="21">
        <v>3.376651E-3</v>
      </c>
      <c r="BB27" s="21">
        <v>1.4164550000000001E-3</v>
      </c>
      <c r="BC27" s="21">
        <v>7.8260899999999994E-2</v>
      </c>
      <c r="BD27" s="21">
        <v>5.6407870000000004E-3</v>
      </c>
      <c r="BE27" s="21">
        <v>2.1680209999999998E-2</v>
      </c>
      <c r="BF27" s="21">
        <v>2.9689969999999997E-3</v>
      </c>
      <c r="BG27" s="21">
        <v>2.1566929999999999E-3</v>
      </c>
      <c r="BH27" s="21">
        <v>7.0055729999999997E-4</v>
      </c>
      <c r="BI27" s="21">
        <v>5.3638390000000005E-3</v>
      </c>
      <c r="BJ27" s="21">
        <v>1.196407E-2</v>
      </c>
      <c r="BK27" s="21">
        <v>1.071266E-3</v>
      </c>
      <c r="BL27" s="21">
        <v>3.7509979999999998E-2</v>
      </c>
      <c r="BM27" s="21">
        <v>5.4545549999999998E-3</v>
      </c>
      <c r="BN27" s="21">
        <v>-1.6129009999999999E-2</v>
      </c>
      <c r="BO27" s="21">
        <v>1.291992E-2</v>
      </c>
      <c r="BP27" s="21">
        <v>-7.9716730000000003E-3</v>
      </c>
      <c r="BQ27" s="21">
        <v>2.413061E-2</v>
      </c>
      <c r="BR27" s="21">
        <v>-6.3000929999999997E-3</v>
      </c>
      <c r="BS27" s="21">
        <v>2.0009309999999999E-2</v>
      </c>
      <c r="BT27" s="21">
        <v>0.13927229999999999</v>
      </c>
      <c r="BU27" s="21">
        <v>-7.8097000000000001E-3</v>
      </c>
      <c r="BV27" s="21">
        <v>2.627821E-2</v>
      </c>
      <c r="BW27" s="21">
        <v>0.1069258</v>
      </c>
      <c r="BX27" s="21">
        <v>-3.4212532682431628E-8</v>
      </c>
      <c r="BY27" s="21">
        <v>-1.293825E-2</v>
      </c>
      <c r="BZ27" s="21">
        <v>1.1352439999999998E-2</v>
      </c>
      <c r="CA27" s="21">
        <v>1.2213380000000001E-2</v>
      </c>
      <c r="CB27" s="21">
        <v>1.355519E-2</v>
      </c>
      <c r="CC27" s="21">
        <v>4.1450340000000006E-3</v>
      </c>
      <c r="CD27" s="21">
        <v>-1.3888899999999999E-2</v>
      </c>
      <c r="CE27" s="21">
        <v>-7.4626550000000003E-3</v>
      </c>
      <c r="CF27" s="21">
        <v>-8.044991E-4</v>
      </c>
      <c r="CG27" s="21">
        <v>-1.7094020000000001E-2</v>
      </c>
      <c r="CH27" s="21">
        <v>4.5045129999999999E-3</v>
      </c>
      <c r="CI27" s="21">
        <v>1.6666689999999998E-2</v>
      </c>
      <c r="CJ27" s="21">
        <v>7.4664680000000004E-3</v>
      </c>
      <c r="CK27" s="21">
        <v>1.4836180000000001E-2</v>
      </c>
      <c r="CL27" s="21">
        <v>1.413624E-2</v>
      </c>
      <c r="CM27" s="21">
        <v>2.6467209999999998E-2</v>
      </c>
      <c r="CN27" s="21">
        <v>0.12248540000000001</v>
      </c>
      <c r="CO27" s="21">
        <v>-4.6920820000000002E-2</v>
      </c>
      <c r="CP27" s="21">
        <v>1.8315040000000001E-2</v>
      </c>
      <c r="CQ27" s="21">
        <v>-3.3252350000000002E-3</v>
      </c>
      <c r="CR27" s="21">
        <v>-6.9183030000000004E-4</v>
      </c>
      <c r="CS27" s="21">
        <v>8.9286030000000002E-3</v>
      </c>
      <c r="CT27" s="21">
        <v>-6.0781430000000003E-3</v>
      </c>
      <c r="CU27" s="21">
        <v>-3.1029580000000003E-3</v>
      </c>
      <c r="CV27" s="21">
        <v>2.145797E-2</v>
      </c>
      <c r="CW27" s="21">
        <v>-0.1867267</v>
      </c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</row>
    <row r="28" spans="1:2675" s="1" customFormat="1">
      <c r="A28" s="23">
        <v>45288</v>
      </c>
      <c r="B28" s="21">
        <v>2.9647469999999999E-2</v>
      </c>
      <c r="C28" s="21">
        <v>8.5901510000000007E-3</v>
      </c>
      <c r="D28" s="21">
        <v>-7.5581370000000009E-2</v>
      </c>
      <c r="E28" s="21">
        <v>-3.7406510000000004E-2</v>
      </c>
      <c r="F28" s="21">
        <v>-1.1337950000000001E-2</v>
      </c>
      <c r="G28" s="21">
        <v>-5.5476040000000003E-3</v>
      </c>
      <c r="H28" s="21">
        <v>2.378854E-2</v>
      </c>
      <c r="I28" s="21">
        <v>9.2236829999999999E-3</v>
      </c>
      <c r="J28" s="21">
        <v>-1.51001E-2</v>
      </c>
      <c r="K28" s="21">
        <v>-4.7619230000000004E-3</v>
      </c>
      <c r="L28" s="21">
        <v>-1.2738879999999999E-2</v>
      </c>
      <c r="M28" s="21">
        <v>-5.8559900000000002E-3</v>
      </c>
      <c r="N28" s="21">
        <v>6.7175940000000003E-3</v>
      </c>
      <c r="O28" s="21">
        <v>-6.4285820000000004E-3</v>
      </c>
      <c r="P28" s="21">
        <v>-9.8245850000000003E-3</v>
      </c>
      <c r="Q28" s="21">
        <v>2.0456379999999998E-3</v>
      </c>
      <c r="R28" s="21">
        <v>-6.9226289999999996E-2</v>
      </c>
      <c r="S28" s="21">
        <v>1.726107370814134E-8</v>
      </c>
      <c r="T28" s="21">
        <v>-8.2664109999999996E-3</v>
      </c>
      <c r="U28" s="21">
        <v>-5.457717E-3</v>
      </c>
      <c r="V28" s="21">
        <v>-4.7721530000000005E-2</v>
      </c>
      <c r="W28" s="21">
        <v>-6.0328600000000008E-4</v>
      </c>
      <c r="X28" s="21">
        <v>3.1380749999999999E-2</v>
      </c>
      <c r="Y28" s="21">
        <v>2.3865890000000002E-3</v>
      </c>
      <c r="Z28" s="21">
        <v>-5.4131070000000003E-2</v>
      </c>
      <c r="AA28" s="21">
        <v>-1.1570249999999999E-2</v>
      </c>
      <c r="AB28" s="21">
        <v>-8.3037179999999999E-3</v>
      </c>
      <c r="AC28" s="21">
        <v>-3.2594759999999999E-3</v>
      </c>
      <c r="AD28" s="21">
        <v>-3.5211540000000003E-3</v>
      </c>
      <c r="AE28" s="21">
        <v>-0.10731339999999999</v>
      </c>
      <c r="AF28" s="21">
        <v>-3.4715710000000001E-3</v>
      </c>
      <c r="AG28" s="21">
        <v>2.2088380000000001E-2</v>
      </c>
      <c r="AH28" s="21">
        <v>1.16964E-3</v>
      </c>
      <c r="AI28" s="21">
        <v>-2.3562010000000001E-2</v>
      </c>
      <c r="AJ28" s="21">
        <v>2.532449E-3</v>
      </c>
      <c r="AK28" s="21">
        <v>-5.5199620000000007E-3</v>
      </c>
      <c r="AL28" s="21">
        <v>6.354256E-3</v>
      </c>
      <c r="AM28" s="21">
        <v>-1.739131E-2</v>
      </c>
      <c r="AN28" s="21">
        <v>9.9667639999999995E-3</v>
      </c>
      <c r="AO28" s="21">
        <v>-6.4998370000000005E-4</v>
      </c>
      <c r="AP28" s="21">
        <v>-4.7801290000000001E-3</v>
      </c>
      <c r="AQ28" s="21">
        <v>-2.3827280000000003E-2</v>
      </c>
      <c r="AR28" s="21">
        <v>2.2099110000000002E-3</v>
      </c>
      <c r="AS28" s="21">
        <v>-1.3307970000000001E-2</v>
      </c>
      <c r="AT28" s="21">
        <v>-3.0150779999999999E-2</v>
      </c>
      <c r="AU28" s="21">
        <v>-1.0304219999999999E-2</v>
      </c>
      <c r="AV28" s="21">
        <v>-1.016005E-2</v>
      </c>
      <c r="AW28" s="21">
        <v>9.5605780000000001E-3</v>
      </c>
      <c r="AX28" s="21">
        <v>-1.0940890000000002E-2</v>
      </c>
      <c r="AY28" s="21">
        <v>4.7891210000000003E-3</v>
      </c>
      <c r="AZ28" s="21">
        <v>-2.945801E-2</v>
      </c>
      <c r="BA28" s="21">
        <v>-7.507115E-3</v>
      </c>
      <c r="BB28" s="21">
        <v>4.9504980000000002E-3</v>
      </c>
      <c r="BC28" s="21">
        <v>-3.5190630000000001E-2</v>
      </c>
      <c r="BD28" s="21">
        <v>-1.592998E-2</v>
      </c>
      <c r="BE28" s="21">
        <v>3.4482780000000005E-2</v>
      </c>
      <c r="BF28" s="21">
        <v>1.6466209999999998E-2</v>
      </c>
      <c r="BG28" s="21">
        <v>7.3585610000000004E-3</v>
      </c>
      <c r="BH28" s="21">
        <v>-4.2880790000000002E-3</v>
      </c>
      <c r="BI28" s="21">
        <v>1.422752E-3</v>
      </c>
      <c r="BJ28" s="21">
        <v>1.773398E-2</v>
      </c>
      <c r="BK28" s="21">
        <v>-6.4205619999999995E-3</v>
      </c>
      <c r="BL28" s="21">
        <v>7.6923370000000005E-3</v>
      </c>
      <c r="BM28" s="21">
        <v>1.024715E-2</v>
      </c>
      <c r="BN28" s="21">
        <v>7.6502749999999994E-2</v>
      </c>
      <c r="BO28" s="21">
        <v>-3.5076529999999999E-3</v>
      </c>
      <c r="BP28" s="21">
        <v>-1.428572E-2</v>
      </c>
      <c r="BQ28" s="21">
        <v>6.2370380000000003E-3</v>
      </c>
      <c r="BR28" s="21">
        <v>5.1873509999999998E-3</v>
      </c>
      <c r="BS28" s="21">
        <v>-2.3950589999999997E-3</v>
      </c>
      <c r="BT28" s="21">
        <v>6.2775289999999997E-2</v>
      </c>
      <c r="BU28" s="21">
        <v>4.2933700000000003E-3</v>
      </c>
      <c r="BV28" s="21">
        <v>3.0615340000000003E-3</v>
      </c>
      <c r="BW28" s="21">
        <v>-1.2074640000000001E-2</v>
      </c>
      <c r="BX28" s="21">
        <v>8.9686100000000001E-3</v>
      </c>
      <c r="BY28" s="21">
        <v>-1.057084E-2</v>
      </c>
      <c r="BZ28" s="21">
        <v>3.578959E-3</v>
      </c>
      <c r="CA28" s="21">
        <v>-6.1561039999999999E-3</v>
      </c>
      <c r="CB28" s="21">
        <v>1.82368E-3</v>
      </c>
      <c r="CC28" s="21">
        <v>1.0319719999999999E-3</v>
      </c>
      <c r="CD28" s="21">
        <v>5.6337839999999993E-3</v>
      </c>
      <c r="CE28" s="21">
        <v>-8.4586290000000005E-3</v>
      </c>
      <c r="CF28" s="21">
        <v>3.8647309999999997E-2</v>
      </c>
      <c r="CG28" s="21">
        <v>-5.2174279999999996E-3</v>
      </c>
      <c r="CH28" s="21">
        <v>3.363232E-2</v>
      </c>
      <c r="CI28" s="21">
        <v>3.4152719999999996E-3</v>
      </c>
      <c r="CJ28" s="21">
        <v>-1.263266E-2</v>
      </c>
      <c r="CK28" s="21">
        <v>-1.1979699999999999E-2</v>
      </c>
      <c r="CL28" s="21">
        <v>1.4636199999999999E-2</v>
      </c>
      <c r="CM28" s="21">
        <v>1.233181E-2</v>
      </c>
      <c r="CN28" s="21">
        <v>-7.0435410000000004E-2</v>
      </c>
      <c r="CO28" s="21">
        <v>9.2307599999999993E-3</v>
      </c>
      <c r="CP28" s="21">
        <v>1.1990869999999999E-3</v>
      </c>
      <c r="CQ28" s="21">
        <v>1.0919069999999999E-2</v>
      </c>
      <c r="CR28" s="21">
        <v>-1.3846189999999999E-3</v>
      </c>
      <c r="CS28" s="21">
        <v>4.1297930000000004E-2</v>
      </c>
      <c r="CT28" s="21">
        <v>7.8625680000000003E-3</v>
      </c>
      <c r="CU28" s="21">
        <v>1.386536E-2</v>
      </c>
      <c r="CV28" s="21">
        <v>-1.323738E-2</v>
      </c>
      <c r="CW28" s="21">
        <v>0.186722</v>
      </c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</row>
    <row r="29" spans="1:2675" s="1" customFormat="1">
      <c r="A29" s="23">
        <v>45289</v>
      </c>
      <c r="B29" s="21">
        <v>-6.5369629999999998E-2</v>
      </c>
      <c r="C29" s="21">
        <v>-2.1042040000000001E-2</v>
      </c>
      <c r="D29" s="21">
        <v>4.4025139999999997E-2</v>
      </c>
      <c r="E29" s="21">
        <v>-6.2176189999999999E-2</v>
      </c>
      <c r="F29" s="21">
        <v>-7.731819E-3</v>
      </c>
      <c r="G29" s="21">
        <v>-5.4191659999999996E-3</v>
      </c>
      <c r="H29" s="21">
        <v>-3.1841649999999999E-2</v>
      </c>
      <c r="I29" s="21">
        <v>-3.1226180000000003E-2</v>
      </c>
      <c r="J29" s="21">
        <v>-1.9886669999999999E-2</v>
      </c>
      <c r="K29" s="21">
        <v>-1.9617240000000001E-2</v>
      </c>
      <c r="L29" s="21">
        <v>8.0645129999999995E-2</v>
      </c>
      <c r="M29" s="21">
        <v>4.6203220000000004E-4</v>
      </c>
      <c r="N29" s="21">
        <v>-4.3676050000000001E-2</v>
      </c>
      <c r="O29" s="21">
        <v>-6.4701869999999996E-3</v>
      </c>
      <c r="P29" s="21">
        <v>-1.4174239999999998E-3</v>
      </c>
      <c r="Q29" s="21">
        <v>-1.1070999999999999E-2</v>
      </c>
      <c r="R29" s="21">
        <v>-1.375002E-2</v>
      </c>
      <c r="S29" s="21">
        <v>-2.865761E-2</v>
      </c>
      <c r="T29" s="21">
        <v>-8.885736E-3</v>
      </c>
      <c r="U29" s="21">
        <v>-3.3457279999999999E-2</v>
      </c>
      <c r="V29" s="21">
        <v>-3.7683580000000001E-4</v>
      </c>
      <c r="W29" s="21">
        <v>-1.6903120000000001E-2</v>
      </c>
      <c r="X29" s="21">
        <v>-2.1636220000000001E-2</v>
      </c>
      <c r="Y29" s="21">
        <v>-1.9642900000000001E-2</v>
      </c>
      <c r="Z29" s="21">
        <v>-0.12349389999999999</v>
      </c>
      <c r="AA29" s="21">
        <v>-2.675582E-2</v>
      </c>
      <c r="AB29" s="21">
        <v>-2.8110050000000001E-2</v>
      </c>
      <c r="AC29" s="21">
        <v>-2.6160889999999998E-3</v>
      </c>
      <c r="AD29" s="21">
        <v>-1.7667860000000001E-2</v>
      </c>
      <c r="AE29" s="21">
        <v>-4.8154820000000001E-2</v>
      </c>
      <c r="AF29" s="21">
        <v>-2.5852569999999998E-2</v>
      </c>
      <c r="AG29" s="21">
        <v>-0.16895869999999999</v>
      </c>
      <c r="AH29" s="21">
        <v>-1.6355129999999999E-2</v>
      </c>
      <c r="AI29" s="21">
        <v>-1.0645880000000002E-2</v>
      </c>
      <c r="AJ29" s="21">
        <v>-2.9681099999999998E-2</v>
      </c>
      <c r="AK29" s="21">
        <v>-1.398757E-2</v>
      </c>
      <c r="AL29" s="21">
        <v>-4.1831069999999998E-2</v>
      </c>
      <c r="AM29" s="21">
        <v>-4.4247750000000002E-2</v>
      </c>
      <c r="AN29" s="21">
        <v>-3.1907890000000001E-2</v>
      </c>
      <c r="AO29" s="21">
        <v>6.5042140000000001E-4</v>
      </c>
      <c r="AP29" s="21">
        <v>-1.921229E-2</v>
      </c>
      <c r="AQ29" s="21">
        <v>-0.15865750000000001</v>
      </c>
      <c r="AR29" s="21">
        <v>-3.5281150000000004E-2</v>
      </c>
      <c r="AS29" s="21">
        <v>2.8901589999999998E-3</v>
      </c>
      <c r="AT29" s="21">
        <v>-2.5906739999999998E-2</v>
      </c>
      <c r="AU29" s="21">
        <v>-3.1234459999999999E-2</v>
      </c>
      <c r="AV29" s="21">
        <v>-2.6438589999999998E-2</v>
      </c>
      <c r="AW29" s="21">
        <v>-3.587692E-2</v>
      </c>
      <c r="AX29" s="21">
        <v>-3.1710910000000002E-2</v>
      </c>
      <c r="AY29" s="21">
        <v>-6.5101250000000003E-3</v>
      </c>
      <c r="AZ29" s="21">
        <v>-2.1044090000000001E-2</v>
      </c>
      <c r="BA29" s="21">
        <v>-2.347418E-3</v>
      </c>
      <c r="BB29" s="21">
        <v>-1.337083E-2</v>
      </c>
      <c r="BC29" s="21">
        <v>1.063831E-2</v>
      </c>
      <c r="BD29" s="21">
        <v>-1.5503869999999999E-2</v>
      </c>
      <c r="BE29" s="21">
        <v>-3.076924E-2</v>
      </c>
      <c r="BF29" s="21">
        <v>8.3727980000000007E-3</v>
      </c>
      <c r="BG29" s="21">
        <v>-5.3063450000000005E-3</v>
      </c>
      <c r="BH29" s="21">
        <v>-1.3278239999999998E-2</v>
      </c>
      <c r="BI29" s="21">
        <v>-1.6870879999999998E-2</v>
      </c>
      <c r="BJ29" s="21">
        <v>1.9361059999999999E-2</v>
      </c>
      <c r="BK29" s="21">
        <v>-6.4619950000000008E-3</v>
      </c>
      <c r="BL29" s="21">
        <v>-6.5648869999999998E-2</v>
      </c>
      <c r="BM29" s="21">
        <v>-1.4618180000000001E-2</v>
      </c>
      <c r="BN29" s="21">
        <v>-5.0761420000000002E-2</v>
      </c>
      <c r="BO29" s="21">
        <v>-3.2000119999999999E-3</v>
      </c>
      <c r="BP29" s="21">
        <v>-2.3550749999999999E-2</v>
      </c>
      <c r="BQ29" s="21">
        <v>-2.2727300000000002E-2</v>
      </c>
      <c r="BR29" s="21">
        <v>-7.7408080000000001E-3</v>
      </c>
      <c r="BS29" s="21">
        <v>-8.1170449999999998E-3</v>
      </c>
      <c r="BT29" s="21">
        <v>-4.1451130000000006E-3</v>
      </c>
      <c r="BU29" s="21">
        <v>-3.028146E-2</v>
      </c>
      <c r="BV29" s="21">
        <v>-2.3029989999999997E-2</v>
      </c>
      <c r="BW29" s="21">
        <v>1.638889E-2</v>
      </c>
      <c r="BX29" s="21">
        <v>-3.733334E-2</v>
      </c>
      <c r="BY29" s="21">
        <v>-1.4529939999999998E-2</v>
      </c>
      <c r="BZ29" s="21">
        <v>-1.1995450000000001E-2</v>
      </c>
      <c r="CA29" s="21">
        <v>-1.808719E-2</v>
      </c>
      <c r="CB29" s="21">
        <v>6.6747670000000007E-3</v>
      </c>
      <c r="CC29" s="21">
        <v>6.1855910000000007E-3</v>
      </c>
      <c r="CD29" s="21">
        <v>1.400557E-2</v>
      </c>
      <c r="CE29" s="21">
        <v>-9.0047470000000004E-3</v>
      </c>
      <c r="CF29" s="21">
        <v>-4.6511510000000001E-3</v>
      </c>
      <c r="CG29" s="21">
        <v>-1.3111889999999999E-2</v>
      </c>
      <c r="CH29" s="21">
        <v>-2.8199559999999999E-2</v>
      </c>
      <c r="CI29" s="21">
        <v>-3.3356040000000003E-2</v>
      </c>
      <c r="CJ29" s="21">
        <v>-2.678268E-2</v>
      </c>
      <c r="CK29" s="21">
        <v>-1.6646149999999998E-2</v>
      </c>
      <c r="CL29" s="21">
        <v>-1.057842E-2</v>
      </c>
      <c r="CM29" s="21">
        <v>-1.4396500000000001E-2</v>
      </c>
      <c r="CN29" s="21">
        <v>-0.1528322</v>
      </c>
      <c r="CO29" s="21">
        <v>6.0975460000000006E-3</v>
      </c>
      <c r="CP29" s="21">
        <v>-2.874256E-2</v>
      </c>
      <c r="CQ29" s="21">
        <v>-3.0903109999999998E-2</v>
      </c>
      <c r="CR29" s="21">
        <v>1.8124229999999998E-2</v>
      </c>
      <c r="CS29" s="21">
        <v>3.6827220000000001E-2</v>
      </c>
      <c r="CT29" s="21">
        <v>-2.8315480000000001E-2</v>
      </c>
      <c r="CU29" s="21">
        <v>-6.9773420000000001E-3</v>
      </c>
      <c r="CV29" s="21">
        <v>-3.7911970000000001E-3</v>
      </c>
      <c r="CW29" s="21">
        <v>-5.2447540000000001E-2</v>
      </c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</row>
    <row r="30" spans="1:2675" s="1" customFormat="1">
      <c r="A30" s="23">
        <v>45293</v>
      </c>
      <c r="B30" s="21">
        <v>8.326366E-3</v>
      </c>
      <c r="C30" s="21">
        <v>-4.4524049999999996E-2</v>
      </c>
      <c r="D30" s="21">
        <v>1.8072319999999999E-2</v>
      </c>
      <c r="E30" s="21">
        <v>-5.5248880000000004E-3</v>
      </c>
      <c r="F30" s="21">
        <v>-2.212109E-2</v>
      </c>
      <c r="G30" s="21">
        <v>-3.205116E-3</v>
      </c>
      <c r="H30" s="21">
        <v>-6.4888849999999998E-2</v>
      </c>
      <c r="I30" s="21">
        <v>-1.0220109999999999E-2</v>
      </c>
      <c r="J30" s="21">
        <v>3.105871E-2</v>
      </c>
      <c r="K30" s="21">
        <v>-3.025862E-2</v>
      </c>
      <c r="L30" s="21">
        <v>8.6567190000000002E-2</v>
      </c>
      <c r="M30" s="21">
        <v>-2.3262489999999997E-2</v>
      </c>
      <c r="N30" s="21">
        <v>4.9476699999999998E-2</v>
      </c>
      <c r="O30" s="21">
        <v>-4.4862529999999998E-2</v>
      </c>
      <c r="P30" s="21">
        <v>1.4904200000000001E-2</v>
      </c>
      <c r="Q30" s="21">
        <v>1.2544649999999999E-2</v>
      </c>
      <c r="R30" s="21">
        <v>-2.851712E-2</v>
      </c>
      <c r="S30" s="21">
        <v>6.211183E-2</v>
      </c>
      <c r="T30" s="21">
        <v>-1.9676309999999999E-2</v>
      </c>
      <c r="U30" s="21">
        <v>7.6923160000000003E-3</v>
      </c>
      <c r="V30" s="21">
        <v>-3.1787940000000001E-2</v>
      </c>
      <c r="W30" s="21">
        <v>-4.2984249999999998E-3</v>
      </c>
      <c r="X30" s="21">
        <v>-1.6586069999999998E-2</v>
      </c>
      <c r="Y30" s="21">
        <v>1.5179619999999999E-3</v>
      </c>
      <c r="Z30" s="21">
        <v>-2.4055010000000002E-2</v>
      </c>
      <c r="AA30" s="21">
        <v>-1.718217E-2</v>
      </c>
      <c r="AB30" s="21">
        <v>-1.6615410000000001E-2</v>
      </c>
      <c r="AC30" s="21">
        <v>-6.535523E-2</v>
      </c>
      <c r="AD30" s="21">
        <v>-5.0359670000000002E-2</v>
      </c>
      <c r="AE30" s="21">
        <v>-4.4829179999999998E-3</v>
      </c>
      <c r="AF30" s="21">
        <v>-5.2700889999999993E-2</v>
      </c>
      <c r="AG30" s="21">
        <v>-9.9290790000000004E-2</v>
      </c>
      <c r="AH30" s="21">
        <v>-1.187652E-2</v>
      </c>
      <c r="AI30" s="21">
        <v>-2.725965E-2</v>
      </c>
      <c r="AJ30" s="21">
        <v>5.8574630000000003E-3</v>
      </c>
      <c r="AK30" s="21">
        <v>-1.4186019999999999E-2</v>
      </c>
      <c r="AL30" s="21">
        <v>-1.8121910000000001E-2</v>
      </c>
      <c r="AM30" s="21">
        <v>3.9736428334435915E-8</v>
      </c>
      <c r="AN30" s="21">
        <v>2.7183220000000004E-3</v>
      </c>
      <c r="AO30" s="21">
        <v>1.5274609999999999E-2</v>
      </c>
      <c r="AP30" s="21">
        <v>-3.183151E-2</v>
      </c>
      <c r="AQ30" s="21">
        <v>-1.359926E-2</v>
      </c>
      <c r="AR30" s="21">
        <v>2.7428549999999999E-2</v>
      </c>
      <c r="AS30" s="21">
        <v>2.5936629999999999E-2</v>
      </c>
      <c r="AT30" s="21">
        <v>-5.8510650000000004E-2</v>
      </c>
      <c r="AU30" s="21">
        <v>-4.0941669999999999E-2</v>
      </c>
      <c r="AV30" s="21">
        <v>5.5271529999999999E-2</v>
      </c>
      <c r="AW30" s="21">
        <v>-7.6879509999999998E-2</v>
      </c>
      <c r="AX30" s="21">
        <v>6.8545520000000007E-3</v>
      </c>
      <c r="AY30" s="21">
        <v>-9.1270729999999994E-3</v>
      </c>
      <c r="AZ30" s="21">
        <v>-7.110379E-2</v>
      </c>
      <c r="BA30" s="21">
        <v>-2.235293E-2</v>
      </c>
      <c r="BB30" s="21">
        <v>1.8544919999999999E-2</v>
      </c>
      <c r="BC30" s="21">
        <v>-1.8045080000000002E-2</v>
      </c>
      <c r="BD30" s="21">
        <v>-2.5706349999999999E-2</v>
      </c>
      <c r="BE30" s="21">
        <v>-2.9100510000000003E-2</v>
      </c>
      <c r="BF30" s="21">
        <v>-1.8411529999999999E-2</v>
      </c>
      <c r="BG30" s="21">
        <v>-3.2423420000000001E-2</v>
      </c>
      <c r="BH30" s="21">
        <v>2.1744960000000001E-2</v>
      </c>
      <c r="BI30" s="21">
        <v>-3.432114E-3</v>
      </c>
      <c r="BJ30" s="21">
        <v>-5.1282069999999999E-2</v>
      </c>
      <c r="BK30" s="21">
        <v>-3.3604340000000003E-2</v>
      </c>
      <c r="BL30" s="21">
        <v>-2.777781E-2</v>
      </c>
      <c r="BM30" s="21">
        <v>7.5688400000000003E-3</v>
      </c>
      <c r="BN30" s="21">
        <v>-1.3368970000000001E-2</v>
      </c>
      <c r="BO30" s="21">
        <v>-8.9887370000000001E-3</v>
      </c>
      <c r="BP30" s="21">
        <v>-2.504636E-2</v>
      </c>
      <c r="BQ30" s="21">
        <v>3.5235919999999999E-3</v>
      </c>
      <c r="BR30" s="21">
        <v>-3.1493779999999999E-2</v>
      </c>
      <c r="BS30" s="21">
        <v>8.298794E-3</v>
      </c>
      <c r="BT30" s="21">
        <v>-0.13839750000000001</v>
      </c>
      <c r="BU30" s="21">
        <v>-3.7472419999999999E-2</v>
      </c>
      <c r="BV30" s="21">
        <v>-2.0732759999999999E-2</v>
      </c>
      <c r="BW30" s="21">
        <v>9.6474420000000005E-2</v>
      </c>
      <c r="BX30" s="21">
        <v>-6.4635059999999999E-3</v>
      </c>
      <c r="BY30" s="21">
        <v>3.6860360000000002E-2</v>
      </c>
      <c r="BZ30" s="21">
        <v>-2.5758800000000002E-2</v>
      </c>
      <c r="CA30" s="21">
        <v>-2.3719440000000001E-2</v>
      </c>
      <c r="CB30" s="21">
        <v>-2.1097060000000001E-2</v>
      </c>
      <c r="CC30" s="21">
        <v>-1.7418019999999999E-2</v>
      </c>
      <c r="CD30" s="21">
        <v>-9.6685090000000001E-2</v>
      </c>
      <c r="CE30" s="21">
        <v>6.2170919999999996E-3</v>
      </c>
      <c r="CF30" s="21">
        <v>-5.0623090000000003E-2</v>
      </c>
      <c r="CG30" s="21">
        <v>-4.162979E-2</v>
      </c>
      <c r="CH30" s="21">
        <v>1.8973230000000001E-2</v>
      </c>
      <c r="CI30" s="21">
        <v>-1.1971849999999999E-2</v>
      </c>
      <c r="CJ30" s="21">
        <v>4.5574300000000003E-3</v>
      </c>
      <c r="CK30" s="21">
        <v>-1.6300950000000002E-2</v>
      </c>
      <c r="CL30" s="21">
        <v>-7.2202160000000007E-3</v>
      </c>
      <c r="CM30" s="21">
        <v>8.3146100000000001E-2</v>
      </c>
      <c r="CN30" s="21">
        <v>-2.4020570000000002E-2</v>
      </c>
      <c r="CO30" s="21">
        <v>-3.333332E-2</v>
      </c>
      <c r="CP30" s="21">
        <v>-2.7127020000000002E-2</v>
      </c>
      <c r="CQ30" s="21">
        <v>-4.6749200000000005E-2</v>
      </c>
      <c r="CR30" s="21">
        <v>-1.4007780000000001E-2</v>
      </c>
      <c r="CS30" s="21">
        <v>-3.825137E-2</v>
      </c>
      <c r="CT30" s="21">
        <v>-8.920552E-3</v>
      </c>
      <c r="CU30" s="21">
        <v>-1.011801E-2</v>
      </c>
      <c r="CV30" s="21">
        <v>4.859484E-2</v>
      </c>
      <c r="CW30" s="21">
        <v>-3.6899900000000002E-3</v>
      </c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</row>
    <row r="31" spans="1:2675" s="1" customFormat="1">
      <c r="A31" s="23">
        <v>45294</v>
      </c>
      <c r="B31" s="21">
        <v>-6.8538420000000003E-2</v>
      </c>
      <c r="C31" s="21">
        <v>-5.4097489999999998E-2</v>
      </c>
      <c r="D31" s="21">
        <v>-1.77515E-2</v>
      </c>
      <c r="E31" s="21">
        <v>4.1666670000000003E-2</v>
      </c>
      <c r="F31" s="21">
        <v>-1.9305820000000001E-2</v>
      </c>
      <c r="G31" s="21">
        <v>-1.655951E-2</v>
      </c>
      <c r="H31" s="21">
        <v>-5.6083619999999994E-2</v>
      </c>
      <c r="I31" s="21">
        <v>-4.4479770000000002E-2</v>
      </c>
      <c r="J31" s="21">
        <v>-2.4186429999999998E-2</v>
      </c>
      <c r="K31" s="21">
        <v>-6.341215E-2</v>
      </c>
      <c r="L31" s="21">
        <v>-1.373629E-2</v>
      </c>
      <c r="M31" s="21">
        <v>-1.4065350000000001E-2</v>
      </c>
      <c r="N31" s="21">
        <v>-5.1979420000000005E-2</v>
      </c>
      <c r="O31" s="21">
        <v>-3.787908E-3</v>
      </c>
      <c r="P31" s="21">
        <v>3.356642E-2</v>
      </c>
      <c r="Q31" s="21">
        <v>-3.19925E-2</v>
      </c>
      <c r="R31" s="21">
        <v>-3.4572720000000001E-2</v>
      </c>
      <c r="S31" s="21">
        <v>-3.3625710000000003E-2</v>
      </c>
      <c r="T31" s="21">
        <v>-2.160894E-2</v>
      </c>
      <c r="U31" s="21">
        <v>-3.5986900000000002E-2</v>
      </c>
      <c r="V31" s="21">
        <v>-1.2587640000000001E-2</v>
      </c>
      <c r="W31" s="21">
        <v>-4.4865849999999999E-2</v>
      </c>
      <c r="X31" s="21">
        <v>-4.1461680000000001E-2</v>
      </c>
      <c r="Y31" s="21">
        <v>-3.394966E-2</v>
      </c>
      <c r="Z31" s="21">
        <v>-1.0563400000000001E-2</v>
      </c>
      <c r="AA31" s="21">
        <v>-3.4965370000000001E-3</v>
      </c>
      <c r="AB31" s="21">
        <v>-3.9424260000000003E-2</v>
      </c>
      <c r="AC31" s="21">
        <v>-8.5594050000000005E-2</v>
      </c>
      <c r="AD31" s="21">
        <v>-3.4090929999999998E-2</v>
      </c>
      <c r="AE31" s="21">
        <v>-8.2048889999999999E-2</v>
      </c>
      <c r="AF31" s="21">
        <v>-4.2519400000000006E-2</v>
      </c>
      <c r="AG31" s="21">
        <v>-2.0997370000000001E-2</v>
      </c>
      <c r="AH31" s="21">
        <v>-2.7644209999999999E-2</v>
      </c>
      <c r="AI31" s="21">
        <v>-3.4660759999999999E-2</v>
      </c>
      <c r="AJ31" s="21">
        <v>-3.2028470000000003E-2</v>
      </c>
      <c r="AK31" s="21">
        <v>-2.2384669999999999E-2</v>
      </c>
      <c r="AL31" s="21">
        <v>-9.7734889999999991E-2</v>
      </c>
      <c r="AM31" s="21">
        <v>-6.0185199999999994E-2</v>
      </c>
      <c r="AN31" s="21">
        <v>-3.3209059999999999E-2</v>
      </c>
      <c r="AO31" s="21">
        <v>2.5608100000000002E-3</v>
      </c>
      <c r="AP31" s="21">
        <v>-6.5756510000000001E-3</v>
      </c>
      <c r="AQ31" s="21">
        <v>-2.8492670000000001E-2</v>
      </c>
      <c r="AR31" s="21">
        <v>-5.5617819999999995E-3</v>
      </c>
      <c r="AS31" s="21">
        <v>1.9662949999999998E-2</v>
      </c>
      <c r="AT31" s="21">
        <v>-6.214691E-2</v>
      </c>
      <c r="AU31" s="21">
        <v>-6.6702250000000005E-2</v>
      </c>
      <c r="AV31" s="21">
        <v>-5.2982120000000001E-2</v>
      </c>
      <c r="AW31" s="21">
        <v>-4.4608169999999996E-2</v>
      </c>
      <c r="AX31" s="21">
        <v>-7.6021169999999999E-2</v>
      </c>
      <c r="AY31" s="21">
        <v>-3.2829459999999998E-2</v>
      </c>
      <c r="AZ31" s="21">
        <v>-1.490876E-2</v>
      </c>
      <c r="BA31" s="21">
        <v>2.420108E-2</v>
      </c>
      <c r="BB31" s="21">
        <v>-4.3417380000000005E-2</v>
      </c>
      <c r="BC31" s="21">
        <v>0.1309342</v>
      </c>
      <c r="BD31" s="21">
        <v>-2.4245320000000001E-2</v>
      </c>
      <c r="BE31" s="21">
        <v>-3.2697560000000001E-2</v>
      </c>
      <c r="BF31" s="21">
        <v>3.4387639999999997E-2</v>
      </c>
      <c r="BG31" s="21">
        <v>-5.3701819999999997E-2</v>
      </c>
      <c r="BH31" s="21">
        <v>-1.6310519999999998E-2</v>
      </c>
      <c r="BI31" s="21">
        <v>-1.8488279999999999E-2</v>
      </c>
      <c r="BJ31" s="21">
        <v>1.6015979999999999E-2</v>
      </c>
      <c r="BK31" s="21">
        <v>-1.7947270000000001E-2</v>
      </c>
      <c r="BL31" s="21">
        <v>-2.4369779999999997E-2</v>
      </c>
      <c r="BM31" s="21">
        <v>-4.8978380000000002E-2</v>
      </c>
      <c r="BN31" s="21">
        <v>-4.065042E-2</v>
      </c>
      <c r="BO31" s="21">
        <v>-5.733721E-2</v>
      </c>
      <c r="BP31" s="21">
        <v>-4.0913419999999999E-2</v>
      </c>
      <c r="BQ31" s="21">
        <v>-4.9859569999999999E-2</v>
      </c>
      <c r="BR31" s="21">
        <v>-4.3854439999999995E-2</v>
      </c>
      <c r="BS31" s="21">
        <v>-4.5496120000000001E-2</v>
      </c>
      <c r="BT31" s="21">
        <v>-4.5893709999999997E-2</v>
      </c>
      <c r="BU31" s="21">
        <v>-4.1984719999999996E-2</v>
      </c>
      <c r="BV31" s="21">
        <v>-6.9315540000000009E-2</v>
      </c>
      <c r="BW31" s="21">
        <v>-7.3778670000000005E-2</v>
      </c>
      <c r="BX31" s="21">
        <v>2.127154630215955E-8</v>
      </c>
      <c r="BY31" s="21">
        <v>-2.8021759999999996E-2</v>
      </c>
      <c r="BZ31" s="21">
        <v>-2.3913790000000001E-2</v>
      </c>
      <c r="CA31" s="21">
        <v>-3.644356E-2</v>
      </c>
      <c r="CB31" s="21">
        <v>3.2635499999999998E-2</v>
      </c>
      <c r="CC31" s="21">
        <v>3.441085E-2</v>
      </c>
      <c r="CD31" s="21">
        <v>0.1192661</v>
      </c>
      <c r="CE31" s="21">
        <v>-3.0636670000000001E-2</v>
      </c>
      <c r="CF31" s="21">
        <v>3.7735820000000003E-2</v>
      </c>
      <c r="CG31" s="21">
        <v>3.5120129999999999E-2</v>
      </c>
      <c r="CH31" s="21">
        <v>-3.1763400000000004E-2</v>
      </c>
      <c r="CI31" s="21">
        <v>-1.282962E-2</v>
      </c>
      <c r="CJ31" s="21">
        <v>-2.6871390000000002E-2</v>
      </c>
      <c r="CK31" s="21">
        <v>-4.2702330000000004E-2</v>
      </c>
      <c r="CL31" s="21">
        <v>-4.0559459999999999E-2</v>
      </c>
      <c r="CM31" s="21">
        <v>-6.1203300000000002E-2</v>
      </c>
      <c r="CN31" s="21">
        <v>-2.2883939999999998E-2</v>
      </c>
      <c r="CO31" s="21">
        <v>-9.7178649999999991E-2</v>
      </c>
      <c r="CP31" s="21">
        <v>-2.5348530000000001E-2</v>
      </c>
      <c r="CQ31" s="21">
        <v>1.364076E-2</v>
      </c>
      <c r="CR31" s="21">
        <v>-1.420681E-2</v>
      </c>
      <c r="CS31" s="21">
        <v>5.6818069999999997E-3</v>
      </c>
      <c r="CT31" s="21">
        <v>-1.5601520000000001E-2</v>
      </c>
      <c r="CU31" s="21">
        <v>-2.8960799999999998E-2</v>
      </c>
      <c r="CV31" s="21">
        <v>-1.200448E-2</v>
      </c>
      <c r="CW31" s="21">
        <v>-2.4691350000000001E-2</v>
      </c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</row>
    <row r="32" spans="1:2675" s="1" customFormat="1">
      <c r="A32" s="23">
        <v>45295</v>
      </c>
      <c r="B32" s="21">
        <v>-8.8652209999999995E-3</v>
      </c>
      <c r="C32" s="21">
        <v>-3.7372589999999997E-2</v>
      </c>
      <c r="D32" s="21">
        <v>0.13253009999999998</v>
      </c>
      <c r="E32" s="21">
        <v>-3.4666700000000002E-2</v>
      </c>
      <c r="F32" s="21">
        <v>5.5621869999999997E-3</v>
      </c>
      <c r="G32" s="21">
        <v>-7.5200409999999999E-3</v>
      </c>
      <c r="H32" s="21">
        <v>0.17724060000000003</v>
      </c>
      <c r="I32" s="21">
        <v>-1.8287580000000001E-2</v>
      </c>
      <c r="J32" s="21">
        <v>4.2136100000000003E-2</v>
      </c>
      <c r="K32" s="21">
        <v>3.9226230000000001E-2</v>
      </c>
      <c r="L32" s="21">
        <v>5.5710300000000004E-2</v>
      </c>
      <c r="M32" s="21">
        <v>-6.2339310000000007E-3</v>
      </c>
      <c r="N32" s="21">
        <v>-2.5501780000000002E-3</v>
      </c>
      <c r="O32" s="21">
        <v>2.58555E-2</v>
      </c>
      <c r="P32" s="21">
        <v>-1.082545E-2</v>
      </c>
      <c r="Q32" s="21">
        <v>3.0781839999999999E-3</v>
      </c>
      <c r="R32" s="21">
        <v>-4.0540699999999999E-3</v>
      </c>
      <c r="S32" s="21">
        <v>-3.9334359999999999E-2</v>
      </c>
      <c r="T32" s="21">
        <v>-2.895187E-3</v>
      </c>
      <c r="U32" s="21">
        <v>-6.410242E-3</v>
      </c>
      <c r="V32" s="21">
        <v>7.7539730000000001E-2</v>
      </c>
      <c r="W32" s="21">
        <v>1.3075030000000001E-2</v>
      </c>
      <c r="X32" s="21">
        <v>8.797671E-3</v>
      </c>
      <c r="Y32" s="21">
        <v>-1.09821E-2</v>
      </c>
      <c r="Z32" s="21">
        <v>4.2704649999999997E-2</v>
      </c>
      <c r="AA32" s="21">
        <v>-1.578945E-2</v>
      </c>
      <c r="AB32" s="21">
        <v>2.2801290000000002E-2</v>
      </c>
      <c r="AC32" s="21">
        <v>4.1176450000000003E-2</v>
      </c>
      <c r="AD32" s="21">
        <v>-3.9215840000000005E-3</v>
      </c>
      <c r="AE32" s="21">
        <v>1.9305840000000001E-2</v>
      </c>
      <c r="AF32" s="21">
        <v>-5.1878270000000008E-3</v>
      </c>
      <c r="AG32" s="21">
        <v>2.9490590000000001E-2</v>
      </c>
      <c r="AH32" s="21">
        <v>-1.2360970000000001E-2</v>
      </c>
      <c r="AI32" s="21">
        <v>2.2918169999999998E-3</v>
      </c>
      <c r="AJ32" s="21">
        <v>-1.336926E-3</v>
      </c>
      <c r="AK32" s="21">
        <v>1.028041E-2</v>
      </c>
      <c r="AL32" s="21">
        <v>1.441189E-2</v>
      </c>
      <c r="AM32" s="21">
        <v>-1.4093709523876896E-8</v>
      </c>
      <c r="AN32" s="21">
        <v>4.2060969999999996E-2</v>
      </c>
      <c r="AO32" s="21">
        <v>4.8212070000000003E-2</v>
      </c>
      <c r="AP32" s="21">
        <v>-2.7494890000000001E-2</v>
      </c>
      <c r="AQ32" s="21">
        <v>1.7975419999999999E-2</v>
      </c>
      <c r="AR32" s="21">
        <v>7.4944029999999995E-2</v>
      </c>
      <c r="AS32" s="21">
        <v>2.1120280000000002E-2</v>
      </c>
      <c r="AT32" s="21">
        <v>4.5180730000000002E-2</v>
      </c>
      <c r="AU32" s="21">
        <v>-2.7444239999999998E-2</v>
      </c>
      <c r="AV32" s="21">
        <v>-9.9105080000000002E-3</v>
      </c>
      <c r="AW32" s="21">
        <v>-2.141783E-3</v>
      </c>
      <c r="AX32" s="21">
        <v>3.438397E-2</v>
      </c>
      <c r="AY32" s="21">
        <v>-9.2796160000000009E-3</v>
      </c>
      <c r="AZ32" s="21">
        <v>1.5134369999999999E-2</v>
      </c>
      <c r="BA32" s="21">
        <v>-8.2245270000000006E-3</v>
      </c>
      <c r="BB32" s="21">
        <v>2.489019E-2</v>
      </c>
      <c r="BC32" s="21">
        <v>0.31279620000000002</v>
      </c>
      <c r="BD32" s="21">
        <v>-4.8721440000000001E-3</v>
      </c>
      <c r="BE32" s="21">
        <v>1.6901380000000001E-2</v>
      </c>
      <c r="BF32" s="21">
        <v>1.6888899999999998E-2</v>
      </c>
      <c r="BG32" s="21">
        <v>3.8665289999999998E-2</v>
      </c>
      <c r="BH32" s="21">
        <v>9.3987970000000004E-3</v>
      </c>
      <c r="BI32" s="21">
        <v>9.4182799999999994E-3</v>
      </c>
      <c r="BJ32" s="21">
        <v>9.8522169999999999E-3</v>
      </c>
      <c r="BK32" s="21">
        <v>-1.484866E-2</v>
      </c>
      <c r="BL32" s="21">
        <v>-3.4453319999999997E-3</v>
      </c>
      <c r="BM32" s="21">
        <v>3.2859359999999997E-2</v>
      </c>
      <c r="BN32" s="21">
        <v>8.474574E-2</v>
      </c>
      <c r="BO32" s="21">
        <v>-2.3024040000000003E-2</v>
      </c>
      <c r="BP32" s="21">
        <v>-3.2738089999999997E-2</v>
      </c>
      <c r="BQ32" s="21">
        <v>-6.6519159999999999E-3</v>
      </c>
      <c r="BR32" s="21">
        <v>-1.872072E-2</v>
      </c>
      <c r="BS32" s="21">
        <v>3.8323319999999999E-3</v>
      </c>
      <c r="BT32" s="21">
        <v>6.8354379999999992E-2</v>
      </c>
      <c r="BU32" s="21">
        <v>2.3505999999999999E-2</v>
      </c>
      <c r="BV32" s="21">
        <v>-7.4789539999999995E-3</v>
      </c>
      <c r="BW32" s="21">
        <v>0.1017222</v>
      </c>
      <c r="BX32" s="21">
        <v>-2.7881470000000004E-3</v>
      </c>
      <c r="BY32" s="21">
        <v>-2.2805550000000001E-2</v>
      </c>
      <c r="BZ32" s="21">
        <v>-3.9682620000000002E-3</v>
      </c>
      <c r="CA32" s="21">
        <v>-6.1695489999999999E-3</v>
      </c>
      <c r="CB32" s="21">
        <v>1.371497E-2</v>
      </c>
      <c r="CC32" s="21">
        <v>3.5282300000000003E-2</v>
      </c>
      <c r="CD32" s="21">
        <v>3.5519120000000001E-2</v>
      </c>
      <c r="CE32" s="21">
        <v>-6.4197119999999993E-3</v>
      </c>
      <c r="CF32" s="21">
        <v>-1.1857529999999999E-3</v>
      </c>
      <c r="CG32" s="21">
        <v>-1.7029898344844697E-8</v>
      </c>
      <c r="CH32" s="21">
        <v>3.3936519999999996E-3</v>
      </c>
      <c r="CI32" s="21">
        <v>2.7542939733393724E-8</v>
      </c>
      <c r="CJ32" s="21">
        <v>-5.3792140000000002E-3</v>
      </c>
      <c r="CK32" s="21">
        <v>8.8767139999999995E-4</v>
      </c>
      <c r="CL32" s="21">
        <v>-8.1632519999999993E-3</v>
      </c>
      <c r="CM32" s="21">
        <v>-6.4088370000000006E-2</v>
      </c>
      <c r="CN32" s="21">
        <v>9.1488469999999999E-3</v>
      </c>
      <c r="CO32" s="21">
        <v>3.9736428334435915E-8</v>
      </c>
      <c r="CP32" s="21">
        <v>-1.950586E-2</v>
      </c>
      <c r="CQ32" s="21">
        <v>2.3389959999999998E-2</v>
      </c>
      <c r="CR32" s="21">
        <v>8.9071009999999989E-3</v>
      </c>
      <c r="CS32" s="21">
        <v>-1.694915E-2</v>
      </c>
      <c r="CT32" s="21">
        <v>-2.6211500000000002E-2</v>
      </c>
      <c r="CU32" s="21">
        <v>1.1988319999999998E-2</v>
      </c>
      <c r="CV32" s="21">
        <v>-1.5682419999999999E-2</v>
      </c>
      <c r="CW32" s="21">
        <v>2.6582229999999998E-2</v>
      </c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</row>
    <row r="33" spans="1:2676" s="1" customFormat="1">
      <c r="A33" s="23">
        <v>45296</v>
      </c>
      <c r="B33" s="21">
        <v>-3.577818E-3</v>
      </c>
      <c r="C33" s="21">
        <v>-2.3529409999999999E-3</v>
      </c>
      <c r="D33" s="21">
        <v>7.9787239999999995E-2</v>
      </c>
      <c r="E33" s="21">
        <v>-2.7624310000000001E-3</v>
      </c>
      <c r="F33" s="21">
        <v>1.3449020000000001E-2</v>
      </c>
      <c r="G33" s="21">
        <v>-1.1694940000000001E-2</v>
      </c>
      <c r="H33" s="21">
        <v>-4.27716E-2</v>
      </c>
      <c r="I33" s="21">
        <v>-3.3869600000000001E-3</v>
      </c>
      <c r="J33" s="21">
        <v>-2.118919E-2</v>
      </c>
      <c r="K33" s="21">
        <v>-1.1375390000000001E-2</v>
      </c>
      <c r="L33" s="21">
        <v>-0.40633239999999998</v>
      </c>
      <c r="M33" s="21">
        <v>-8.6856869999999992E-3</v>
      </c>
      <c r="N33" s="21">
        <v>-1.9175449999999999E-3</v>
      </c>
      <c r="O33" s="21">
        <v>3.261675E-2</v>
      </c>
      <c r="P33" s="21">
        <v>2.5991790000000001E-2</v>
      </c>
      <c r="Q33" s="21">
        <v>4.7565210000000004E-2</v>
      </c>
      <c r="R33" s="21">
        <v>-1.7639080000000001E-2</v>
      </c>
      <c r="S33" s="21">
        <v>-1.1023620000000001E-2</v>
      </c>
      <c r="T33" s="21">
        <v>-1.8583039999999999E-2</v>
      </c>
      <c r="U33" s="21">
        <v>-4.174573E-3</v>
      </c>
      <c r="V33" s="21">
        <v>3.9029150000000003E-3</v>
      </c>
      <c r="W33" s="21">
        <v>2.4537920000000001E-2</v>
      </c>
      <c r="X33" s="21">
        <v>4.6511630000000005E-2</v>
      </c>
      <c r="Y33" s="21">
        <v>3.140863E-2</v>
      </c>
      <c r="Z33" s="21">
        <v>-7.1672349999999996E-2</v>
      </c>
      <c r="AA33" s="21">
        <v>-5.3475930000000003E-3</v>
      </c>
      <c r="AB33" s="21">
        <v>-3.184713E-3</v>
      </c>
      <c r="AC33" s="21">
        <v>3.7828540000000001E-2</v>
      </c>
      <c r="AD33" s="21">
        <v>1.9685040000000001E-2</v>
      </c>
      <c r="AE33" s="21">
        <v>4.0606189999999997E-3</v>
      </c>
      <c r="AF33" s="21">
        <v>-9.3867330000000013E-3</v>
      </c>
      <c r="AG33" s="21">
        <v>-6.7708329999999997E-2</v>
      </c>
      <c r="AH33" s="21">
        <v>-2.5031289999999998E-2</v>
      </c>
      <c r="AI33" s="21">
        <v>-2.7439019999999998E-2</v>
      </c>
      <c r="AJ33" s="21">
        <v>-1.338688E-2</v>
      </c>
      <c r="AK33" s="21">
        <v>-9.7132280000000008E-3</v>
      </c>
      <c r="AL33" s="21">
        <v>3.6663610000000004E-3</v>
      </c>
      <c r="AM33" s="21">
        <v>-3.4482760000000001E-2</v>
      </c>
      <c r="AN33" s="21">
        <v>9.081736E-3</v>
      </c>
      <c r="AO33" s="21">
        <v>3.7161130000000001E-2</v>
      </c>
      <c r="AP33" s="21">
        <v>3.6649219999999997E-3</v>
      </c>
      <c r="AQ33" s="21">
        <v>-5.1115239999999999E-2</v>
      </c>
      <c r="AR33" s="21">
        <v>-6.971904000000001E-2</v>
      </c>
      <c r="AS33" s="21">
        <v>2.0683449999999999E-2</v>
      </c>
      <c r="AT33" s="21">
        <v>-1.7291069999999999E-2</v>
      </c>
      <c r="AU33" s="21">
        <v>3.703704E-2</v>
      </c>
      <c r="AV33" s="21">
        <v>-2.0503710000000001E-2</v>
      </c>
      <c r="AW33" s="21">
        <v>6.0098729999999998E-3</v>
      </c>
      <c r="AX33" s="21">
        <v>-2.057776E-2</v>
      </c>
      <c r="AY33" s="21">
        <v>-1.355682E-3</v>
      </c>
      <c r="AZ33" s="21">
        <v>-2.6034709999999999E-2</v>
      </c>
      <c r="BA33" s="21">
        <v>-1.711202E-3</v>
      </c>
      <c r="BB33" s="21">
        <v>3.5714289999999997E-3</v>
      </c>
      <c r="BC33" s="21">
        <v>-7.374936E-2</v>
      </c>
      <c r="BD33" s="21">
        <v>-2.5703790000000001E-2</v>
      </c>
      <c r="BE33" s="21">
        <v>-1.385042E-2</v>
      </c>
      <c r="BF33" s="21">
        <v>-1.7132870000000001E-2</v>
      </c>
      <c r="BG33" s="21">
        <v>5.4636850000000002E-3</v>
      </c>
      <c r="BH33" s="21">
        <v>1.4933240000000001E-3</v>
      </c>
      <c r="BI33" s="21">
        <v>6.7691179999999993E-3</v>
      </c>
      <c r="BJ33" s="21">
        <v>1.95122E-2</v>
      </c>
      <c r="BK33" s="21">
        <v>1.449275E-2</v>
      </c>
      <c r="BL33" s="21">
        <v>-1.382887E-2</v>
      </c>
      <c r="BM33" s="21">
        <v>-1.0094829999999999E-2</v>
      </c>
      <c r="BN33" s="21">
        <v>-1.8229169999999999E-2</v>
      </c>
      <c r="BO33" s="21">
        <v>2.4270139999999999E-2</v>
      </c>
      <c r="BP33" s="21">
        <v>2.3589739999999998E-2</v>
      </c>
      <c r="BQ33" s="21">
        <v>5.9523809999999996E-3</v>
      </c>
      <c r="BR33" s="21">
        <v>-4.7694750000000005E-3</v>
      </c>
      <c r="BS33" s="21">
        <v>7.7547129999999999E-3</v>
      </c>
      <c r="BT33" s="21">
        <v>-1.1255919999999999E-2</v>
      </c>
      <c r="BU33" s="21">
        <v>1.3623980000000001E-2</v>
      </c>
      <c r="BV33" s="21">
        <v>-2.4803769999999999E-2</v>
      </c>
      <c r="BW33" s="21">
        <v>-1.5632630000000002E-2</v>
      </c>
      <c r="BX33" s="21">
        <v>-5.5917980000000003E-3</v>
      </c>
      <c r="BY33" s="21">
        <v>1.4971380000000001E-2</v>
      </c>
      <c r="BZ33" s="21">
        <v>7.9681279999999997E-3</v>
      </c>
      <c r="CA33" s="21">
        <v>8.0971659999999994E-3</v>
      </c>
      <c r="CB33" s="21">
        <v>-5.8823529999999999E-3</v>
      </c>
      <c r="CC33" s="21">
        <v>-8.7633880000000004E-3</v>
      </c>
      <c r="CD33" s="21">
        <v>-7.9155670000000001E-3</v>
      </c>
      <c r="CE33" s="21">
        <v>3.3300200000000002E-2</v>
      </c>
      <c r="CF33" s="21">
        <v>7.0043530000000007E-2</v>
      </c>
      <c r="CG33" s="21">
        <v>6.25E-2</v>
      </c>
      <c r="CH33" s="21">
        <v>7.8917699999999993E-3</v>
      </c>
      <c r="CI33" s="21">
        <v>0</v>
      </c>
      <c r="CJ33" s="21">
        <v>-7.2111049999999998E-3</v>
      </c>
      <c r="CK33" s="21">
        <v>1.1086469999999999E-3</v>
      </c>
      <c r="CL33" s="21">
        <v>-3.9682540000000001E-3</v>
      </c>
      <c r="CM33" s="21">
        <v>-1.416765E-2</v>
      </c>
      <c r="CN33" s="21">
        <v>-4.0445260000000004E-2</v>
      </c>
      <c r="CO33" s="21">
        <v>-3.4722219999999996E-3</v>
      </c>
      <c r="CP33" s="21">
        <v>-1.3262599999999999E-2</v>
      </c>
      <c r="CQ33" s="21">
        <v>1.2523480000000001E-3</v>
      </c>
      <c r="CR33" s="21">
        <v>-1.378832E-2</v>
      </c>
      <c r="CS33" s="21">
        <v>-3.7356319999999998E-2</v>
      </c>
      <c r="CT33" s="21">
        <v>1.0641629999999999E-2</v>
      </c>
      <c r="CU33" s="21">
        <v>-8.9569489999999988E-3</v>
      </c>
      <c r="CV33" s="21">
        <v>-4.4782549999999997E-2</v>
      </c>
      <c r="CW33" s="21">
        <v>4.4389640000000001E-2</v>
      </c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</row>
    <row r="34" spans="1:2676" s="1" customFormat="1">
      <c r="A34" s="23">
        <v>45299</v>
      </c>
      <c r="B34" s="21">
        <v>4.3087960000000002E-2</v>
      </c>
      <c r="C34" s="21">
        <v>4.1273990000000003E-3</v>
      </c>
      <c r="D34" s="21">
        <v>-5.418721E-2</v>
      </c>
      <c r="E34" s="21">
        <v>4.7091399999999999E-2</v>
      </c>
      <c r="F34" s="21">
        <v>-9.0967860000000008E-3</v>
      </c>
      <c r="G34" s="21">
        <v>-1.8833349999999999E-2</v>
      </c>
      <c r="H34" s="21">
        <v>1.7873130000000001E-2</v>
      </c>
      <c r="I34" s="21">
        <v>4.5879390000000006E-2</v>
      </c>
      <c r="J34" s="21">
        <v>6.2734719999999994E-2</v>
      </c>
      <c r="K34" s="21">
        <v>1.9351449999999999E-2</v>
      </c>
      <c r="L34" s="21">
        <v>4.44444E-3</v>
      </c>
      <c r="M34" s="21">
        <v>1.9835719999999998E-2</v>
      </c>
      <c r="N34" s="21">
        <v>4.546915E-2</v>
      </c>
      <c r="O34" s="21">
        <v>4.0918879999999998E-2</v>
      </c>
      <c r="P34" s="21">
        <v>-1.999982E-3</v>
      </c>
      <c r="Q34" s="21">
        <v>6.5679970000000004E-2</v>
      </c>
      <c r="R34" s="21">
        <v>1.3812150000000001E-3</v>
      </c>
      <c r="S34" s="21">
        <v>4.7770689999999998E-2</v>
      </c>
      <c r="T34" s="21">
        <v>2.5612860000000001E-2</v>
      </c>
      <c r="U34" s="21">
        <v>2.5152420000000002E-2</v>
      </c>
      <c r="V34" s="21">
        <v>8.0549170000000003E-2</v>
      </c>
      <c r="W34" s="21">
        <v>4.6656060000000001E-3</v>
      </c>
      <c r="X34" s="21">
        <v>9.7222200000000002E-3</v>
      </c>
      <c r="Y34" s="21">
        <v>3.2605339999999997E-2</v>
      </c>
      <c r="Z34" s="21">
        <v>9.1911770000000004E-2</v>
      </c>
      <c r="AA34" s="21">
        <v>1.2544820000000002E-2</v>
      </c>
      <c r="AB34" s="21">
        <v>0.10159739999999999</v>
      </c>
      <c r="AC34" s="21">
        <v>7.905326E-2</v>
      </c>
      <c r="AD34" s="21">
        <v>-3.8610329999999998E-3</v>
      </c>
      <c r="AE34" s="21">
        <v>7.6875619999999992E-2</v>
      </c>
      <c r="AF34" s="21">
        <v>3.1585630000000003E-2</v>
      </c>
      <c r="AG34" s="21">
        <v>4.7486029999999999E-2</v>
      </c>
      <c r="AH34" s="21">
        <v>2.3106520000000002E-2</v>
      </c>
      <c r="AI34" s="21">
        <v>-2.1943609999999999E-2</v>
      </c>
      <c r="AJ34" s="21">
        <v>2.2388040000000001E-2</v>
      </c>
      <c r="AK34" s="21">
        <v>3.9701459999999999E-3</v>
      </c>
      <c r="AL34" s="21">
        <v>-2.7397290000000001E-2</v>
      </c>
      <c r="AM34" s="21">
        <v>5.6122409999999998E-2</v>
      </c>
      <c r="AN34" s="21">
        <v>-3.000005E-3</v>
      </c>
      <c r="AO34" s="21">
        <v>-3.4067569999999998E-2</v>
      </c>
      <c r="AP34" s="21">
        <v>5.7381680000000001E-3</v>
      </c>
      <c r="AQ34" s="21">
        <v>5.0440779999999998E-2</v>
      </c>
      <c r="AR34" s="21">
        <v>0.1107383</v>
      </c>
      <c r="AS34" s="21">
        <v>-2.2907479999999997E-2</v>
      </c>
      <c r="AT34" s="21">
        <v>0.117302</v>
      </c>
      <c r="AU34" s="21">
        <v>2.947845E-2</v>
      </c>
      <c r="AV34" s="21">
        <v>3.3294850000000001E-2</v>
      </c>
      <c r="AW34" s="21">
        <v>3.1150030000000002E-2</v>
      </c>
      <c r="AX34" s="21">
        <v>3.6363619999999999E-2</v>
      </c>
      <c r="AY34" s="21">
        <v>2.653339E-2</v>
      </c>
      <c r="AZ34" s="21">
        <v>3.998173E-2</v>
      </c>
      <c r="BA34" s="21">
        <v>4.6413510000000005E-2</v>
      </c>
      <c r="BB34" s="21">
        <v>6.4057180000000003E-3</v>
      </c>
      <c r="BC34" s="21">
        <v>3.897588E-3</v>
      </c>
      <c r="BD34" s="21">
        <v>3.7185900000000001E-2</v>
      </c>
      <c r="BE34" s="21">
        <v>4.4943829999999997E-2</v>
      </c>
      <c r="BF34" s="21">
        <v>-2.4902169999999998E-2</v>
      </c>
      <c r="BG34" s="21">
        <v>9.1508439999999996E-2</v>
      </c>
      <c r="BH34" s="21">
        <v>1.122709E-2</v>
      </c>
      <c r="BI34" s="21">
        <v>1.5991269999999998E-2</v>
      </c>
      <c r="BJ34" s="21">
        <v>-7.6555130000000001E-3</v>
      </c>
      <c r="BK34" s="21">
        <v>1.600004E-2</v>
      </c>
      <c r="BL34" s="21">
        <v>-3.9439080000000001E-2</v>
      </c>
      <c r="BM34" s="21">
        <v>1.0506819999999998E-2</v>
      </c>
      <c r="BN34" s="21">
        <v>9.2838160000000003E-2</v>
      </c>
      <c r="BO34" s="21">
        <v>3.0563189999999997E-2</v>
      </c>
      <c r="BP34" s="21">
        <v>3.1062120000000002E-2</v>
      </c>
      <c r="BQ34" s="21">
        <v>3.9940859999999995E-2</v>
      </c>
      <c r="BR34" s="21">
        <v>2.8754019999999998E-2</v>
      </c>
      <c r="BS34" s="21">
        <v>-1.5981970000000002E-2</v>
      </c>
      <c r="BT34" s="21">
        <v>9.8861600000000008E-2</v>
      </c>
      <c r="BU34" s="21">
        <v>6.3748109999999997E-2</v>
      </c>
      <c r="BV34" s="21">
        <v>-1.0946579999999999E-2</v>
      </c>
      <c r="BW34" s="21">
        <v>9.1811419999999991E-2</v>
      </c>
      <c r="BX34" s="21">
        <v>2.717901E-2</v>
      </c>
      <c r="BY34" s="21">
        <v>9.9783379999999998E-3</v>
      </c>
      <c r="BZ34" s="21">
        <v>1.1342129999999999E-2</v>
      </c>
      <c r="CA34" s="21">
        <v>4.4979889999999995E-2</v>
      </c>
      <c r="CB34" s="21">
        <v>-2.5443829999999997E-2</v>
      </c>
      <c r="CC34" s="21">
        <v>-3.4381149999999999E-2</v>
      </c>
      <c r="CD34" s="21">
        <v>-4.7872360000000003E-2</v>
      </c>
      <c r="CE34" s="21">
        <v>4.184703E-2</v>
      </c>
      <c r="CF34" s="21">
        <v>1.035502E-2</v>
      </c>
      <c r="CG34" s="21">
        <v>4.2016650000000003E-3</v>
      </c>
      <c r="CH34" s="21">
        <v>4.362415E-2</v>
      </c>
      <c r="CI34" s="21">
        <v>4.3321189999999997E-3</v>
      </c>
      <c r="CJ34" s="21">
        <v>1.271098E-3</v>
      </c>
      <c r="CK34" s="21">
        <v>7.3089599999999998E-3</v>
      </c>
      <c r="CL34" s="21">
        <v>2.5379930000000002E-2</v>
      </c>
      <c r="CM34" s="21">
        <v>5.5089870000000006E-2</v>
      </c>
      <c r="CN34" s="21">
        <v>4.660007E-2</v>
      </c>
      <c r="CO34" s="21">
        <v>4.8780479999999994E-2</v>
      </c>
      <c r="CP34" s="21">
        <v>3.3602159999999999E-2</v>
      </c>
      <c r="CQ34" s="21">
        <v>2.2826740000000002E-2</v>
      </c>
      <c r="CR34" s="21">
        <v>1.8607890000000002E-2</v>
      </c>
      <c r="CS34" s="21">
        <v>8.9552580000000007E-3</v>
      </c>
      <c r="CT34" s="21">
        <v>-1.7033139999999999E-2</v>
      </c>
      <c r="CU34" s="21">
        <v>6.6472360000000008E-2</v>
      </c>
      <c r="CV34" s="21">
        <v>4.5078940000000005E-2</v>
      </c>
      <c r="CW34" s="21">
        <v>0.12868950000000001</v>
      </c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2"/>
    </row>
    <row r="35" spans="1:2676" s="1" customFormat="1">
      <c r="A35" s="23">
        <v>45300</v>
      </c>
      <c r="B35" s="21">
        <v>0.29001719999999998</v>
      </c>
      <c r="C35" s="21">
        <v>0.14034060000000001</v>
      </c>
      <c r="D35" s="21">
        <v>7.8124970000000002E-2</v>
      </c>
      <c r="E35" s="21">
        <v>-1.587301E-2</v>
      </c>
      <c r="F35" s="21">
        <v>-1.1826300000000001E-2</v>
      </c>
      <c r="G35" s="21">
        <v>-4.2466630000000003E-3</v>
      </c>
      <c r="H35" s="21">
        <v>2.8972810000000002E-2</v>
      </c>
      <c r="I35" s="21">
        <v>-2.437065E-3</v>
      </c>
      <c r="J35" s="21">
        <v>-2.2968180000000001E-2</v>
      </c>
      <c r="K35" s="21">
        <v>0.1046691</v>
      </c>
      <c r="L35" s="21">
        <v>1.7699090000000001E-2</v>
      </c>
      <c r="M35" s="21">
        <v>3.9377160000000001E-2</v>
      </c>
      <c r="N35" s="21">
        <v>9.1883850000000003E-3</v>
      </c>
      <c r="O35" s="21">
        <v>-2.3448289999999997E-2</v>
      </c>
      <c r="P35" s="21">
        <v>-3.3400079999999998E-3</v>
      </c>
      <c r="Q35" s="21">
        <v>-8.2464840000000001E-3</v>
      </c>
      <c r="R35" s="21">
        <v>-2.6896569999999998E-2</v>
      </c>
      <c r="S35" s="21">
        <v>3.9513699999999999E-2</v>
      </c>
      <c r="T35" s="21">
        <v>-1.3599270000000002E-2</v>
      </c>
      <c r="U35" s="21">
        <v>5.0185820000000006E-3</v>
      </c>
      <c r="V35" s="21">
        <v>1.675287E-2</v>
      </c>
      <c r="W35" s="21">
        <v>1.702772E-3</v>
      </c>
      <c r="X35" s="21">
        <v>-2.8198069999999999E-2</v>
      </c>
      <c r="Y35" s="21">
        <v>-2.2043439999999997E-2</v>
      </c>
      <c r="Z35" s="21">
        <v>-1.6834990000000001E-2</v>
      </c>
      <c r="AA35" s="21">
        <v>-1.7699079999999999E-2</v>
      </c>
      <c r="AB35" s="21">
        <v>-5.8007299999999996E-4</v>
      </c>
      <c r="AC35" s="21">
        <v>-6.3610610000000003E-3</v>
      </c>
      <c r="AD35" s="21">
        <v>-1.162793E-2</v>
      </c>
      <c r="AE35" s="21">
        <v>-2.7387329999999998E-2</v>
      </c>
      <c r="AF35" s="21">
        <v>1.9391680000000001E-2</v>
      </c>
      <c r="AG35" s="21">
        <v>-7.199999E-2</v>
      </c>
      <c r="AH35" s="21">
        <v>-2.1329959999999999E-2</v>
      </c>
      <c r="AI35" s="21">
        <v>1.1217939999999999E-2</v>
      </c>
      <c r="AJ35" s="21">
        <v>6.6356499999999997E-4</v>
      </c>
      <c r="AK35" s="21">
        <v>-1.5817600000000001E-2</v>
      </c>
      <c r="AL35" s="21">
        <v>9.765254000000001E-2</v>
      </c>
      <c r="AM35" s="21">
        <v>-1.4492769999999999E-2</v>
      </c>
      <c r="AN35" s="21">
        <v>-2.6746930000000001E-3</v>
      </c>
      <c r="AO35" s="21">
        <v>-3.0404099999999999E-3</v>
      </c>
      <c r="AP35" s="21">
        <v>-3.112032E-2</v>
      </c>
      <c r="AQ35" s="21">
        <v>-1.6316999999999998E-2</v>
      </c>
      <c r="AR35" s="21">
        <v>-1.4098690000000001E-2</v>
      </c>
      <c r="AS35" s="21">
        <v>-3.1559980000000001E-2</v>
      </c>
      <c r="AT35" s="21">
        <v>-5.2493540000000003E-3</v>
      </c>
      <c r="AU35" s="21">
        <v>-3.5242269999999999E-2</v>
      </c>
      <c r="AV35" s="21">
        <v>-9.5707340000000004E-4</v>
      </c>
      <c r="AW35" s="21">
        <v>-2.4208569999999999E-2</v>
      </c>
      <c r="AX35" s="21">
        <v>-1.8323579999999999E-2</v>
      </c>
      <c r="AY35" s="21">
        <v>2.8852870000000003E-3</v>
      </c>
      <c r="AZ35" s="21">
        <v>1.098419E-2</v>
      </c>
      <c r="BA35" s="21">
        <v>-2.8351809999999998E-2</v>
      </c>
      <c r="BB35" s="21">
        <v>8.4865789999999993E-3</v>
      </c>
      <c r="BC35" s="21">
        <v>4.1042729999999999E-2</v>
      </c>
      <c r="BD35" s="21">
        <v>-5.0872160000000003E-3</v>
      </c>
      <c r="BE35" s="21">
        <v>-4.8387109999999997E-2</v>
      </c>
      <c r="BF35" s="21">
        <v>-2.5173320000000002E-2</v>
      </c>
      <c r="BG35" s="21">
        <v>2.6750699999999999E-2</v>
      </c>
      <c r="BH35" s="21">
        <v>-8.8472840000000004E-3</v>
      </c>
      <c r="BI35" s="21">
        <v>-8.7641179999999996E-3</v>
      </c>
      <c r="BJ35" s="21">
        <v>1.6393439999999999E-2</v>
      </c>
      <c r="BK35" s="21">
        <v>-1.2373479999999999E-2</v>
      </c>
      <c r="BL35" s="21">
        <v>-2.9197049999999999E-2</v>
      </c>
      <c r="BM35" s="21">
        <v>4.5871089999999998E-3</v>
      </c>
      <c r="BN35" s="21">
        <v>7.0388309999999996E-2</v>
      </c>
      <c r="BO35" s="21">
        <v>1.9993229999999999E-3</v>
      </c>
      <c r="BP35" s="21">
        <v>-1.846449E-2</v>
      </c>
      <c r="BQ35" s="21">
        <v>-2.9160769999999999E-2</v>
      </c>
      <c r="BR35" s="21">
        <v>2.6708120000000002E-2</v>
      </c>
      <c r="BS35" s="21">
        <v>1.0707439999999999E-2</v>
      </c>
      <c r="BT35" s="21">
        <v>-1.853871E-2</v>
      </c>
      <c r="BU35" s="21">
        <v>-2.7436799999999997E-2</v>
      </c>
      <c r="BV35" s="21">
        <v>-6.0546860000000001E-2</v>
      </c>
      <c r="BW35" s="21">
        <v>6.6818150000000007E-2</v>
      </c>
      <c r="BX35" s="21">
        <v>-1.5510949999999999E-2</v>
      </c>
      <c r="BY35" s="21">
        <v>-2.1477629999999998E-2</v>
      </c>
      <c r="BZ35" s="21">
        <v>1.869143E-3</v>
      </c>
      <c r="CA35" s="21">
        <v>5.8928599999999998E-3</v>
      </c>
      <c r="CB35" s="21">
        <v>-3.2786870000000003E-2</v>
      </c>
      <c r="CC35" s="21">
        <v>-2.9501529999999998E-2</v>
      </c>
      <c r="CD35" s="21">
        <v>2.793298E-2</v>
      </c>
      <c r="CE35" s="21">
        <v>-1.6158840000000001E-2</v>
      </c>
      <c r="CF35" s="21">
        <v>-5.1244400000000001E-3</v>
      </c>
      <c r="CG35" s="21">
        <v>-6.0251080000000005E-2</v>
      </c>
      <c r="CH35" s="21">
        <v>-1.822081E-2</v>
      </c>
      <c r="CI35" s="21">
        <v>-7.9079659999999989E-3</v>
      </c>
      <c r="CJ35" s="21">
        <v>-4.0261189999999995E-2</v>
      </c>
      <c r="CK35" s="21">
        <v>-3.5180369999999999E-3</v>
      </c>
      <c r="CL35" s="21">
        <v>-6.1879759999999995E-3</v>
      </c>
      <c r="CM35" s="21">
        <v>-3.0647000000000001E-2</v>
      </c>
      <c r="CN35" s="21">
        <v>-3.603609E-2</v>
      </c>
      <c r="CO35" s="21">
        <v>-2.9900309999999999E-2</v>
      </c>
      <c r="CP35" s="21">
        <v>-3.2509749999999997E-2</v>
      </c>
      <c r="CQ35" s="21">
        <v>-3.6685980000000003E-3</v>
      </c>
      <c r="CR35" s="21">
        <v>1.3528190000000001E-2</v>
      </c>
      <c r="CS35" s="21">
        <v>-3.8461539999999995E-2</v>
      </c>
      <c r="CT35" s="21">
        <v>3.339632E-2</v>
      </c>
      <c r="CU35" s="21">
        <v>-1.8862779999999999E-2</v>
      </c>
      <c r="CV35" s="21">
        <v>5.9525560000000005E-2</v>
      </c>
      <c r="CW35" s="21">
        <v>3.6610860000000002E-2</v>
      </c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</row>
    <row r="36" spans="1:2676" s="1" customFormat="1">
      <c r="A36" s="23">
        <v>45301</v>
      </c>
      <c r="B36" s="21">
        <v>2.0013649999999997E-3</v>
      </c>
      <c r="C36" s="21">
        <v>8.9083400000000007E-2</v>
      </c>
      <c r="D36" s="21">
        <v>5.3140130000000001E-2</v>
      </c>
      <c r="E36" s="21">
        <v>4.0322549999999999E-2</v>
      </c>
      <c r="F36" s="21">
        <v>5.4647799999999995E-5</v>
      </c>
      <c r="G36" s="21">
        <v>-2.2688489999999999E-2</v>
      </c>
      <c r="H36" s="21">
        <v>-3.668942E-2</v>
      </c>
      <c r="I36" s="21">
        <v>4.0716550000000004E-3</v>
      </c>
      <c r="J36" s="21">
        <v>2.872034E-2</v>
      </c>
      <c r="K36" s="21">
        <v>-2.9725990000000001E-2</v>
      </c>
      <c r="L36" s="21">
        <v>0.16521740000000001</v>
      </c>
      <c r="M36" s="21">
        <v>1.2800659999999998E-2</v>
      </c>
      <c r="N36" s="21">
        <v>3.7936290000000004E-2</v>
      </c>
      <c r="O36" s="21">
        <v>-2.5423719999999997E-2</v>
      </c>
      <c r="P36" s="21">
        <v>-1.4745319999999999E-2</v>
      </c>
      <c r="Q36" s="21">
        <v>-1.458834E-3</v>
      </c>
      <c r="R36" s="21">
        <v>1.771791E-2</v>
      </c>
      <c r="S36" s="21">
        <v>-7.3099469999999998E-3</v>
      </c>
      <c r="T36" s="21">
        <v>1.9385030000000001E-2</v>
      </c>
      <c r="U36" s="21">
        <v>1.109692E-3</v>
      </c>
      <c r="V36" s="21">
        <v>-1.3601709999999999E-2</v>
      </c>
      <c r="W36" s="21">
        <v>-7.7262149999999998E-4</v>
      </c>
      <c r="X36" s="21">
        <v>-9.2002830000000001E-3</v>
      </c>
      <c r="Y36" s="21">
        <v>-1.005178E-2</v>
      </c>
      <c r="Z36" s="21">
        <v>2.739726E-2</v>
      </c>
      <c r="AA36" s="21">
        <v>1.6216189999999998E-2</v>
      </c>
      <c r="AB36" s="21">
        <v>-1.5670400000000001E-2</v>
      </c>
      <c r="AC36" s="21">
        <v>8.6092410000000001E-3</v>
      </c>
      <c r="AD36" s="21">
        <v>1.1764680000000001E-2</v>
      </c>
      <c r="AE36" s="21">
        <v>6.9104289999999999E-2</v>
      </c>
      <c r="AF36" s="21">
        <v>-6.0072210000000001E-3</v>
      </c>
      <c r="AG36" s="21">
        <v>-5.747116E-3</v>
      </c>
      <c r="AH36" s="21">
        <v>4.2307709999999998E-2</v>
      </c>
      <c r="AI36" s="21">
        <v>1.4263090000000001E-2</v>
      </c>
      <c r="AJ36" s="21">
        <v>1.7572959999999999E-2</v>
      </c>
      <c r="AK36" s="21">
        <v>9.92672E-3</v>
      </c>
      <c r="AL36" s="21">
        <v>-2.8229280000000002E-2</v>
      </c>
      <c r="AM36" s="21">
        <v>-9.8039310000000001E-3</v>
      </c>
      <c r="AN36" s="21">
        <v>-1.4415030000000001E-2</v>
      </c>
      <c r="AO36" s="21">
        <v>-7.3193280000000008E-3</v>
      </c>
      <c r="AP36" s="21">
        <v>-4.817979E-3</v>
      </c>
      <c r="AQ36" s="21">
        <v>-5.3554529999999996E-2</v>
      </c>
      <c r="AR36" s="21">
        <v>6.1287420000000004E-3</v>
      </c>
      <c r="AS36" s="21">
        <v>4.65549E-3</v>
      </c>
      <c r="AT36" s="21">
        <v>-2.6385209999999999E-2</v>
      </c>
      <c r="AU36" s="21">
        <v>-1.8835589999999999E-2</v>
      </c>
      <c r="AV36" s="21">
        <v>1.133642E-2</v>
      </c>
      <c r="AW36" s="21">
        <v>-8.9058169999999999E-3</v>
      </c>
      <c r="AX36" s="21">
        <v>1.1913849999999999E-3</v>
      </c>
      <c r="AY36" s="21">
        <v>-1.678269E-3</v>
      </c>
      <c r="AZ36" s="21">
        <v>2.4337230000000001E-2</v>
      </c>
      <c r="BA36" s="21">
        <v>1.478408E-2</v>
      </c>
      <c r="BB36" s="21">
        <v>-1.0519010000000001E-3</v>
      </c>
      <c r="BC36" s="21">
        <v>-7.6185390000000006E-2</v>
      </c>
      <c r="BD36" s="21">
        <v>6.0871609999999998E-3</v>
      </c>
      <c r="BE36" s="21">
        <v>8.4745570000000006E-3</v>
      </c>
      <c r="BF36" s="21">
        <v>1.29117E-2</v>
      </c>
      <c r="BG36" s="21">
        <v>6.1417440000000002E-3</v>
      </c>
      <c r="BH36" s="21">
        <v>1.662721E-3</v>
      </c>
      <c r="BI36" s="21">
        <v>-5.5936370000000003E-3</v>
      </c>
      <c r="BJ36" s="21">
        <v>1.3282759999999999E-2</v>
      </c>
      <c r="BK36" s="21">
        <v>4.1571809999999994E-2</v>
      </c>
      <c r="BL36" s="21">
        <v>-8.4586290000000005E-3</v>
      </c>
      <c r="BM36" s="21">
        <v>7.3059409999999998E-3</v>
      </c>
      <c r="BN36" s="21">
        <v>3.6281219999999996E-2</v>
      </c>
      <c r="BO36" s="21">
        <v>2.9930109999999998E-3</v>
      </c>
      <c r="BP36" s="21">
        <v>5.9405790000000005E-3</v>
      </c>
      <c r="BQ36" s="21">
        <v>-5.8608280000000002E-3</v>
      </c>
      <c r="BR36" s="21">
        <v>1.8753789999999999E-2</v>
      </c>
      <c r="BS36" s="21">
        <v>1.4760150000000001E-2</v>
      </c>
      <c r="BT36" s="21">
        <v>2.555551E-2</v>
      </c>
      <c r="BU36" s="21">
        <v>-2.2271709999999997E-2</v>
      </c>
      <c r="BV36" s="21">
        <v>3.1531549999999998E-2</v>
      </c>
      <c r="BW36" s="21">
        <v>-7.5841480000000003E-2</v>
      </c>
      <c r="BX36" s="21">
        <v>1.6682140000000002E-2</v>
      </c>
      <c r="BY36" s="21">
        <v>-1.3169449999999999E-3</v>
      </c>
      <c r="BZ36" s="21">
        <v>1.5264459999999999E-3</v>
      </c>
      <c r="CA36" s="21">
        <v>5.09422E-3</v>
      </c>
      <c r="CB36" s="21">
        <v>5.6497459999999998E-3</v>
      </c>
      <c r="CC36" s="21">
        <v>3.9832289999999999E-2</v>
      </c>
      <c r="CD36" s="21">
        <v>-3.8043489999999999E-2</v>
      </c>
      <c r="CE36" s="21">
        <v>-9.3848360000000003E-4</v>
      </c>
      <c r="CF36" s="21">
        <v>-3.3848410000000002E-2</v>
      </c>
      <c r="CG36" s="21">
        <v>-2.4933230000000001E-2</v>
      </c>
      <c r="CH36" s="21">
        <v>1.2008779999999998E-2</v>
      </c>
      <c r="CI36" s="21">
        <v>-2.8985339999999999E-3</v>
      </c>
      <c r="CJ36" s="21">
        <v>-4.3462090000000002E-3</v>
      </c>
      <c r="CK36" s="21">
        <v>3.9717559999999999E-3</v>
      </c>
      <c r="CL36" s="21">
        <v>-1.216332E-2</v>
      </c>
      <c r="CM36" s="21">
        <v>1.053866E-2</v>
      </c>
      <c r="CN36" s="21">
        <v>4.5263579999999998E-2</v>
      </c>
      <c r="CO36" s="21">
        <v>6.8493349999999998E-3</v>
      </c>
      <c r="CP36" s="21">
        <v>-2.0161289999999998E-2</v>
      </c>
      <c r="CQ36" s="21">
        <v>-2.209264E-2</v>
      </c>
      <c r="CR36" s="21">
        <v>5.1636610000000008E-3</v>
      </c>
      <c r="CS36" s="21">
        <v>-3.0769200000000003E-3</v>
      </c>
      <c r="CT36" s="21">
        <v>-7.9268010000000007E-3</v>
      </c>
      <c r="CU36" s="21">
        <v>2.8141590000000001E-2</v>
      </c>
      <c r="CV36" s="21">
        <v>-1.329897E-2</v>
      </c>
      <c r="CW36" s="21">
        <v>-5.6508539999999996E-2</v>
      </c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</row>
    <row r="37" spans="1:2676" s="1" customFormat="1">
      <c r="A37" s="23">
        <v>45302</v>
      </c>
      <c r="B37" s="21">
        <v>-3.1957390000000002E-2</v>
      </c>
      <c r="C37" s="21">
        <v>-3.0732860000000001E-2</v>
      </c>
      <c r="D37" s="21">
        <v>-5.0458749999999997E-2</v>
      </c>
      <c r="E37" s="21">
        <v>1.0335939999999998E-2</v>
      </c>
      <c r="F37" s="21">
        <v>-1.584696E-2</v>
      </c>
      <c r="G37" s="21">
        <v>2.8626290000000002E-2</v>
      </c>
      <c r="H37" s="21">
        <v>1.7714770000000001E-2</v>
      </c>
      <c r="I37" s="21">
        <v>1.3787510000000001E-2</v>
      </c>
      <c r="J37" s="21">
        <v>1.778513E-2</v>
      </c>
      <c r="K37" s="21">
        <v>1.914806E-3</v>
      </c>
      <c r="L37" s="21">
        <v>-8.9552219999999988E-2</v>
      </c>
      <c r="M37" s="21">
        <v>1.9383360000000002E-2</v>
      </c>
      <c r="N37" s="21">
        <v>-6.3742679999999996E-2</v>
      </c>
      <c r="O37" s="21">
        <v>3.1159389999999999E-2</v>
      </c>
      <c r="P37" s="21">
        <v>6.1224469999999996E-3</v>
      </c>
      <c r="Q37" s="21">
        <v>-1.073782E-2</v>
      </c>
      <c r="R37" s="21">
        <v>-4.1782709999999994E-2</v>
      </c>
      <c r="S37" s="21">
        <v>7.36377E-2</v>
      </c>
      <c r="T37" s="21">
        <v>2.3114750000000003E-2</v>
      </c>
      <c r="U37" s="21">
        <v>-2.1429870000000004E-2</v>
      </c>
      <c r="V37" s="21">
        <v>-3.1950690000000004E-2</v>
      </c>
      <c r="W37" s="21">
        <v>-1.082587E-2</v>
      </c>
      <c r="X37" s="21">
        <v>-4.0714259999999995E-2</v>
      </c>
      <c r="Y37" s="21">
        <v>7.0769090000000002E-3</v>
      </c>
      <c r="Z37" s="21">
        <v>-0.13333339999999999</v>
      </c>
      <c r="AA37" s="21">
        <v>-1.7730290000000002E-3</v>
      </c>
      <c r="AB37" s="21">
        <v>1.238208E-2</v>
      </c>
      <c r="AC37" s="21">
        <v>1.3131979999999998E-3</v>
      </c>
      <c r="AD37" s="21">
        <v>-1.162793E-2</v>
      </c>
      <c r="AE37" s="21">
        <v>-3.7069580000000005E-2</v>
      </c>
      <c r="AF37" s="21">
        <v>5.2377420000000001E-3</v>
      </c>
      <c r="AG37" s="21">
        <v>-8.6705179999999993E-2</v>
      </c>
      <c r="AH37" s="21">
        <v>1.4760150000000001E-2</v>
      </c>
      <c r="AI37" s="21">
        <v>-3.1249820000000001E-3</v>
      </c>
      <c r="AJ37" s="21">
        <v>-1.6617779999999999E-2</v>
      </c>
      <c r="AK37" s="21">
        <v>-3.2763829999999999E-3</v>
      </c>
      <c r="AL37" s="21">
        <v>-1.7605499999999998E-3</v>
      </c>
      <c r="AM37" s="21">
        <v>-0.10148509999999999</v>
      </c>
      <c r="AN37" s="21">
        <v>-7.1428389999999998E-3</v>
      </c>
      <c r="AO37" s="21">
        <v>-1.9969290000000001E-2</v>
      </c>
      <c r="AP37" s="21">
        <v>-1.7751470000000002E-2</v>
      </c>
      <c r="AQ37" s="21">
        <v>-7.2608889999999995E-2</v>
      </c>
      <c r="AR37" s="21">
        <v>-0.13096439999999998</v>
      </c>
      <c r="AS37" s="21">
        <v>-2.7803309999999996E-3</v>
      </c>
      <c r="AT37" s="21">
        <v>-5.9620590000000001E-2</v>
      </c>
      <c r="AU37" s="21">
        <v>-1.57068E-2</v>
      </c>
      <c r="AV37" s="21">
        <v>2.368166E-2</v>
      </c>
      <c r="AW37" s="21">
        <v>-1.4976449999999999E-2</v>
      </c>
      <c r="AX37" s="21">
        <v>1.1899949999999999E-3</v>
      </c>
      <c r="AY37" s="21">
        <v>9.0057490000000004E-3</v>
      </c>
      <c r="AZ37" s="21">
        <v>-6.7882969999999996E-3</v>
      </c>
      <c r="BA37" s="21">
        <v>1.8658129999999998E-2</v>
      </c>
      <c r="BB37" s="21">
        <v>2.9133019999999999E-2</v>
      </c>
      <c r="BC37" s="21">
        <v>-5.3633230000000004E-2</v>
      </c>
      <c r="BD37" s="21">
        <v>-4.6708630000000001E-2</v>
      </c>
      <c r="BE37" s="21">
        <v>-5.6022540000000001E-3</v>
      </c>
      <c r="BF37" s="21">
        <v>-1.4963979999999998E-2</v>
      </c>
      <c r="BG37" s="21">
        <v>2.210376E-2</v>
      </c>
      <c r="BH37" s="21">
        <v>1.1445019999999998E-2</v>
      </c>
      <c r="BI37" s="21">
        <v>-3.6290780000000004E-4</v>
      </c>
      <c r="BJ37" s="21">
        <v>-3.745286E-3</v>
      </c>
      <c r="BK37" s="21">
        <v>-1.8589350000000001E-2</v>
      </c>
      <c r="BL37" s="21">
        <v>1.23223E-2</v>
      </c>
      <c r="BM37" s="21">
        <v>-3.5358109999999998E-2</v>
      </c>
      <c r="BN37" s="21">
        <v>-2.6258249999999997E-2</v>
      </c>
      <c r="BO37" s="21">
        <v>-2.8514609999999999E-2</v>
      </c>
      <c r="BP37" s="21">
        <v>-2.066931E-2</v>
      </c>
      <c r="BQ37" s="21">
        <v>-1.62122E-2</v>
      </c>
      <c r="BR37" s="21">
        <v>-1.0391870000000001E-2</v>
      </c>
      <c r="BS37" s="21">
        <v>-3.5190970000000001E-3</v>
      </c>
      <c r="BT37" s="21">
        <v>2.166847E-3</v>
      </c>
      <c r="BU37" s="21">
        <v>-2.391803E-2</v>
      </c>
      <c r="BV37" s="21">
        <v>-4.2996309999999996E-2</v>
      </c>
      <c r="BW37" s="21">
        <v>-5.7630220000000003E-2</v>
      </c>
      <c r="BX37" s="21">
        <v>9.1153529999999999E-4</v>
      </c>
      <c r="BY37" s="21">
        <v>6.1538199999999999E-3</v>
      </c>
      <c r="BZ37" s="21">
        <v>-8.4674009999999994E-4</v>
      </c>
      <c r="CA37" s="21">
        <v>1.9766889999999999E-2</v>
      </c>
      <c r="CB37" s="21">
        <v>-1.186018E-2</v>
      </c>
      <c r="CC37" s="21">
        <v>-1.512092E-2</v>
      </c>
      <c r="CD37" s="21">
        <v>2.542376E-2</v>
      </c>
      <c r="CE37" s="21">
        <v>-1.550028E-2</v>
      </c>
      <c r="CF37" s="21">
        <v>-2.7418089999999999E-2</v>
      </c>
      <c r="CG37" s="21">
        <v>3.6529720000000002E-2</v>
      </c>
      <c r="CH37" s="21">
        <v>-5.3937139999999991E-3</v>
      </c>
      <c r="CI37" s="21">
        <v>2.9069909999999998E-3</v>
      </c>
      <c r="CJ37" s="21">
        <v>5.693912E-4</v>
      </c>
      <c r="CK37" s="21">
        <v>4.3956209999999997E-3</v>
      </c>
      <c r="CL37" s="21">
        <v>-1.5391410000000001E-2</v>
      </c>
      <c r="CM37" s="21">
        <v>1.5063759999999999E-2</v>
      </c>
      <c r="CN37" s="21">
        <v>-7.7999680000000002E-2</v>
      </c>
      <c r="CO37" s="21">
        <v>-5.4421780000000003E-2</v>
      </c>
      <c r="CP37" s="21">
        <v>-3.1550080000000001E-2</v>
      </c>
      <c r="CQ37" s="21">
        <v>-1.5688709999999998E-2</v>
      </c>
      <c r="CR37" s="21">
        <v>-5.8155849999999999E-4</v>
      </c>
      <c r="CS37" s="21">
        <v>8.0246919999999999E-2</v>
      </c>
      <c r="CT37" s="21">
        <v>-1.843883E-2</v>
      </c>
      <c r="CU37" s="21">
        <v>8.1301639999999998E-4</v>
      </c>
      <c r="CV37" s="21">
        <v>1.485354E-2</v>
      </c>
      <c r="CW37" s="21">
        <v>-2.1390410000000002E-2</v>
      </c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</row>
    <row r="38" spans="1:2676" s="1" customFormat="1">
      <c r="A38" s="23">
        <v>45303</v>
      </c>
      <c r="B38" s="21">
        <v>-4.1953230000000001E-2</v>
      </c>
      <c r="C38" s="21">
        <v>6.3902440000000005E-2</v>
      </c>
      <c r="D38" s="21">
        <v>2.8985509999999999E-2</v>
      </c>
      <c r="E38" s="21">
        <v>-1.7902810000000002E-2</v>
      </c>
      <c r="F38" s="21">
        <v>-8.7729039999999998E-3</v>
      </c>
      <c r="G38" s="21">
        <v>1.0690649999999999E-2</v>
      </c>
      <c r="H38" s="21">
        <v>4.4386429999999998E-2</v>
      </c>
      <c r="I38" s="21">
        <v>1.44E-2</v>
      </c>
      <c r="J38" s="21">
        <v>-1.666159E-2</v>
      </c>
      <c r="K38" s="21">
        <v>-2.3889150000000001E-3</v>
      </c>
      <c r="L38" s="21">
        <v>2.459016E-2</v>
      </c>
      <c r="M38" s="21">
        <v>6.7830529999999998E-3</v>
      </c>
      <c r="N38" s="21">
        <v>3.5290439999999999E-2</v>
      </c>
      <c r="O38" s="21">
        <v>3.0217850000000001E-2</v>
      </c>
      <c r="P38" s="21">
        <v>1.757945E-2</v>
      </c>
      <c r="Q38" s="21">
        <v>-3.1012330000000001E-2</v>
      </c>
      <c r="R38" s="21">
        <v>-2.2529069999999998E-2</v>
      </c>
      <c r="S38" s="21">
        <v>-1.3717420000000001E-2</v>
      </c>
      <c r="T38" s="21">
        <v>1.586284E-2</v>
      </c>
      <c r="U38" s="21">
        <v>0</v>
      </c>
      <c r="V38" s="21">
        <v>-1.320208E-2</v>
      </c>
      <c r="W38" s="21">
        <v>1.8449029999999998E-2</v>
      </c>
      <c r="X38" s="21">
        <v>1.712584E-2</v>
      </c>
      <c r="Y38" s="21">
        <v>-4.0024439999999994E-2</v>
      </c>
      <c r="Z38" s="21">
        <v>-6.1538459999999996E-2</v>
      </c>
      <c r="AA38" s="21">
        <v>2.1314389999999999E-2</v>
      </c>
      <c r="AB38" s="21">
        <v>1.2230629999999999E-2</v>
      </c>
      <c r="AC38" s="21">
        <v>1.3114750000000001E-3</v>
      </c>
      <c r="AD38" s="21">
        <v>3.9215689999999997E-2</v>
      </c>
      <c r="AE38" s="21">
        <v>-5.3146600000000002E-2</v>
      </c>
      <c r="AF38" s="21">
        <v>6.9539080000000003E-2</v>
      </c>
      <c r="AG38" s="21">
        <v>-7.5949370000000002E-2</v>
      </c>
      <c r="AH38" s="21">
        <v>-1.212121E-3</v>
      </c>
      <c r="AI38" s="21">
        <v>1.9592480000000002E-2</v>
      </c>
      <c r="AJ38" s="21">
        <v>-2.4519549999999998E-2</v>
      </c>
      <c r="AK38" s="21">
        <v>-1.5026999999999999E-2</v>
      </c>
      <c r="AL38" s="21">
        <v>-3.9682540000000002E-2</v>
      </c>
      <c r="AM38" s="21">
        <v>-6.6115699999999999E-2</v>
      </c>
      <c r="AN38" s="21">
        <v>1.2675570000000001E-2</v>
      </c>
      <c r="AO38" s="21">
        <v>-2.1943570000000001E-3</v>
      </c>
      <c r="AP38" s="21">
        <v>1.4238770000000001E-2</v>
      </c>
      <c r="AQ38" s="21">
        <v>-0.1209503</v>
      </c>
      <c r="AR38" s="21">
        <v>-1.401869E-2</v>
      </c>
      <c r="AS38" s="21">
        <v>-1.8587359999999999E-3</v>
      </c>
      <c r="AT38" s="21">
        <v>-2.0172910000000002E-2</v>
      </c>
      <c r="AU38" s="21">
        <v>-1.5957449999999998E-2</v>
      </c>
      <c r="AV38" s="21">
        <v>-9.0993210000000005E-3</v>
      </c>
      <c r="AW38" s="21">
        <v>-7.0807990000000001E-2</v>
      </c>
      <c r="AX38" s="21">
        <v>1.980983E-3</v>
      </c>
      <c r="AY38" s="21">
        <v>1.8921809999999997E-2</v>
      </c>
      <c r="AZ38" s="21">
        <v>-1.0892779999999999E-2</v>
      </c>
      <c r="BA38" s="21">
        <v>-5.018191E-3</v>
      </c>
      <c r="BB38" s="21">
        <v>7.5034109999999998E-3</v>
      </c>
      <c r="BC38" s="21">
        <v>1.7062770000000001E-2</v>
      </c>
      <c r="BD38" s="21">
        <v>-3.0210710000000002E-2</v>
      </c>
      <c r="BE38" s="21">
        <v>-1.1267609999999999E-2</v>
      </c>
      <c r="BF38" s="21">
        <v>3.7509380000000001E-4</v>
      </c>
      <c r="BG38" s="21">
        <v>-9.1783490000000006E-3</v>
      </c>
      <c r="BH38" s="21">
        <v>1.3820509999999999E-2</v>
      </c>
      <c r="BI38" s="21">
        <v>-4.3565080000000003E-3</v>
      </c>
      <c r="BJ38" s="21">
        <v>-8.4586469999999997E-3</v>
      </c>
      <c r="BK38" s="21">
        <v>-3.3426179999999999E-3</v>
      </c>
      <c r="BL38" s="21">
        <v>-2.1535579999999999E-2</v>
      </c>
      <c r="BM38" s="21">
        <v>-1.378446E-2</v>
      </c>
      <c r="BN38" s="21">
        <v>2.2471909999999998E-2</v>
      </c>
      <c r="BO38" s="21">
        <v>-2.491467E-2</v>
      </c>
      <c r="BP38" s="21">
        <v>9.045226E-3</v>
      </c>
      <c r="BQ38" s="21">
        <v>-1.2734080000000002E-2</v>
      </c>
      <c r="BR38" s="21">
        <v>-1.0501050000000001E-2</v>
      </c>
      <c r="BS38" s="21">
        <v>4.7086519999999998E-3</v>
      </c>
      <c r="BT38" s="21">
        <v>-2.5945939999999997E-2</v>
      </c>
      <c r="BU38" s="21">
        <v>-2.1003500000000001E-2</v>
      </c>
      <c r="BV38" s="21">
        <v>-2.1060020000000002E-2</v>
      </c>
      <c r="BW38" s="21">
        <v>-1.6144809999999999E-2</v>
      </c>
      <c r="BX38" s="21">
        <v>-2.3679420000000003E-2</v>
      </c>
      <c r="BY38" s="21">
        <v>-4.805592E-3</v>
      </c>
      <c r="BZ38" s="21">
        <v>-1.694915E-3</v>
      </c>
      <c r="CA38" s="21">
        <v>-1.8638169999999999E-2</v>
      </c>
      <c r="CB38" s="21">
        <v>7.5805429999999995E-3</v>
      </c>
      <c r="CC38" s="21">
        <v>5.117707E-3</v>
      </c>
      <c r="CD38" s="21">
        <v>-4.1322310000000001E-2</v>
      </c>
      <c r="CE38" s="21">
        <v>-3.4351150000000004E-2</v>
      </c>
      <c r="CF38" s="21">
        <v>4.7768209999999998E-2</v>
      </c>
      <c r="CG38" s="21">
        <v>0.1057269</v>
      </c>
      <c r="CH38" s="21">
        <v>-4.3383950000000001E-3</v>
      </c>
      <c r="CI38" s="21">
        <v>-4.3478259999999999E-3</v>
      </c>
      <c r="CJ38" s="21">
        <v>8.3459789999999999E-3</v>
      </c>
      <c r="CK38" s="21">
        <v>-9.4091899999999996E-3</v>
      </c>
      <c r="CL38" s="21">
        <v>-2.2331400000000001E-2</v>
      </c>
      <c r="CM38" s="21">
        <v>-2.16895E-2</v>
      </c>
      <c r="CN38" s="21">
        <v>-0.1087674</v>
      </c>
      <c r="CO38" s="21">
        <v>2.5179860000000002E-2</v>
      </c>
      <c r="CP38" s="21">
        <v>-4.249292E-3</v>
      </c>
      <c r="CQ38" s="21">
        <v>-1.5938790000000001E-3</v>
      </c>
      <c r="CR38" s="21">
        <v>9.6013959999999999E-3</v>
      </c>
      <c r="CS38" s="21">
        <v>-0.02</v>
      </c>
      <c r="CT38" s="21">
        <v>1.283657E-2</v>
      </c>
      <c r="CU38" s="21">
        <v>7.6089900000000002E-2</v>
      </c>
      <c r="CV38" s="21">
        <v>-3.0220899999999998E-2</v>
      </c>
      <c r="CW38" s="21">
        <v>-1.530055E-2</v>
      </c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</row>
    <row r="39" spans="1:2676" s="1" customFormat="1">
      <c r="A39" s="23">
        <v>45307</v>
      </c>
      <c r="B39" s="21">
        <v>-5.0251289999999997E-2</v>
      </c>
      <c r="C39" s="21">
        <v>-5.7313179999999998E-2</v>
      </c>
      <c r="D39" s="21">
        <v>-0.1173709</v>
      </c>
      <c r="E39" s="21">
        <v>-2.6041669999999999E-2</v>
      </c>
      <c r="F39" s="21">
        <v>5.6576230000000005E-3</v>
      </c>
      <c r="G39" s="21">
        <v>-2.9382109999999999E-2</v>
      </c>
      <c r="H39" s="21">
        <v>-0.1004167</v>
      </c>
      <c r="I39" s="21">
        <v>-1.4195580000000001E-2</v>
      </c>
      <c r="J39" s="21">
        <v>2.1696449999999999E-2</v>
      </c>
      <c r="K39" s="21">
        <v>-2.4425249999999999E-2</v>
      </c>
      <c r="L39" s="21">
        <v>0</v>
      </c>
      <c r="M39" s="21">
        <v>-3.2527050000000002E-2</v>
      </c>
      <c r="N39" s="21">
        <v>-2.6244380000000001E-2</v>
      </c>
      <c r="O39" s="21">
        <v>2.7285E-3</v>
      </c>
      <c r="P39" s="21">
        <v>-1.328901E-2</v>
      </c>
      <c r="Q39" s="21">
        <v>1.729787E-2</v>
      </c>
      <c r="R39" s="21">
        <v>-8.4014889999999995E-2</v>
      </c>
      <c r="S39" s="21">
        <v>2.7816469999999999E-3</v>
      </c>
      <c r="T39" s="21">
        <v>-3.462142E-2</v>
      </c>
      <c r="U39" s="21">
        <v>-2.0955249999999998E-2</v>
      </c>
      <c r="V39" s="21">
        <v>-3.0513210000000001E-3</v>
      </c>
      <c r="W39" s="21">
        <v>8.5968209999999993E-3</v>
      </c>
      <c r="X39" s="21">
        <v>-1.2445109999999999E-2</v>
      </c>
      <c r="Y39" s="21">
        <v>-1.0502860000000001E-2</v>
      </c>
      <c r="Z39" s="21">
        <v>-5.327871E-2</v>
      </c>
      <c r="AA39" s="21">
        <v>-6.9565149999999999E-3</v>
      </c>
      <c r="AB39" s="21">
        <v>8.0552620000000005E-3</v>
      </c>
      <c r="AC39" s="21">
        <v>3.056118E-3</v>
      </c>
      <c r="AD39" s="21">
        <v>-1.1320799999999999E-2</v>
      </c>
      <c r="AE39" s="21">
        <v>-7.4935760000000004E-2</v>
      </c>
      <c r="AF39" s="21">
        <v>1.9673940000000001E-2</v>
      </c>
      <c r="AG39" s="21">
        <v>-4.7945209999999995E-2</v>
      </c>
      <c r="AH39" s="21">
        <v>1.5776689999999999E-2</v>
      </c>
      <c r="AI39" s="21">
        <v>-4.2275170000000001E-2</v>
      </c>
      <c r="AJ39" s="21">
        <v>-4.7554609999999999E-3</v>
      </c>
      <c r="AK39" s="21">
        <v>-1.7878410000000001E-2</v>
      </c>
      <c r="AL39" s="21">
        <v>-3.3057880000000005E-2</v>
      </c>
      <c r="AM39" s="21">
        <v>-1.474929E-2</v>
      </c>
      <c r="AN39" s="21">
        <v>-2.6386989999999999E-2</v>
      </c>
      <c r="AO39" s="21">
        <v>-2.5761850000000003E-2</v>
      </c>
      <c r="AP39" s="21">
        <v>-2.3758100000000001E-2</v>
      </c>
      <c r="AQ39" s="21">
        <v>-6.0196550000000001E-2</v>
      </c>
      <c r="AR39" s="21">
        <v>-1.066346E-2</v>
      </c>
      <c r="AS39" s="21">
        <v>1.6759779999999998E-2</v>
      </c>
      <c r="AT39" s="21">
        <v>-5.2941170000000003E-2</v>
      </c>
      <c r="AU39" s="21">
        <v>-1.501504E-2</v>
      </c>
      <c r="AV39" s="21">
        <v>-1.276264E-2</v>
      </c>
      <c r="AW39" s="21">
        <v>-1.1453930000000001E-2</v>
      </c>
      <c r="AX39" s="21">
        <v>-2.688807E-2</v>
      </c>
      <c r="AY39" s="21">
        <v>-2.3359000000000001E-2</v>
      </c>
      <c r="AZ39" s="21">
        <v>-3.7141E-2</v>
      </c>
      <c r="BA39" s="21">
        <v>2.6477950000000001E-3</v>
      </c>
      <c r="BB39" s="21">
        <v>-7.7860710000000003E-3</v>
      </c>
      <c r="BC39" s="21">
        <v>2.3966170000000002E-3</v>
      </c>
      <c r="BD39" s="21">
        <v>2.8796169999999997E-3</v>
      </c>
      <c r="BE39" s="21">
        <v>-4.2735070000000007E-2</v>
      </c>
      <c r="BF39" s="21">
        <v>1.4248190000000001E-2</v>
      </c>
      <c r="BG39" s="21">
        <v>4.0098929999999998E-2</v>
      </c>
      <c r="BH39" s="21">
        <v>-6.1344339999999994E-3</v>
      </c>
      <c r="BI39" s="21">
        <v>2.5524459999999999E-3</v>
      </c>
      <c r="BJ39" s="21">
        <v>-1.137438E-2</v>
      </c>
      <c r="BK39" s="21">
        <v>-3.018444E-2</v>
      </c>
      <c r="BL39" s="21">
        <v>2.5837349999999999E-2</v>
      </c>
      <c r="BM39" s="21">
        <v>-1.4294770000000002E-2</v>
      </c>
      <c r="BN39" s="21">
        <v>-8.7911580000000003E-3</v>
      </c>
      <c r="BO39" s="21">
        <v>-5.355265E-2</v>
      </c>
      <c r="BP39" s="21">
        <v>-4.9801020000000001E-3</v>
      </c>
      <c r="BQ39" s="21">
        <v>-3.4901339999999996E-2</v>
      </c>
      <c r="BR39" s="21">
        <v>6.9738960000000003E-3</v>
      </c>
      <c r="BS39" s="21">
        <v>2.9290969999999999E-3</v>
      </c>
      <c r="BT39" s="21">
        <v>6.548284E-2</v>
      </c>
      <c r="BU39" s="21">
        <v>-3.9730439999999999E-4</v>
      </c>
      <c r="BV39" s="21">
        <v>-1.792759E-2</v>
      </c>
      <c r="BW39" s="21">
        <v>4.9726530000000005E-2</v>
      </c>
      <c r="BX39" s="21">
        <v>1.8656500000000002E-3</v>
      </c>
      <c r="BY39" s="21">
        <v>-2.1949280000000001E-3</v>
      </c>
      <c r="BZ39" s="21">
        <v>-2.3599350000000002E-2</v>
      </c>
      <c r="CA39" s="21">
        <v>-2.0511520000000002E-2</v>
      </c>
      <c r="CB39" s="21">
        <v>1.9435750000000002E-2</v>
      </c>
      <c r="CC39" s="21">
        <v>3.8696519999999998E-2</v>
      </c>
      <c r="CD39" s="21">
        <v>-3.7356349999999997E-2</v>
      </c>
      <c r="CE39" s="21">
        <v>-2.0256919999999998E-2</v>
      </c>
      <c r="CF39" s="21">
        <v>-9.0807179999999987E-2</v>
      </c>
      <c r="CG39" s="21">
        <v>4.3824729999999999E-2</v>
      </c>
      <c r="CH39" s="21">
        <v>-3.4858420000000001E-2</v>
      </c>
      <c r="CI39" s="21">
        <v>-1.965064E-2</v>
      </c>
      <c r="CJ39" s="21">
        <v>-2.332584E-2</v>
      </c>
      <c r="CK39" s="21">
        <v>-2.076426E-2</v>
      </c>
      <c r="CL39" s="21">
        <v>-1.2639009999999999E-2</v>
      </c>
      <c r="CM39" s="21">
        <v>-1.283547E-2</v>
      </c>
      <c r="CN39" s="21">
        <v>-1.4660329999999999E-2</v>
      </c>
      <c r="CO39" s="21">
        <v>-3.8596490000000004E-2</v>
      </c>
      <c r="CP39" s="21">
        <v>-4.5519200000000003E-2</v>
      </c>
      <c r="CQ39" s="21">
        <v>2.6500689999999997E-2</v>
      </c>
      <c r="CR39" s="21">
        <v>-2.4976339999999999E-3</v>
      </c>
      <c r="CS39" s="21">
        <v>-2.040819E-2</v>
      </c>
      <c r="CT39" s="21">
        <v>2.9366279999999998E-2</v>
      </c>
      <c r="CU39" s="21">
        <v>1.962759E-2</v>
      </c>
      <c r="CV39" s="21">
        <v>9.5024849999999998E-3</v>
      </c>
      <c r="CW39" s="21">
        <v>-7.1032200000000004E-2</v>
      </c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</row>
    <row r="40" spans="1:2676" s="1" customFormat="1">
      <c r="A40" s="23">
        <v>45308</v>
      </c>
      <c r="B40" s="21">
        <v>-7.9365060000000001E-2</v>
      </c>
      <c r="C40" s="21">
        <v>-3.2587579999999998E-2</v>
      </c>
      <c r="D40" s="21">
        <v>-1.063829E-2</v>
      </c>
      <c r="E40" s="21">
        <v>-1.604276E-2</v>
      </c>
      <c r="F40" s="21">
        <v>5.5700930000000008E-3</v>
      </c>
      <c r="G40" s="21">
        <v>-1.1589700000000001E-2</v>
      </c>
      <c r="H40" s="21">
        <v>3.4738310000000001E-2</v>
      </c>
      <c r="I40" s="21">
        <v>-1.2799990000000001E-2</v>
      </c>
      <c r="J40" s="21">
        <v>5.8651149999999997E-3</v>
      </c>
      <c r="K40" s="21">
        <v>2.3073150000000001E-2</v>
      </c>
      <c r="L40" s="21">
        <v>-1.9999980000000001E-2</v>
      </c>
      <c r="M40" s="21">
        <v>-2.4545090000000001E-3</v>
      </c>
      <c r="N40" s="21">
        <v>5.2664419999999997E-3</v>
      </c>
      <c r="O40" s="21">
        <v>-2.4489790000000001E-2</v>
      </c>
      <c r="P40" s="21">
        <v>2.693603E-2</v>
      </c>
      <c r="Q40" s="21">
        <v>-8.2397459999999992E-3</v>
      </c>
      <c r="R40" s="21">
        <v>-3.2467749999999999E-3</v>
      </c>
      <c r="S40" s="21">
        <v>-9.9861339999999993E-2</v>
      </c>
      <c r="T40" s="21">
        <v>-4.9832280000000001E-3</v>
      </c>
      <c r="U40" s="21">
        <v>-9.64133E-3</v>
      </c>
      <c r="V40" s="21">
        <v>6.2390040000000003E-3</v>
      </c>
      <c r="W40" s="21">
        <v>-1.7351639999999998E-2</v>
      </c>
      <c r="X40" s="21">
        <v>-4.4477370000000002E-2</v>
      </c>
      <c r="Y40" s="21">
        <v>-3.152137E-2</v>
      </c>
      <c r="Z40" s="21">
        <v>-1.731603E-2</v>
      </c>
      <c r="AA40" s="21">
        <v>-3.1523610000000001E-2</v>
      </c>
      <c r="AB40" s="21">
        <v>-4.5091349999999995E-2</v>
      </c>
      <c r="AC40" s="21">
        <v>4.5701819999999999E-3</v>
      </c>
      <c r="AD40" s="21">
        <v>-3.4351159999999999E-2</v>
      </c>
      <c r="AE40" s="21">
        <v>-1.3435520000000001E-2</v>
      </c>
      <c r="AF40" s="21">
        <v>-1.0106599999999999E-2</v>
      </c>
      <c r="AG40" s="21">
        <v>-3.237408E-2</v>
      </c>
      <c r="AH40" s="21">
        <v>-9.5579489999999996E-3</v>
      </c>
      <c r="AI40" s="21">
        <v>-1.926162E-2</v>
      </c>
      <c r="AJ40" s="21">
        <v>-3.4129429999999999E-3</v>
      </c>
      <c r="AK40" s="21">
        <v>-2.6698989999999999E-3</v>
      </c>
      <c r="AL40" s="21">
        <v>-2.8490030000000001E-3</v>
      </c>
      <c r="AM40" s="21">
        <v>-5.9880440000000005E-3</v>
      </c>
      <c r="AN40" s="21">
        <v>2.6407259999999998E-2</v>
      </c>
      <c r="AO40" s="21">
        <v>1.12867E-2</v>
      </c>
      <c r="AP40" s="21">
        <v>-7.1902229999999999E-3</v>
      </c>
      <c r="AQ40" s="21">
        <v>-3.7908480000000001E-2</v>
      </c>
      <c r="AR40" s="21">
        <v>-1.7964089999999999E-2</v>
      </c>
      <c r="AS40" s="21">
        <v>3.6630069999999998E-3</v>
      </c>
      <c r="AT40" s="21">
        <v>-3.7267109999999999E-2</v>
      </c>
      <c r="AU40" s="21">
        <v>1.1585380000000001E-2</v>
      </c>
      <c r="AV40" s="21">
        <v>-4.05171E-2</v>
      </c>
      <c r="AW40" s="21">
        <v>-1.8917220000000002E-3</v>
      </c>
      <c r="AX40" s="21">
        <v>-3.0069040000000002E-2</v>
      </c>
      <c r="AY40" s="21">
        <v>4.5443670000000005E-3</v>
      </c>
      <c r="AZ40" s="21">
        <v>1.9062539999999999E-2</v>
      </c>
      <c r="BA40" s="21">
        <v>-2.3390300000000003E-2</v>
      </c>
      <c r="BB40" s="21">
        <v>5.1176759999999998E-3</v>
      </c>
      <c r="BC40" s="21">
        <v>-4.7818519999999996E-3</v>
      </c>
      <c r="BD40" s="21">
        <v>3.9154030000000005E-3</v>
      </c>
      <c r="BE40" s="21">
        <v>5.952415E-3</v>
      </c>
      <c r="BF40" s="21">
        <v>1.848443E-3</v>
      </c>
      <c r="BG40" s="21">
        <v>-5.0630989999999997E-3</v>
      </c>
      <c r="BH40" s="21">
        <v>-1.448779E-2</v>
      </c>
      <c r="BI40" s="21">
        <v>-2.9095869999999999E-3</v>
      </c>
      <c r="BJ40" s="21">
        <v>0.19654840000000001</v>
      </c>
      <c r="BK40" s="21">
        <v>-5.7636889999999998E-3</v>
      </c>
      <c r="BL40" s="21">
        <v>2.6119400000000001E-2</v>
      </c>
      <c r="BM40" s="21">
        <v>-1.5468930000000001E-2</v>
      </c>
      <c r="BN40" s="21">
        <v>-2.4390220000000001E-2</v>
      </c>
      <c r="BO40" s="21">
        <v>1.8121330000000001E-2</v>
      </c>
      <c r="BP40" s="21">
        <v>3.1031049999999998E-2</v>
      </c>
      <c r="BQ40" s="21">
        <v>9.4339740000000012E-3</v>
      </c>
      <c r="BR40" s="21">
        <v>-6.0223329999999995E-3</v>
      </c>
      <c r="BS40" s="21">
        <v>-2.6868840000000001E-3</v>
      </c>
      <c r="BT40" s="21">
        <v>1.458331E-2</v>
      </c>
      <c r="BU40" s="21">
        <v>-9.5389480000000002E-3</v>
      </c>
      <c r="BV40" s="21">
        <v>6.9368359999999992E-3</v>
      </c>
      <c r="BW40" s="21">
        <v>4.9739449999999998E-2</v>
      </c>
      <c r="BX40" s="21">
        <v>-2.6070760000000002E-2</v>
      </c>
      <c r="BY40" s="21">
        <v>-1.5398190000000001E-2</v>
      </c>
      <c r="BZ40" s="21">
        <v>3.8254139999999996E-3</v>
      </c>
      <c r="CA40" s="21">
        <v>-7.7555509999999996E-4</v>
      </c>
      <c r="CB40" s="21">
        <v>2.4599779999999998E-3</v>
      </c>
      <c r="CC40" s="21">
        <v>-6.8627340000000005E-3</v>
      </c>
      <c r="CD40" s="21">
        <v>-5.9701720000000002E-3</v>
      </c>
      <c r="CE40" s="21">
        <v>-2.1180040000000001E-2</v>
      </c>
      <c r="CF40" s="21">
        <v>-3.164819E-2</v>
      </c>
      <c r="CG40" s="21">
        <v>-1.6793880000000001E-2</v>
      </c>
      <c r="CH40" s="21">
        <v>1.805874E-2</v>
      </c>
      <c r="CI40" s="21">
        <v>-1.4847949999999999E-3</v>
      </c>
      <c r="CJ40" s="21">
        <v>-1.4637910000000001E-2</v>
      </c>
      <c r="CK40" s="21">
        <v>-1.4888380000000001E-2</v>
      </c>
      <c r="CL40" s="21">
        <v>-1.41888E-2</v>
      </c>
      <c r="CM40" s="21">
        <v>-5.9101840000000006E-3</v>
      </c>
      <c r="CN40" s="21">
        <v>-3.3899789999999999E-2</v>
      </c>
      <c r="CO40" s="21">
        <v>3.2846689999999998E-2</v>
      </c>
      <c r="CP40" s="21">
        <v>-4.1728790000000002E-2</v>
      </c>
      <c r="CQ40" s="21">
        <v>-8.087111000000001E-3</v>
      </c>
      <c r="CR40" s="21">
        <v>1.155615E-3</v>
      </c>
      <c r="CS40" s="21">
        <v>-2.9761909999999999E-2</v>
      </c>
      <c r="CT40" s="21">
        <v>-2.1021070000000003E-2</v>
      </c>
      <c r="CU40" s="21">
        <v>8.1440890000000002E-3</v>
      </c>
      <c r="CV40" s="21">
        <v>4.1528369999999995E-3</v>
      </c>
      <c r="CW40" s="21">
        <v>-3.9426530000000001E-2</v>
      </c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</row>
    <row r="41" spans="1:2676" s="1" customFormat="1">
      <c r="A41" s="23">
        <v>45309</v>
      </c>
      <c r="B41" s="21">
        <v>-2.4630529999999998E-2</v>
      </c>
      <c r="C41" s="21">
        <v>5.0274599999999999E-4</v>
      </c>
      <c r="D41" s="21">
        <v>-1.6129009999999999E-2</v>
      </c>
      <c r="E41" s="21">
        <v>1.086957E-2</v>
      </c>
      <c r="F41" s="21">
        <v>1.4069719999999999E-2</v>
      </c>
      <c r="G41" s="21">
        <v>1.645085E-2</v>
      </c>
      <c r="H41" s="21">
        <v>-3.40197E-2</v>
      </c>
      <c r="I41" s="21">
        <v>-2.431084E-3</v>
      </c>
      <c r="J41" s="21">
        <v>-2.453002E-2</v>
      </c>
      <c r="K41" s="21">
        <v>-4.7504780000000003E-2</v>
      </c>
      <c r="L41" s="21">
        <v>1.6326529999999999E-2</v>
      </c>
      <c r="M41" s="21">
        <v>8.8692930000000003E-3</v>
      </c>
      <c r="N41" s="21">
        <v>-5.5469809999999994E-3</v>
      </c>
      <c r="O41" s="21">
        <v>-2.0223140000000001E-2</v>
      </c>
      <c r="P41" s="21">
        <v>1.5737689999999999E-2</v>
      </c>
      <c r="Q41" s="21">
        <v>4.3806319999999998E-3</v>
      </c>
      <c r="R41" s="21">
        <v>-3.2573479999999998E-3</v>
      </c>
      <c r="S41" s="21">
        <v>-2.6194120000000001E-2</v>
      </c>
      <c r="T41" s="21">
        <v>1.5845680000000001E-2</v>
      </c>
      <c r="U41" s="21">
        <v>1.752333E-2</v>
      </c>
      <c r="V41" s="21">
        <v>-1.146467E-2</v>
      </c>
      <c r="W41" s="21">
        <v>2.3698830000000001E-2</v>
      </c>
      <c r="X41" s="21">
        <v>-7.7578629999999998E-4</v>
      </c>
      <c r="Y41" s="21">
        <v>-2.2251729999999997E-2</v>
      </c>
      <c r="Z41" s="21">
        <v>-8.3700480000000008E-2</v>
      </c>
      <c r="AA41" s="21">
        <v>-1.627485E-2</v>
      </c>
      <c r="AB41" s="21">
        <v>1.7931900000000001E-2</v>
      </c>
      <c r="AC41" s="21">
        <v>-6.7158039999999997E-3</v>
      </c>
      <c r="AD41" s="21">
        <v>-1.5810270000000001E-2</v>
      </c>
      <c r="AE41" s="21">
        <v>-6.9191570000000008E-2</v>
      </c>
      <c r="AF41" s="21">
        <v>-2.004825E-2</v>
      </c>
      <c r="AG41" s="21">
        <v>-7.8066910000000003E-2</v>
      </c>
      <c r="AH41" s="21">
        <v>1.2062959999999999E-3</v>
      </c>
      <c r="AI41" s="21">
        <v>4.9099620000000004E-3</v>
      </c>
      <c r="AJ41" s="21">
        <v>7.1917750000000001E-3</v>
      </c>
      <c r="AK41" s="21">
        <v>-1.3628649999999999E-2</v>
      </c>
      <c r="AL41" s="21">
        <v>-2.5714329999999997E-2</v>
      </c>
      <c r="AM41" s="21">
        <v>1.8072319999999999E-2</v>
      </c>
      <c r="AN41" s="21">
        <v>2.4712269999999998E-2</v>
      </c>
      <c r="AO41" s="21">
        <v>2.6785739999999999E-2</v>
      </c>
      <c r="AP41" s="21">
        <v>-7.2423570000000005E-3</v>
      </c>
      <c r="AQ41" s="21">
        <v>-6.5217380000000005E-2</v>
      </c>
      <c r="AR41" s="21">
        <v>-8.5365709999999997E-3</v>
      </c>
      <c r="AS41" s="21">
        <v>1.8248159999999999E-2</v>
      </c>
      <c r="AT41" s="21">
        <v>-3.2258340000000003E-3</v>
      </c>
      <c r="AU41" s="21">
        <v>-1.2055639999999999E-3</v>
      </c>
      <c r="AV41" s="21">
        <v>1.971731E-3</v>
      </c>
      <c r="AW41" s="21">
        <v>1.4925379999999999E-2</v>
      </c>
      <c r="AX41" s="21">
        <v>3.7704250000000002E-2</v>
      </c>
      <c r="AY41" s="21">
        <v>1.9048049999999999E-3</v>
      </c>
      <c r="AZ41" s="21">
        <v>1.342428E-2</v>
      </c>
      <c r="BA41" s="21">
        <v>9.6575280000000003E-3</v>
      </c>
      <c r="BB41" s="21">
        <v>2.0027130000000001E-2</v>
      </c>
      <c r="BC41" s="21">
        <v>-2.6426479999999999E-2</v>
      </c>
      <c r="BD41" s="21">
        <v>2.2360890000000001E-2</v>
      </c>
      <c r="BE41" s="21">
        <v>-8.8757680000000009E-3</v>
      </c>
      <c r="BF41" s="21">
        <v>1.7712169999999999E-2</v>
      </c>
      <c r="BG41" s="21">
        <v>-4.1201689999999999E-2</v>
      </c>
      <c r="BH41" s="21">
        <v>9.0466250000000008E-3</v>
      </c>
      <c r="BI41" s="21">
        <v>-2.0061789999999999E-3</v>
      </c>
      <c r="BJ41" s="21">
        <v>-5.1282040000000001E-2</v>
      </c>
      <c r="BK41" s="21">
        <v>-8.6956299999999993E-3</v>
      </c>
      <c r="BL41" s="21">
        <v>-1.454544E-2</v>
      </c>
      <c r="BM41" s="21">
        <v>-2.3240590000000002E-2</v>
      </c>
      <c r="BN41" s="21">
        <v>-1.5909110000000001E-2</v>
      </c>
      <c r="BO41" s="21">
        <v>-2.143115E-2</v>
      </c>
      <c r="BP41" s="21">
        <v>3.009705E-2</v>
      </c>
      <c r="BQ41" s="21">
        <v>-3.271027E-2</v>
      </c>
      <c r="BR41" s="21">
        <v>8.1793030000000006E-3</v>
      </c>
      <c r="BS41" s="21">
        <v>-1.6398809999999999E-3</v>
      </c>
      <c r="BT41" s="21">
        <v>-8.213556000000001E-2</v>
      </c>
      <c r="BU41" s="21">
        <v>-8.8282199999999995E-3</v>
      </c>
      <c r="BV41" s="21">
        <v>-9.4271319999999995E-3</v>
      </c>
      <c r="BW41" s="21">
        <v>-6.8857349333484311E-9</v>
      </c>
      <c r="BX41" s="21">
        <v>2.5812580000000002E-2</v>
      </c>
      <c r="BY41" s="21">
        <v>-8.9362779999999998E-4</v>
      </c>
      <c r="BZ41" s="21">
        <v>1.177897E-2</v>
      </c>
      <c r="CA41" s="21">
        <v>-1.5782640000000001E-2</v>
      </c>
      <c r="CB41" s="21">
        <v>4.1717760000000007E-2</v>
      </c>
      <c r="CC41" s="21">
        <v>3.7512360000000002E-2</v>
      </c>
      <c r="CD41" s="21">
        <v>1.501505E-2</v>
      </c>
      <c r="CE41" s="21">
        <v>-4.5337420000000003E-2</v>
      </c>
      <c r="CF41" s="21">
        <v>3.3955600000000002E-3</v>
      </c>
      <c r="CG41" s="21">
        <v>-3.9596279999999998E-2</v>
      </c>
      <c r="CH41" s="21">
        <v>-3.325939E-2</v>
      </c>
      <c r="CI41" s="21">
        <v>2.0074369999999998E-2</v>
      </c>
      <c r="CJ41" s="21">
        <v>4.6911950000000004E-3</v>
      </c>
      <c r="CK41" s="21">
        <v>1.671632E-2</v>
      </c>
      <c r="CL41" s="21">
        <v>7.5094099999999993E-3</v>
      </c>
      <c r="CM41" s="21">
        <v>1.18907E-3</v>
      </c>
      <c r="CN41" s="21">
        <v>-7.3968100000000009E-2</v>
      </c>
      <c r="CO41" s="21">
        <v>1.4134239999999999E-2</v>
      </c>
      <c r="CP41" s="21">
        <v>-1.0886450000000001E-2</v>
      </c>
      <c r="CQ41" s="21">
        <v>9.4073619999999992E-4</v>
      </c>
      <c r="CR41" s="21">
        <v>1.144673E-2</v>
      </c>
      <c r="CS41" s="21">
        <v>3.0674790000000001E-3</v>
      </c>
      <c r="CT41" s="21">
        <v>8.987726E-2</v>
      </c>
      <c r="CU41" s="21">
        <v>1.5911869999999998E-2</v>
      </c>
      <c r="CV41" s="21">
        <v>-4.2321460000000005E-2</v>
      </c>
      <c r="CW41" s="21">
        <v>-1.2437800000000001E-2</v>
      </c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</row>
    <row r="42" spans="1:2676" s="1" customFormat="1">
      <c r="A42" s="23">
        <v>45310</v>
      </c>
      <c r="B42" s="21">
        <v>-1.178451E-2</v>
      </c>
      <c r="C42" s="21">
        <v>2.8140700000000001E-2</v>
      </c>
      <c r="D42" s="21">
        <v>-5.4644810000000002E-3</v>
      </c>
      <c r="E42" s="21">
        <v>4.301075E-2</v>
      </c>
      <c r="F42" s="21">
        <v>1.398372E-2</v>
      </c>
      <c r="G42" s="21">
        <v>1.2568870000000001E-2</v>
      </c>
      <c r="H42" s="21">
        <v>-0.14272470000000001</v>
      </c>
      <c r="I42" s="21">
        <v>4.061739E-3</v>
      </c>
      <c r="J42" s="21">
        <v>4.2048849999999999E-2</v>
      </c>
      <c r="K42" s="21">
        <v>-6.297229E-2</v>
      </c>
      <c r="L42" s="21">
        <v>2.0080319999999999E-2</v>
      </c>
      <c r="M42" s="21">
        <v>6.1822930000000002E-3</v>
      </c>
      <c r="N42" s="21">
        <v>1.5494270000000001E-2</v>
      </c>
      <c r="O42" s="21">
        <v>2.4199290000000002E-2</v>
      </c>
      <c r="P42" s="21">
        <v>5.8101999999999997E-3</v>
      </c>
      <c r="Q42" s="21">
        <v>-7.2191310000000002E-3</v>
      </c>
      <c r="R42" s="21">
        <v>-2.205882E-2</v>
      </c>
      <c r="S42" s="21">
        <v>-3.3227850000000003E-2</v>
      </c>
      <c r="T42" s="21">
        <v>-6.2232279999999999E-3</v>
      </c>
      <c r="U42" s="21">
        <v>1.8752390000000001E-2</v>
      </c>
      <c r="V42" s="21">
        <v>5.3254440000000004E-3</v>
      </c>
      <c r="W42" s="21">
        <v>1.9972759999999999E-2</v>
      </c>
      <c r="X42" s="21">
        <v>5.5900619999999998E-2</v>
      </c>
      <c r="Y42" s="21">
        <v>2.615489E-2</v>
      </c>
      <c r="Z42" s="21">
        <v>4.8076919999999997E-3</v>
      </c>
      <c r="AA42" s="21">
        <v>6.4338240000000005E-2</v>
      </c>
      <c r="AB42" s="21">
        <v>8.2207870000000002E-3</v>
      </c>
      <c r="AC42" s="21">
        <v>7.4154850000000003E-3</v>
      </c>
      <c r="AD42" s="21">
        <v>6.4257030000000007E-2</v>
      </c>
      <c r="AE42" s="21">
        <v>4.6625040000000005E-3</v>
      </c>
      <c r="AF42" s="21">
        <v>2.0647850000000002E-2</v>
      </c>
      <c r="AG42" s="21">
        <v>2.0161289999999998E-2</v>
      </c>
      <c r="AH42" s="21">
        <v>2.289157E-2</v>
      </c>
      <c r="AI42" s="21">
        <v>8.9576550000000001E-3</v>
      </c>
      <c r="AJ42" s="21">
        <v>4.7602859999999999E-3</v>
      </c>
      <c r="AK42" s="21">
        <v>2.5166540000000001E-2</v>
      </c>
      <c r="AL42" s="21">
        <v>3.9100689999999995E-3</v>
      </c>
      <c r="AM42" s="21">
        <v>4.1420120000000005E-2</v>
      </c>
      <c r="AN42" s="21">
        <v>3.3036009999999998E-3</v>
      </c>
      <c r="AO42" s="21">
        <v>-9.3167700000000003E-3</v>
      </c>
      <c r="AP42" s="21">
        <v>-5.0505049999999994E-3</v>
      </c>
      <c r="AQ42" s="21">
        <v>-1.453488E-3</v>
      </c>
      <c r="AR42" s="21">
        <v>-1.2300120000000001E-2</v>
      </c>
      <c r="AS42" s="21">
        <v>-6.7204299999999995E-3</v>
      </c>
      <c r="AT42" s="21">
        <v>5.1779930000000002E-2</v>
      </c>
      <c r="AU42" s="21">
        <v>9.0525039999999994E-3</v>
      </c>
      <c r="AV42" s="21">
        <v>1.6562809999999997E-2</v>
      </c>
      <c r="AW42" s="21">
        <v>4.855276E-2</v>
      </c>
      <c r="AX42" s="21">
        <v>3.2700849999999997E-2</v>
      </c>
      <c r="AY42" s="21">
        <v>4.7528520000000001E-3</v>
      </c>
      <c r="AZ42" s="21">
        <v>2.6058629999999999E-3</v>
      </c>
      <c r="BA42" s="21">
        <v>6.0961610000000006E-2</v>
      </c>
      <c r="BB42" s="21">
        <v>1.5640600000000001E-2</v>
      </c>
      <c r="BC42" s="21">
        <v>-3.6397289999999999E-2</v>
      </c>
      <c r="BD42" s="21">
        <v>-1.093591E-2</v>
      </c>
      <c r="BE42" s="21">
        <v>3.8805969999999995E-2</v>
      </c>
      <c r="BF42" s="21">
        <v>-1.812908E-3</v>
      </c>
      <c r="BG42" s="21">
        <v>9.0164979999999995E-3</v>
      </c>
      <c r="BH42" s="21">
        <v>-3.4482760000000001E-4</v>
      </c>
      <c r="BI42" s="21">
        <v>1.7543860000000001E-2</v>
      </c>
      <c r="BJ42" s="21">
        <v>8.4459460000000004E-4</v>
      </c>
      <c r="BK42" s="21">
        <v>1.28655E-2</v>
      </c>
      <c r="BL42" s="21">
        <v>1.2915129999999999E-2</v>
      </c>
      <c r="BM42" s="21">
        <v>1.2399459999999999E-2</v>
      </c>
      <c r="BN42" s="21">
        <v>4.618937E-2</v>
      </c>
      <c r="BO42" s="21">
        <v>-2.0415740000000002E-2</v>
      </c>
      <c r="BP42" s="21">
        <v>3.7700280000000004E-3</v>
      </c>
      <c r="BQ42" s="21">
        <v>-3.140097E-2</v>
      </c>
      <c r="BR42" s="21">
        <v>1.9831730000000002E-2</v>
      </c>
      <c r="BS42" s="21">
        <v>1.889006E-2</v>
      </c>
      <c r="BT42" s="21">
        <v>2.0134229999999999E-2</v>
      </c>
      <c r="BU42" s="21">
        <v>5.2631579999999997E-2</v>
      </c>
      <c r="BV42" s="21">
        <v>-1.464129E-2</v>
      </c>
      <c r="BW42" s="21">
        <v>-0.10198560000000001</v>
      </c>
      <c r="BX42" s="21">
        <v>1.8639329999999999E-2</v>
      </c>
      <c r="BY42" s="21">
        <v>8.9445440000000005E-3</v>
      </c>
      <c r="BZ42" s="21">
        <v>5.8209209999999997E-3</v>
      </c>
      <c r="CA42" s="21">
        <v>-1.4984230000000001E-2</v>
      </c>
      <c r="CB42" s="21">
        <v>7.0671379999999997E-3</v>
      </c>
      <c r="CC42" s="21">
        <v>-7.6117979999999995E-3</v>
      </c>
      <c r="CD42" s="21">
        <v>-2.9585799999999999E-2</v>
      </c>
      <c r="CE42" s="21">
        <v>2.2126280000000002E-2</v>
      </c>
      <c r="CF42" s="21">
        <v>-7.6142129999999999E-3</v>
      </c>
      <c r="CG42" s="21">
        <v>3.4761519999999997E-2</v>
      </c>
      <c r="CH42" s="21">
        <v>2.2935780000000003E-2</v>
      </c>
      <c r="CI42" s="21">
        <v>1.38484E-2</v>
      </c>
      <c r="CJ42" s="21">
        <v>8.949416E-3</v>
      </c>
      <c r="CK42" s="21">
        <v>2.117117E-2</v>
      </c>
      <c r="CL42" s="21">
        <v>2.4844720000000002E-3</v>
      </c>
      <c r="CM42" s="21">
        <v>-1.187648E-2</v>
      </c>
      <c r="CN42" s="21">
        <v>-3.5095359999999997E-3</v>
      </c>
      <c r="CO42" s="21">
        <v>-5.923345E-2</v>
      </c>
      <c r="CP42" s="21">
        <v>2.5157229999999999E-2</v>
      </c>
      <c r="CQ42" s="21">
        <v>-8.1453629999999992E-3</v>
      </c>
      <c r="CR42" s="21">
        <v>-1.6167380000000002E-3</v>
      </c>
      <c r="CS42" s="21">
        <v>3.9755349999999995E-2</v>
      </c>
      <c r="CT42" s="21">
        <v>1.3509709999999999E-2</v>
      </c>
      <c r="CU42" s="21">
        <v>-1.13253E-2</v>
      </c>
      <c r="CV42" s="21">
        <v>7.9170860000000003E-3</v>
      </c>
      <c r="CW42" s="21">
        <v>-2.015113E-2</v>
      </c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</row>
    <row r="43" spans="1:2676" s="1" customFormat="1">
      <c r="A43" s="23">
        <v>45313</v>
      </c>
      <c r="B43" s="21">
        <v>2.2998319999999999E-2</v>
      </c>
      <c r="C43" s="21">
        <v>5.8162249999999999E-2</v>
      </c>
      <c r="D43" s="21">
        <v>4.3956030000000007E-2</v>
      </c>
      <c r="E43" s="21">
        <v>2.0618569999999999E-2</v>
      </c>
      <c r="F43" s="21">
        <v>1.519149E-2</v>
      </c>
      <c r="G43" s="21">
        <v>3.2307429999999999E-3</v>
      </c>
      <c r="H43" s="21">
        <v>8.5405400000000006E-2</v>
      </c>
      <c r="I43" s="21">
        <v>3.7216800000000001E-2</v>
      </c>
      <c r="J43" s="21">
        <v>3.5209160000000003E-2</v>
      </c>
      <c r="K43" s="21">
        <v>1.9892440000000001E-2</v>
      </c>
      <c r="L43" s="21">
        <v>8.267716E-2</v>
      </c>
      <c r="M43" s="21">
        <v>2.6324730000000001E-2</v>
      </c>
      <c r="N43" s="21">
        <v>4.1806509999999998E-2</v>
      </c>
      <c r="O43" s="21">
        <v>-5.1424629999999999E-2</v>
      </c>
      <c r="P43" s="21">
        <v>-4.8969155841405153E-9</v>
      </c>
      <c r="Q43" s="21">
        <v>1.6209690000000002E-2</v>
      </c>
      <c r="R43" s="21">
        <v>2.0050129999999999E-2</v>
      </c>
      <c r="S43" s="21">
        <v>-5.8919800000000001E-2</v>
      </c>
      <c r="T43" s="21">
        <v>1.716005E-2</v>
      </c>
      <c r="U43" s="21">
        <v>4.2261490000000006E-2</v>
      </c>
      <c r="V43" s="21">
        <v>7.0276610000000003E-2</v>
      </c>
      <c r="W43" s="21">
        <v>-2.2251570000000002E-3</v>
      </c>
      <c r="X43" s="21">
        <v>5.4411769999999998E-2</v>
      </c>
      <c r="Y43" s="21">
        <v>2.6812330000000002E-2</v>
      </c>
      <c r="Z43" s="21">
        <v>-4.1067314668907782E-8</v>
      </c>
      <c r="AA43" s="21">
        <v>4.8359269999999996E-2</v>
      </c>
      <c r="AB43" s="21">
        <v>1.223059E-2</v>
      </c>
      <c r="AC43" s="21">
        <v>-4.113444E-3</v>
      </c>
      <c r="AD43" s="21">
        <v>2.6415099999999997E-2</v>
      </c>
      <c r="AE43" s="21">
        <v>-6.9307770000000005E-2</v>
      </c>
      <c r="AF43" s="21">
        <v>1.948776E-2</v>
      </c>
      <c r="AG43" s="21">
        <v>3.1620509999999998E-2</v>
      </c>
      <c r="AH43" s="21">
        <v>4.8292059999999998E-2</v>
      </c>
      <c r="AI43" s="21">
        <v>-1.694913E-2</v>
      </c>
      <c r="AJ43" s="21">
        <v>3.4179339999999996E-2</v>
      </c>
      <c r="AK43" s="21">
        <v>1.6606539999999999E-2</v>
      </c>
      <c r="AL43" s="21">
        <v>-5.8422549999999993E-3</v>
      </c>
      <c r="AM43" s="21">
        <v>2.2727249999999997E-2</v>
      </c>
      <c r="AN43" s="21">
        <v>2.5024670000000002E-2</v>
      </c>
      <c r="AO43" s="21">
        <v>-8.1504890000000003E-3</v>
      </c>
      <c r="AP43" s="21">
        <v>1.9740549999999999E-2</v>
      </c>
      <c r="AQ43" s="21">
        <v>3.3478880000000003E-2</v>
      </c>
      <c r="AR43" s="21">
        <v>8.8418399999999994E-2</v>
      </c>
      <c r="AS43" s="21">
        <v>-1.3673679999999999E-2</v>
      </c>
      <c r="AT43" s="21">
        <v>0.08</v>
      </c>
      <c r="AU43" s="21">
        <v>4.186604E-2</v>
      </c>
      <c r="AV43" s="21">
        <v>5.2750480000000002E-2</v>
      </c>
      <c r="AW43" s="21">
        <v>7.6357939999999999E-2</v>
      </c>
      <c r="AX43" s="21">
        <v>1.9155580000000002E-2</v>
      </c>
      <c r="AY43" s="21">
        <v>1.1707700000000001E-2</v>
      </c>
      <c r="AZ43" s="21">
        <v>-2.2092239999999999E-2</v>
      </c>
      <c r="BA43" s="21">
        <v>-2.0194740000000003E-2</v>
      </c>
      <c r="BB43" s="21">
        <v>3.4076000000000002E-2</v>
      </c>
      <c r="BC43" s="21">
        <v>3.6491709999999997E-2</v>
      </c>
      <c r="BD43" s="21">
        <v>2.8542040000000001E-2</v>
      </c>
      <c r="BE43" s="21">
        <v>2.0114930000000003E-2</v>
      </c>
      <c r="BF43" s="21">
        <v>-2.015981E-2</v>
      </c>
      <c r="BG43" s="21">
        <v>-2.4906519999999998E-2</v>
      </c>
      <c r="BH43" s="21">
        <v>1.3021739999999999E-2</v>
      </c>
      <c r="BI43" s="21">
        <v>2.1192540000000003E-2</v>
      </c>
      <c r="BJ43" s="21">
        <v>2.0253179999999999E-2</v>
      </c>
      <c r="BK43" s="21">
        <v>8.6604679999999993E-3</v>
      </c>
      <c r="BL43" s="21">
        <v>4.4626619999999999E-2</v>
      </c>
      <c r="BM43" s="21">
        <v>2.3833179999999999E-2</v>
      </c>
      <c r="BN43" s="21">
        <v>4.1942560000000004E-2</v>
      </c>
      <c r="BO43" s="21">
        <v>7.0481240000000001E-2</v>
      </c>
      <c r="BP43" s="21">
        <v>3.75587E-2</v>
      </c>
      <c r="BQ43" s="21">
        <v>3.3250229999999999E-2</v>
      </c>
      <c r="BR43" s="21">
        <v>8.8391770000000001E-3</v>
      </c>
      <c r="BS43" s="21">
        <v>6.4486589999999998E-3</v>
      </c>
      <c r="BT43" s="21">
        <v>6.6885909999999993E-2</v>
      </c>
      <c r="BU43" s="21">
        <v>9.1923060000000001E-2</v>
      </c>
      <c r="BV43" s="21">
        <v>3.1203579999999998E-2</v>
      </c>
      <c r="BW43" s="21">
        <v>4.3718609999999998E-2</v>
      </c>
      <c r="BX43" s="21">
        <v>5.0320179999999999E-2</v>
      </c>
      <c r="BY43" s="21">
        <v>1.728727E-2</v>
      </c>
      <c r="BZ43" s="21">
        <v>1.089361E-2</v>
      </c>
      <c r="CA43" s="21">
        <v>1.4144650000000002E-2</v>
      </c>
      <c r="CB43" s="21">
        <v>-2.9240210000000002E-3</v>
      </c>
      <c r="CC43" s="21">
        <v>-7.6701460000000001E-3</v>
      </c>
      <c r="CD43" s="21">
        <v>-3.353656E-2</v>
      </c>
      <c r="CE43" s="21">
        <v>1.5839130000000002E-3</v>
      </c>
      <c r="CF43" s="21">
        <v>-1.4492719999999999E-2</v>
      </c>
      <c r="CG43" s="21">
        <v>2.7656269999999997E-2</v>
      </c>
      <c r="CH43" s="21">
        <v>5.1569520000000008E-2</v>
      </c>
      <c r="CI43" s="21">
        <v>1.222142E-2</v>
      </c>
      <c r="CJ43" s="21">
        <v>3.2780589999999998E-2</v>
      </c>
      <c r="CK43" s="21">
        <v>1.7644449999999999E-2</v>
      </c>
      <c r="CL43" s="21">
        <v>2.989464E-2</v>
      </c>
      <c r="CM43" s="21">
        <v>4.4471100000000006E-2</v>
      </c>
      <c r="CN43" s="21">
        <v>-1.5735369999999999E-2</v>
      </c>
      <c r="CO43" s="21">
        <v>4.0740720000000001E-2</v>
      </c>
      <c r="CP43" s="21">
        <v>6.9018370000000009E-2</v>
      </c>
      <c r="CQ43" s="21">
        <v>2.7479429999999999E-2</v>
      </c>
      <c r="CR43" s="21">
        <v>8.7635890000000004E-3</v>
      </c>
      <c r="CS43" s="21">
        <v>-0.12058820000000001</v>
      </c>
      <c r="CT43" s="21">
        <v>4.1377400000000002E-2</v>
      </c>
      <c r="CU43" s="21">
        <v>3.5096299999999997E-2</v>
      </c>
      <c r="CV43" s="21">
        <v>2.7135079999999999E-2</v>
      </c>
      <c r="CW43" s="21">
        <v>3.8560400000000002E-2</v>
      </c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</row>
    <row r="44" spans="1:2676" s="1" customFormat="1">
      <c r="A44" s="23">
        <v>45314</v>
      </c>
      <c r="B44" s="21">
        <v>-2.331391E-2</v>
      </c>
      <c r="C44" s="21">
        <v>-3.00231E-2</v>
      </c>
      <c r="D44" s="21">
        <v>3.6842109999999997E-2</v>
      </c>
      <c r="E44" s="21">
        <v>2.525252E-3</v>
      </c>
      <c r="F44" s="21">
        <v>-1.029451E-2</v>
      </c>
      <c r="G44" s="21">
        <v>-7.6271189999999999E-3</v>
      </c>
      <c r="H44" s="21">
        <v>-1.9920319999999999E-3</v>
      </c>
      <c r="I44" s="21">
        <v>2.340094E-3</v>
      </c>
      <c r="J44" s="21">
        <v>-1.9680899999999998E-2</v>
      </c>
      <c r="K44" s="21">
        <v>-1.001581E-2</v>
      </c>
      <c r="L44" s="21">
        <v>-1.8181820000000001E-2</v>
      </c>
      <c r="M44" s="21">
        <v>-8.3484379999999997E-3</v>
      </c>
      <c r="N44" s="21">
        <v>1.435266E-2</v>
      </c>
      <c r="O44" s="21">
        <v>1.2454209999999999E-2</v>
      </c>
      <c r="P44" s="21">
        <v>-6.4184850000000007E-3</v>
      </c>
      <c r="Q44" s="21">
        <v>1.744186E-2</v>
      </c>
      <c r="R44" s="21">
        <v>1.8837019999999999E-2</v>
      </c>
      <c r="S44" s="21">
        <v>-0.04</v>
      </c>
      <c r="T44" s="21">
        <v>-5.9166870000000003E-3</v>
      </c>
      <c r="U44" s="21">
        <v>-1.621914E-2</v>
      </c>
      <c r="V44" s="21">
        <v>-1.5398149999999999E-2</v>
      </c>
      <c r="W44" s="21">
        <v>-1.0556049999999999E-2</v>
      </c>
      <c r="X44" s="21">
        <v>3.5564850000000002E-2</v>
      </c>
      <c r="Y44" s="21">
        <v>-8.7040620000000003E-3</v>
      </c>
      <c r="Z44" s="21">
        <v>-3.349282E-2</v>
      </c>
      <c r="AA44" s="21">
        <v>-6.5897859999999994E-3</v>
      </c>
      <c r="AB44" s="21">
        <v>3.4522439999999997E-3</v>
      </c>
      <c r="AC44" s="21">
        <v>3.4782610000000003E-3</v>
      </c>
      <c r="AD44" s="21">
        <v>6.9852940000000002E-2</v>
      </c>
      <c r="AE44" s="21">
        <v>-1.9802739999999999E-2</v>
      </c>
      <c r="AF44" s="21">
        <v>1.8204990000000001E-2</v>
      </c>
      <c r="AG44" s="21">
        <v>-3.8314180000000003E-2</v>
      </c>
      <c r="AH44" s="21">
        <v>1.1235779999999999E-3</v>
      </c>
      <c r="AI44" s="21">
        <v>9.8522169999999999E-3</v>
      </c>
      <c r="AJ44" s="21">
        <v>-5.2356020000000007E-3</v>
      </c>
      <c r="AK44" s="21">
        <v>-1.4914769999999999E-2</v>
      </c>
      <c r="AL44" s="21">
        <v>0.1038198</v>
      </c>
      <c r="AM44" s="21">
        <v>2.2222220000000001E-2</v>
      </c>
      <c r="AN44" s="21">
        <v>2.4734980000000004E-2</v>
      </c>
      <c r="AO44" s="21">
        <v>-1.5486729999999999E-2</v>
      </c>
      <c r="AP44" s="21">
        <v>-1.6592919999999999E-3</v>
      </c>
      <c r="AQ44" s="21">
        <v>-1.408451E-3</v>
      </c>
      <c r="AR44" s="21">
        <v>3.4324939999999999E-3</v>
      </c>
      <c r="AS44" s="21">
        <v>-9.2421440000000007E-3</v>
      </c>
      <c r="AT44" s="21">
        <v>-1.9943019999999999E-2</v>
      </c>
      <c r="AU44" s="21">
        <v>1.8943740000000001E-2</v>
      </c>
      <c r="AV44" s="21">
        <v>1.425069E-2</v>
      </c>
      <c r="AW44" s="21">
        <v>-5.8117889999999998E-2</v>
      </c>
      <c r="AX44" s="21">
        <v>-1.0356730000000001E-2</v>
      </c>
      <c r="AY44" s="21">
        <v>9.3512559999999996E-4</v>
      </c>
      <c r="AZ44" s="21">
        <v>-7.5304539999999998E-3</v>
      </c>
      <c r="BA44" s="21">
        <v>1.5898449999999998E-2</v>
      </c>
      <c r="BB44" s="21">
        <v>-3.8022810000000002E-3</v>
      </c>
      <c r="BC44" s="21">
        <v>4.879555E-2</v>
      </c>
      <c r="BD44" s="21">
        <v>-7.7499999999999999E-3</v>
      </c>
      <c r="BE44" s="21">
        <v>-5.6338029999999997E-3</v>
      </c>
      <c r="BF44" s="21">
        <v>-6.4874880000000005E-3</v>
      </c>
      <c r="BG44" s="21">
        <v>1.5078640000000001E-2</v>
      </c>
      <c r="BH44" s="21">
        <v>-3.745637E-3</v>
      </c>
      <c r="BI44" s="21">
        <v>-4.7485050000000001E-3</v>
      </c>
      <c r="BJ44" s="21">
        <v>-2.8122419999999999E-2</v>
      </c>
      <c r="BK44" s="21">
        <v>3.7779050000000002E-2</v>
      </c>
      <c r="BL44" s="21">
        <v>2.8770709999999998E-2</v>
      </c>
      <c r="BM44" s="21">
        <v>3.8797280000000003E-3</v>
      </c>
      <c r="BN44" s="21">
        <v>2.3305079999999999E-2</v>
      </c>
      <c r="BO44" s="21">
        <v>1.3805309999999999E-2</v>
      </c>
      <c r="BP44" s="21">
        <v>-1.538462E-2</v>
      </c>
      <c r="BQ44" s="21">
        <v>2.4135190000000003E-3</v>
      </c>
      <c r="BR44" s="21">
        <v>-1.4603209999999999E-3</v>
      </c>
      <c r="BS44" s="21">
        <v>7.5514879999999994E-3</v>
      </c>
      <c r="BT44" s="21">
        <v>-4.1109969999999999E-3</v>
      </c>
      <c r="BU44" s="21">
        <v>-1.9373020000000001E-2</v>
      </c>
      <c r="BV44" s="21">
        <v>3.962536E-3</v>
      </c>
      <c r="BW44" s="21">
        <v>6.0664420000000004E-2</v>
      </c>
      <c r="BX44" s="21">
        <v>1.480836E-2</v>
      </c>
      <c r="BY44" s="21">
        <v>-1.220044E-2</v>
      </c>
      <c r="BZ44" s="21">
        <v>-2.1384069999999998E-2</v>
      </c>
      <c r="CA44" s="21">
        <v>-1.526316E-2</v>
      </c>
      <c r="CB44" s="21">
        <v>-1.3489739999999998E-2</v>
      </c>
      <c r="CC44" s="21">
        <v>-2.8985509999999996E-3</v>
      </c>
      <c r="CD44" s="21">
        <v>4.4164040000000002E-2</v>
      </c>
      <c r="CE44" s="21">
        <v>0</v>
      </c>
      <c r="CF44" s="21">
        <v>6.9204150000000001E-3</v>
      </c>
      <c r="CG44" s="21">
        <v>-2.2350620000000002E-2</v>
      </c>
      <c r="CH44" s="21">
        <v>8.5287890000000002E-3</v>
      </c>
      <c r="CI44" s="21">
        <v>-2.840909E-3</v>
      </c>
      <c r="CJ44" s="21">
        <v>-1.0268859999999999E-2</v>
      </c>
      <c r="CK44" s="21">
        <v>-3.2509749999999997E-3</v>
      </c>
      <c r="CL44" s="21">
        <v>-9.3247099999999999E-3</v>
      </c>
      <c r="CM44" s="21">
        <v>6.9044879999999994E-3</v>
      </c>
      <c r="CN44" s="21">
        <v>-2.8429479999999997E-2</v>
      </c>
      <c r="CO44" s="21">
        <v>3.9145909999999999E-2</v>
      </c>
      <c r="CP44" s="21">
        <v>-7.1736009999999991E-3</v>
      </c>
      <c r="CQ44" s="21">
        <v>-2.4592679999999999E-2</v>
      </c>
      <c r="CR44" s="21">
        <v>-1.916903E-2</v>
      </c>
      <c r="CS44" s="21">
        <v>4.0133780000000001E-2</v>
      </c>
      <c r="CT44" s="21">
        <v>1.866667E-2</v>
      </c>
      <c r="CU44" s="21">
        <v>4.4737459999999998E-3</v>
      </c>
      <c r="CV44" s="21">
        <v>2.2246940000000002E-3</v>
      </c>
      <c r="CW44" s="21">
        <v>-3.7128709999999995E-2</v>
      </c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</row>
    <row r="45" spans="1:2676" s="1" customFormat="1">
      <c r="A45" s="23">
        <v>45315</v>
      </c>
      <c r="B45" s="21">
        <v>8.5249540000000002E-4</v>
      </c>
      <c r="C45" s="21">
        <v>-1.8095199999999999E-2</v>
      </c>
      <c r="D45" s="21">
        <v>6.5989800000000001E-2</v>
      </c>
      <c r="E45" s="21">
        <v>-1.259444E-2</v>
      </c>
      <c r="F45" s="21">
        <v>-1.3833079999999999E-2</v>
      </c>
      <c r="G45" s="21">
        <v>-1.5713049999999999E-2</v>
      </c>
      <c r="H45" s="21">
        <v>-6.6866229999999999E-2</v>
      </c>
      <c r="I45" s="21">
        <v>-3.8910360000000001E-3</v>
      </c>
      <c r="J45" s="21">
        <v>-4.0931450000000003E-3</v>
      </c>
      <c r="K45" s="21">
        <v>3.4611299999999998E-2</v>
      </c>
      <c r="L45" s="21">
        <v>3.7037179999999999E-3</v>
      </c>
      <c r="M45" s="21">
        <v>-2.243146E-2</v>
      </c>
      <c r="N45" s="21">
        <v>-7.0170349999999992E-2</v>
      </c>
      <c r="O45" s="21">
        <v>-2.0984099999999999E-2</v>
      </c>
      <c r="P45" s="21">
        <v>5.1033619999999995E-2</v>
      </c>
      <c r="Q45" s="21">
        <v>-1.7435929999999999E-2</v>
      </c>
      <c r="R45" s="21">
        <v>-5.0643050000000002E-2</v>
      </c>
      <c r="S45" s="21">
        <v>3.985503E-2</v>
      </c>
      <c r="T45" s="21">
        <v>-2.284245E-2</v>
      </c>
      <c r="U45" s="21">
        <v>1.1540600000000002E-2</v>
      </c>
      <c r="V45" s="21">
        <v>2.5245739999999999E-2</v>
      </c>
      <c r="W45" s="21">
        <v>-2.1187089999999999E-2</v>
      </c>
      <c r="X45" s="21">
        <v>-2.626262E-2</v>
      </c>
      <c r="Y45" s="21">
        <v>-8.1300810000000008E-3</v>
      </c>
      <c r="Z45" s="21">
        <v>-9.4423199925586225E-9</v>
      </c>
      <c r="AA45" s="21">
        <v>-4.3117749999999996E-2</v>
      </c>
      <c r="AB45" s="21">
        <v>-1.146785E-3</v>
      </c>
      <c r="AC45" s="21">
        <v>-4.1160909999999997E-3</v>
      </c>
      <c r="AD45" s="21">
        <v>-2.0618590000000003E-2</v>
      </c>
      <c r="AE45" s="21">
        <v>-4.9543920000000002E-3</v>
      </c>
      <c r="AF45" s="21">
        <v>-8.5821430000000004E-3</v>
      </c>
      <c r="AG45" s="21">
        <v>-1.5936240000000001E-2</v>
      </c>
      <c r="AH45" s="21">
        <v>-1.5712630000000002E-2</v>
      </c>
      <c r="AI45" s="21">
        <v>7.317071E-2</v>
      </c>
      <c r="AJ45" s="21">
        <v>6.9079149999999997E-3</v>
      </c>
      <c r="AK45" s="21">
        <v>1.1295409999999999E-2</v>
      </c>
      <c r="AL45" s="21">
        <v>-9.7604389999999992E-3</v>
      </c>
      <c r="AM45" s="21">
        <v>-2.173916E-2</v>
      </c>
      <c r="AN45" s="21">
        <v>-1.661439E-2</v>
      </c>
      <c r="AO45" s="21">
        <v>8.3467049999999994E-3</v>
      </c>
      <c r="AP45" s="21">
        <v>1.218839E-2</v>
      </c>
      <c r="AQ45" s="21">
        <v>-1.41044E-2</v>
      </c>
      <c r="AR45" s="21">
        <v>7.8677319999999995E-2</v>
      </c>
      <c r="AS45" s="21">
        <v>3.4514940000000001E-2</v>
      </c>
      <c r="AT45" s="21">
        <v>-2.0348869999999998E-2</v>
      </c>
      <c r="AU45" s="21">
        <v>-5.6901420000000001E-2</v>
      </c>
      <c r="AV45" s="21">
        <v>-4.8043540000000003E-2</v>
      </c>
      <c r="AW45" s="21">
        <v>-7.7075119999999997E-2</v>
      </c>
      <c r="AX45" s="21">
        <v>-2.7519369999999998E-2</v>
      </c>
      <c r="AY45" s="21">
        <v>-8.0578950000000007E-3</v>
      </c>
      <c r="AZ45" s="21">
        <v>-1.316668E-2</v>
      </c>
      <c r="BA45" s="21">
        <v>1.552832E-2</v>
      </c>
      <c r="BB45" s="21">
        <v>-5.4707400000000003E-2</v>
      </c>
      <c r="BC45" s="21">
        <v>-1.1779100000000001E-3</v>
      </c>
      <c r="BD45" s="21">
        <v>-1.3353489999999999E-2</v>
      </c>
      <c r="BE45" s="21">
        <v>-8.4985829999999988E-3</v>
      </c>
      <c r="BF45" s="21">
        <v>2.3507470000000003E-2</v>
      </c>
      <c r="BG45" s="21">
        <v>-8.3877889999999997E-3</v>
      </c>
      <c r="BH45" s="21">
        <v>-1.5807910000000001E-2</v>
      </c>
      <c r="BI45" s="21">
        <v>-1.766773E-4</v>
      </c>
      <c r="BJ45" s="21">
        <v>-1.0212760000000001E-2</v>
      </c>
      <c r="BK45" s="21">
        <v>1.268619E-2</v>
      </c>
      <c r="BL45" s="21">
        <v>8.4745779999999993E-2</v>
      </c>
      <c r="BM45" s="21">
        <v>-9.6616889999999998E-4</v>
      </c>
      <c r="BN45" s="21">
        <v>-4.5548619999999998E-2</v>
      </c>
      <c r="BO45" s="21">
        <v>-7.3323920000000001E-3</v>
      </c>
      <c r="BP45" s="21">
        <v>-2.5735260000000003E-2</v>
      </c>
      <c r="BQ45" s="21">
        <v>8.8282259999999998E-3</v>
      </c>
      <c r="BR45" s="21">
        <v>-2.0766320000000001E-2</v>
      </c>
      <c r="BS45" s="21">
        <v>3.4063520000000001E-4</v>
      </c>
      <c r="BT45" s="21">
        <v>3.5087689999999998E-2</v>
      </c>
      <c r="BU45" s="21">
        <v>-3.591954E-2</v>
      </c>
      <c r="BV45" s="21">
        <v>6.0997809999999994E-3</v>
      </c>
      <c r="BW45" s="21">
        <v>-1.2709939999999999E-2</v>
      </c>
      <c r="BX45" s="21">
        <v>1.4592249999999999E-2</v>
      </c>
      <c r="BY45" s="21">
        <v>-5.2933730000000005E-3</v>
      </c>
      <c r="BZ45" s="21">
        <v>1.015139E-2</v>
      </c>
      <c r="CA45" s="21">
        <v>-8.8188090000000004E-3</v>
      </c>
      <c r="CB45" s="21">
        <v>4.9345990000000006E-2</v>
      </c>
      <c r="CC45" s="21">
        <v>3.3914739999999999E-2</v>
      </c>
      <c r="CD45" s="21">
        <v>1.5105710000000001E-2</v>
      </c>
      <c r="CE45" s="21">
        <v>-3.6196388464304617E-8</v>
      </c>
      <c r="CF45" s="21">
        <v>2.491411E-2</v>
      </c>
      <c r="CG45" s="21">
        <v>4.1213090000000001E-2</v>
      </c>
      <c r="CH45" s="21">
        <v>-2.2198730000000003E-2</v>
      </c>
      <c r="CI45" s="21">
        <v>1.353273E-2</v>
      </c>
      <c r="CJ45" s="21">
        <v>1.3205039999999999E-2</v>
      </c>
      <c r="CK45" s="21">
        <v>-8.9149420000000004E-3</v>
      </c>
      <c r="CL45" s="21">
        <v>4.4026669999999999E-3</v>
      </c>
      <c r="CM45" s="21">
        <v>2.1714239999999999E-2</v>
      </c>
      <c r="CN45" s="21">
        <v>-9.632973999999999E-3</v>
      </c>
      <c r="CO45" s="21">
        <v>-2.397264E-2</v>
      </c>
      <c r="CP45" s="21">
        <v>-8.6705010000000006E-3</v>
      </c>
      <c r="CQ45" s="21">
        <v>-3.2776529999999998E-2</v>
      </c>
      <c r="CR45" s="21">
        <v>1.1456610000000001E-2</v>
      </c>
      <c r="CS45" s="21">
        <v>2.5723490000000002E-2</v>
      </c>
      <c r="CT45" s="21">
        <v>-1.570697E-3</v>
      </c>
      <c r="CU45" s="21">
        <v>-2.6254080000000003E-2</v>
      </c>
      <c r="CV45" s="21">
        <v>-3.8845299999999998E-3</v>
      </c>
      <c r="CW45" s="21">
        <v>-1.6709499999999999E-2</v>
      </c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</row>
    <row r="46" spans="1:2676" s="1" customFormat="1">
      <c r="A46" s="23">
        <v>45316</v>
      </c>
      <c r="B46" s="21">
        <v>3.5775120000000001E-2</v>
      </c>
      <c r="C46" s="21">
        <v>-1.794374E-2</v>
      </c>
      <c r="D46" s="21">
        <v>0.23333329999999999</v>
      </c>
      <c r="E46" s="21">
        <v>3.5714269999999999E-2</v>
      </c>
      <c r="F46" s="21">
        <v>1.7343529999999999E-2</v>
      </c>
      <c r="G46" s="21">
        <v>1.214658E-3</v>
      </c>
      <c r="H46" s="21">
        <v>-7.4866589999999997E-3</v>
      </c>
      <c r="I46" s="21">
        <v>4.6874969999999995E-2</v>
      </c>
      <c r="J46" s="21">
        <v>2.6421280000000001E-3</v>
      </c>
      <c r="K46" s="21">
        <v>2.36747E-2</v>
      </c>
      <c r="L46" s="21">
        <v>7.7490799999999999E-2</v>
      </c>
      <c r="M46" s="21">
        <v>-1.2011300000000001E-2</v>
      </c>
      <c r="N46" s="21">
        <v>2.1428550000000001E-2</v>
      </c>
      <c r="O46" s="21">
        <v>3.9911290000000002E-2</v>
      </c>
      <c r="P46" s="21">
        <v>-1.843883E-2</v>
      </c>
      <c r="Q46" s="21">
        <v>-1.7670740000000001E-2</v>
      </c>
      <c r="R46" s="21">
        <v>5.0804309999999998E-3</v>
      </c>
      <c r="S46" s="21">
        <v>3.6585329999999999E-2</v>
      </c>
      <c r="T46" s="21">
        <v>9.0542130000000002E-3</v>
      </c>
      <c r="U46" s="21">
        <v>-6.3383020000000005E-3</v>
      </c>
      <c r="V46" s="21">
        <v>-1.2965830000000001E-2</v>
      </c>
      <c r="W46" s="21">
        <v>3.3773510000000002E-3</v>
      </c>
      <c r="X46" s="21">
        <v>8.990329E-3</v>
      </c>
      <c r="Y46" s="21">
        <v>6.9836099999999998E-2</v>
      </c>
      <c r="Z46" s="21">
        <v>2.4752440000000001E-2</v>
      </c>
      <c r="AA46" s="21">
        <v>-6.9324059999999995E-3</v>
      </c>
      <c r="AB46" s="21">
        <v>-1.549945E-2</v>
      </c>
      <c r="AC46" s="21">
        <v>4.3510279999999998E-4</v>
      </c>
      <c r="AD46" s="21">
        <v>3.1578970000000005E-2</v>
      </c>
      <c r="AE46" s="21">
        <v>6.6682689999999989E-2</v>
      </c>
      <c r="AF46" s="21">
        <v>-4.3282399999999997E-3</v>
      </c>
      <c r="AG46" s="21">
        <v>3.6437219999999999E-2</v>
      </c>
      <c r="AH46" s="21">
        <v>4.561051E-3</v>
      </c>
      <c r="AI46" s="21">
        <v>3.1060580000000001E-2</v>
      </c>
      <c r="AJ46" s="21">
        <v>2.482852E-2</v>
      </c>
      <c r="AK46" s="21">
        <v>-1.5684450000000003E-2</v>
      </c>
      <c r="AL46" s="21">
        <v>-3.5842400000000003E-3</v>
      </c>
      <c r="AM46" s="21">
        <v>2.2222240000000001E-2</v>
      </c>
      <c r="AN46" s="21">
        <v>1.4344909999999999E-2</v>
      </c>
      <c r="AO46" s="21">
        <v>-7.6408759999999996E-3</v>
      </c>
      <c r="AP46" s="21">
        <v>7.6628269999999997E-3</v>
      </c>
      <c r="AQ46" s="21">
        <v>4.5064349999999996E-2</v>
      </c>
      <c r="AR46" s="21">
        <v>5.2854129999999999E-2</v>
      </c>
      <c r="AS46" s="21">
        <v>-9.017153E-3</v>
      </c>
      <c r="AT46" s="21">
        <v>6.8249229999999994E-2</v>
      </c>
      <c r="AU46" s="21">
        <v>3.1063329999999997E-2</v>
      </c>
      <c r="AV46" s="21">
        <v>-2.2218870000000001E-3</v>
      </c>
      <c r="AW46" s="21">
        <v>-2.4506299999999998E-2</v>
      </c>
      <c r="AX46" s="21">
        <v>5.9784689999999993E-3</v>
      </c>
      <c r="AY46" s="21">
        <v>-1.177345E-3</v>
      </c>
      <c r="AZ46" s="21">
        <v>2.2614230000000003E-2</v>
      </c>
      <c r="BA46" s="21">
        <v>-8.0038120000000008E-3</v>
      </c>
      <c r="BB46" s="21">
        <v>1.3459029999999999E-3</v>
      </c>
      <c r="BC46" s="21">
        <v>5.5424499999999995E-2</v>
      </c>
      <c r="BD46" s="21">
        <v>1.8130719999999999E-2</v>
      </c>
      <c r="BE46" s="21">
        <v>1.4285699999999998E-2</v>
      </c>
      <c r="BF46" s="21">
        <v>-6.1975850000000002E-3</v>
      </c>
      <c r="BG46" s="21">
        <v>1.0847830000000001E-2</v>
      </c>
      <c r="BH46" s="21">
        <v>1.3890980000000001E-3</v>
      </c>
      <c r="BI46" s="21">
        <v>1.537647E-2</v>
      </c>
      <c r="BJ46" s="21">
        <v>1.8056760000000002E-2</v>
      </c>
      <c r="BK46" s="21">
        <v>3.2679780000000004E-3</v>
      </c>
      <c r="BL46" s="21">
        <v>1.6406270000000001E-2</v>
      </c>
      <c r="BM46" s="21">
        <v>-3.6105749999999999E-2</v>
      </c>
      <c r="BN46" s="21">
        <v>-1.0846E-2</v>
      </c>
      <c r="BO46" s="21">
        <v>1.6531819999999999E-2</v>
      </c>
      <c r="BP46" s="21">
        <v>1.5094359999999999E-2</v>
      </c>
      <c r="BQ46" s="21">
        <v>5.5688420000000009E-3</v>
      </c>
      <c r="BR46" s="21">
        <v>-8.960563999999999E-3</v>
      </c>
      <c r="BS46" s="21">
        <v>-1.1352269999999999E-3</v>
      </c>
      <c r="BT46" s="21">
        <v>6.2811549999999994E-2</v>
      </c>
      <c r="BU46" s="21">
        <v>-1.788373E-2</v>
      </c>
      <c r="BV46" s="21">
        <v>1.3552070000000001E-2</v>
      </c>
      <c r="BW46" s="21">
        <v>7.0804640000000002E-2</v>
      </c>
      <c r="BX46" s="21">
        <v>-4.5685299999999998E-2</v>
      </c>
      <c r="BY46" s="21">
        <v>8.4257099999999994E-3</v>
      </c>
      <c r="BZ46" s="21">
        <v>1.8054850000000001E-2</v>
      </c>
      <c r="CA46" s="21">
        <v>5.6618829999999995E-3</v>
      </c>
      <c r="CB46" s="21">
        <v>-1.303116E-2</v>
      </c>
      <c r="CC46" s="21">
        <v>-1.499529E-2</v>
      </c>
      <c r="CD46" s="21">
        <v>7.1428539999999999E-2</v>
      </c>
      <c r="CE46" s="21">
        <v>2.846601E-2</v>
      </c>
      <c r="CF46" s="21">
        <v>9.0108979999999991E-2</v>
      </c>
      <c r="CG46" s="21">
        <v>2.2404840000000001E-3</v>
      </c>
      <c r="CH46" s="21">
        <v>7.7837870000000003E-2</v>
      </c>
      <c r="CI46" s="21">
        <v>3.232604E-2</v>
      </c>
      <c r="CJ46" s="21">
        <v>1.8246109999999999E-2</v>
      </c>
      <c r="CK46" s="21">
        <v>1.689334E-2</v>
      </c>
      <c r="CL46" s="21">
        <v>1.254531E-2</v>
      </c>
      <c r="CM46" s="21">
        <v>1.6778539999999998E-2</v>
      </c>
      <c r="CN46" s="21">
        <v>2.5942789999999997E-2</v>
      </c>
      <c r="CO46" s="21">
        <v>1.4035120000000002E-2</v>
      </c>
      <c r="CP46" s="21">
        <v>4.956265E-2</v>
      </c>
      <c r="CQ46" s="21">
        <v>1.1404399999999999E-2</v>
      </c>
      <c r="CR46" s="21">
        <v>-1.0755760000000001E-2</v>
      </c>
      <c r="CS46" s="21">
        <v>-3.1347750000000002E-3</v>
      </c>
      <c r="CT46" s="21">
        <v>-8.3901489999999995E-3</v>
      </c>
      <c r="CU46" s="21">
        <v>2.3110260000000001E-2</v>
      </c>
      <c r="CV46" s="21">
        <v>-1.81061E-3</v>
      </c>
      <c r="CW46" s="21">
        <v>-1.3072069999999999E-3</v>
      </c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</row>
    <row r="47" spans="1:2676" s="1" customFormat="1">
      <c r="A47" s="23">
        <v>45317</v>
      </c>
      <c r="B47" s="21">
        <v>-8.2236840000000011E-4</v>
      </c>
      <c r="C47" s="21">
        <v>-6.2716049999999995E-2</v>
      </c>
      <c r="D47" s="21">
        <v>3.088803E-2</v>
      </c>
      <c r="E47" s="21">
        <v>-4.9261080000000002E-3</v>
      </c>
      <c r="F47" s="21">
        <v>1.095554E-2</v>
      </c>
      <c r="G47" s="21">
        <v>1.906413E-3</v>
      </c>
      <c r="H47" s="21">
        <v>5.3879310000000003E-3</v>
      </c>
      <c r="I47" s="21">
        <v>-2.0149249999999997E-2</v>
      </c>
      <c r="J47" s="21">
        <v>1.3078270000000001E-2</v>
      </c>
      <c r="K47" s="21">
        <v>-1.9607840000000001E-2</v>
      </c>
      <c r="L47" s="21">
        <v>-3.4246579999999997E-3</v>
      </c>
      <c r="M47" s="21">
        <v>0.2826012</v>
      </c>
      <c r="N47" s="21">
        <v>-3.557312E-2</v>
      </c>
      <c r="O47" s="21">
        <v>-2.1321960000000003E-3</v>
      </c>
      <c r="P47" s="21">
        <v>2.0663749999999998E-2</v>
      </c>
      <c r="Q47" s="21">
        <v>5.3510440000000001E-3</v>
      </c>
      <c r="R47" s="21">
        <v>0</v>
      </c>
      <c r="S47" s="21">
        <v>-1.680672E-3</v>
      </c>
      <c r="T47" s="21">
        <v>-3.9970630000000004E-3</v>
      </c>
      <c r="U47" s="21">
        <v>1.530891E-2</v>
      </c>
      <c r="V47" s="21">
        <v>-8.2790599999999995E-3</v>
      </c>
      <c r="W47" s="21">
        <v>2.1419830000000001E-3</v>
      </c>
      <c r="X47" s="21">
        <v>-1.3708020000000002E-3</v>
      </c>
      <c r="Y47" s="21">
        <v>8.7036470000000005E-2</v>
      </c>
      <c r="Z47" s="21">
        <v>0.12560389999999999</v>
      </c>
      <c r="AA47" s="21">
        <v>-8.7260040000000007E-3</v>
      </c>
      <c r="AB47" s="21">
        <v>1.9241980000000002E-2</v>
      </c>
      <c r="AC47" s="21">
        <v>-8.4801040000000005E-3</v>
      </c>
      <c r="AD47" s="21">
        <v>6.8027210000000003E-3</v>
      </c>
      <c r="AE47" s="21">
        <v>0.16981359999999998</v>
      </c>
      <c r="AF47" s="21">
        <v>3.4414060000000002E-3</v>
      </c>
      <c r="AG47" s="21">
        <v>9.375E-2</v>
      </c>
      <c r="AH47" s="21">
        <v>1.021566E-2</v>
      </c>
      <c r="AI47" s="21">
        <v>-5.8780310000000006E-3</v>
      </c>
      <c r="AJ47" s="21">
        <v>9.882053E-3</v>
      </c>
      <c r="AK47" s="21">
        <v>1.4727179999999999E-2</v>
      </c>
      <c r="AL47" s="21">
        <v>4.136691E-2</v>
      </c>
      <c r="AM47" s="21">
        <v>1.6304350000000002E-2</v>
      </c>
      <c r="AN47" s="21">
        <v>-4.3997480000000002E-3</v>
      </c>
      <c r="AO47" s="21">
        <v>1.95701E-2</v>
      </c>
      <c r="AP47" s="21">
        <v>5.4318310000000007E-4</v>
      </c>
      <c r="AQ47" s="21">
        <v>9.6509239999999996E-2</v>
      </c>
      <c r="AR47" s="21">
        <v>7.3293169999999991E-2</v>
      </c>
      <c r="AS47" s="21">
        <v>-1.00091E-2</v>
      </c>
      <c r="AT47" s="21">
        <v>0</v>
      </c>
      <c r="AU47" s="21">
        <v>-2.7230590000000002E-2</v>
      </c>
      <c r="AV47" s="21">
        <v>-2.9584860000000001E-2</v>
      </c>
      <c r="AW47" s="21">
        <v>1.95122E-2</v>
      </c>
      <c r="AX47" s="21">
        <v>1.18859E-3</v>
      </c>
      <c r="AY47" s="21">
        <v>9.429514E-3</v>
      </c>
      <c r="AZ47" s="21">
        <v>-1.3931890000000001E-2</v>
      </c>
      <c r="BA47" s="21">
        <v>1.421002E-2</v>
      </c>
      <c r="BB47" s="21">
        <v>-2.4193549999999998E-2</v>
      </c>
      <c r="BC47" s="21">
        <v>0.1821229</v>
      </c>
      <c r="BD47" s="21">
        <v>-1.1537500000000001E-2</v>
      </c>
      <c r="BE47" s="21">
        <v>1.9718309999999999E-2</v>
      </c>
      <c r="BF47" s="21">
        <v>2.6228910000000001E-2</v>
      </c>
      <c r="BG47" s="21">
        <v>3.768764E-3</v>
      </c>
      <c r="BH47" s="21">
        <v>-3.9015080000000001E-3</v>
      </c>
      <c r="BI47" s="21">
        <v>1.9669280000000001E-2</v>
      </c>
      <c r="BJ47" s="21">
        <v>8.4459459999999993E-3</v>
      </c>
      <c r="BK47" s="21">
        <v>-1.302932E-2</v>
      </c>
      <c r="BL47" s="21">
        <v>1.5372790000000001E-2</v>
      </c>
      <c r="BM47" s="21">
        <v>1.204013E-2</v>
      </c>
      <c r="BN47" s="21">
        <v>0</v>
      </c>
      <c r="BO47" s="21">
        <v>-2.7681660000000003E-3</v>
      </c>
      <c r="BP47" s="21">
        <v>-3.7174719999999999E-3</v>
      </c>
      <c r="BQ47" s="21">
        <v>-2.3734180000000001E-2</v>
      </c>
      <c r="BR47" s="21">
        <v>-8.4388180000000007E-3</v>
      </c>
      <c r="BS47" s="21">
        <v>1.818388E-3</v>
      </c>
      <c r="BT47" s="21">
        <v>2.1575980000000002E-2</v>
      </c>
      <c r="BU47" s="21">
        <v>5.6904399999999997E-3</v>
      </c>
      <c r="BV47" s="21">
        <v>1.1963410000000001E-2</v>
      </c>
      <c r="BW47" s="21">
        <v>0.10004289999999999</v>
      </c>
      <c r="BX47" s="21">
        <v>1.329787E-2</v>
      </c>
      <c r="BY47" s="21">
        <v>1.495163E-2</v>
      </c>
      <c r="BZ47" s="21">
        <v>5.5211649999999998E-3</v>
      </c>
      <c r="CA47" s="21">
        <v>3.8873989999999997E-2</v>
      </c>
      <c r="CB47" s="21">
        <v>2.2388059999999998E-2</v>
      </c>
      <c r="CC47" s="21">
        <v>2.1883919999999998E-2</v>
      </c>
      <c r="CD47" s="21">
        <v>-6.1111110000000003E-2</v>
      </c>
      <c r="CE47" s="21">
        <v>1.1788829999999998E-2</v>
      </c>
      <c r="CF47" s="21">
        <v>4.4213760000000005E-2</v>
      </c>
      <c r="CG47" s="21">
        <v>-1.2667660000000001E-2</v>
      </c>
      <c r="CH47" s="21">
        <v>-5.0150450000000001E-3</v>
      </c>
      <c r="CI47" s="21">
        <v>-6.8073519999999998E-4</v>
      </c>
      <c r="CJ47" s="21">
        <v>1.060523E-2</v>
      </c>
      <c r="CK47" s="21">
        <v>1.7259980000000001E-3</v>
      </c>
      <c r="CL47" s="21">
        <v>1.8958050000000001E-2</v>
      </c>
      <c r="CM47" s="21">
        <v>-2.9702969999999999E-2</v>
      </c>
      <c r="CN47" s="21">
        <v>7.9642779999999996E-2</v>
      </c>
      <c r="CO47" s="21">
        <v>0</v>
      </c>
      <c r="CP47" s="21">
        <v>2.7777780000000002E-2</v>
      </c>
      <c r="CQ47" s="21">
        <v>1.2886600000000001E-3</v>
      </c>
      <c r="CR47" s="21">
        <v>7.2163960000000008E-3</v>
      </c>
      <c r="CS47" s="21">
        <v>3.1446540000000002E-3</v>
      </c>
      <c r="CT47" s="21">
        <v>-2.194606E-2</v>
      </c>
      <c r="CU47" s="21">
        <v>-7.2941180000000005E-3</v>
      </c>
      <c r="CV47" s="21">
        <v>-2.3580299999999998E-2</v>
      </c>
      <c r="CW47" s="21">
        <v>-6.5445019999999998E-3</v>
      </c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</row>
    <row r="48" spans="1:2676" s="1" customFormat="1">
      <c r="A48" s="23">
        <v>45320</v>
      </c>
      <c r="B48" s="21">
        <v>4.9382720000000005E-2</v>
      </c>
      <c r="C48" s="21">
        <v>-1.001049E-2</v>
      </c>
      <c r="D48" s="21">
        <v>0.20599250000000002</v>
      </c>
      <c r="E48" s="21">
        <v>8.4158440000000001E-2</v>
      </c>
      <c r="F48" s="21">
        <v>1.3479950000000001E-2</v>
      </c>
      <c r="G48" s="21">
        <v>2.5947089999999999E-2</v>
      </c>
      <c r="H48" s="21">
        <v>8.5744919999999988E-2</v>
      </c>
      <c r="I48" s="21">
        <v>3.2749460000000001E-2</v>
      </c>
      <c r="J48" s="21">
        <v>1.2138709999999999E-2</v>
      </c>
      <c r="K48" s="21">
        <v>2.5128189999999998E-2</v>
      </c>
      <c r="L48" s="21">
        <v>3.092783E-2</v>
      </c>
      <c r="M48" s="21">
        <v>2.6960579999999998E-2</v>
      </c>
      <c r="N48" s="21">
        <v>6.0214410000000003E-2</v>
      </c>
      <c r="O48" s="21">
        <v>3.34758E-2</v>
      </c>
      <c r="P48" s="21">
        <v>7.361968E-3</v>
      </c>
      <c r="Q48" s="21">
        <v>1.460873E-2</v>
      </c>
      <c r="R48" s="21">
        <v>1.600677E-2</v>
      </c>
      <c r="S48" s="21">
        <v>3.367001E-2</v>
      </c>
      <c r="T48" s="21">
        <v>1.457819E-2</v>
      </c>
      <c r="U48" s="21">
        <v>2.1001629999999997E-2</v>
      </c>
      <c r="V48" s="21">
        <v>2.8717700000000002E-2</v>
      </c>
      <c r="W48" s="21">
        <v>3.0687060000000002E-2</v>
      </c>
      <c r="X48" s="21">
        <v>5.4907079999999995E-3</v>
      </c>
      <c r="Y48" s="21">
        <v>2.1426539999999997E-2</v>
      </c>
      <c r="Z48" s="21">
        <v>3.004296E-2</v>
      </c>
      <c r="AA48" s="21">
        <v>8.8028199999999994E-3</v>
      </c>
      <c r="AB48" s="21">
        <v>2.2883250000000001E-2</v>
      </c>
      <c r="AC48" s="21">
        <v>-1.535114E-3</v>
      </c>
      <c r="AD48" s="21">
        <v>-2.364861E-2</v>
      </c>
      <c r="AE48" s="21">
        <v>4.6511209999999997E-2</v>
      </c>
      <c r="AF48" s="21">
        <v>3.7635390000000005E-2</v>
      </c>
      <c r="AG48" s="21">
        <v>5.3571439999999998E-2</v>
      </c>
      <c r="AH48" s="21">
        <v>7.8651980000000003E-3</v>
      </c>
      <c r="AI48" s="21">
        <v>1.4042889999999999E-2</v>
      </c>
      <c r="AJ48" s="21">
        <v>9.6330734322691573E-9</v>
      </c>
      <c r="AK48" s="21">
        <v>1.6654760000000001E-2</v>
      </c>
      <c r="AL48" s="21">
        <v>3.3678779999999998E-2</v>
      </c>
      <c r="AM48" s="21">
        <v>0.1069518</v>
      </c>
      <c r="AN48" s="21">
        <v>2.8409240000000003E-3</v>
      </c>
      <c r="AO48" s="21">
        <v>-3.4612939999999997E-3</v>
      </c>
      <c r="AP48" s="21">
        <v>2.551571E-2</v>
      </c>
      <c r="AQ48" s="21">
        <v>6.4918820000000002E-2</v>
      </c>
      <c r="AR48" s="21">
        <v>7.3900800000000003E-2</v>
      </c>
      <c r="AS48" s="21">
        <v>-1.0110250000000001E-2</v>
      </c>
      <c r="AT48" s="21">
        <v>5.2777770000000002E-2</v>
      </c>
      <c r="AU48" s="21">
        <v>2.02501E-2</v>
      </c>
      <c r="AV48" s="21">
        <v>7.8183879999999997E-2</v>
      </c>
      <c r="AW48" s="21">
        <v>7.4641100000000002E-2</v>
      </c>
      <c r="AX48" s="21">
        <v>1.859912E-2</v>
      </c>
      <c r="AY48" s="21">
        <v>9.1078719999999995E-3</v>
      </c>
      <c r="AZ48" s="21">
        <v>3.4985460000000003E-2</v>
      </c>
      <c r="BA48" s="21">
        <v>-9.617624E-3</v>
      </c>
      <c r="BB48" s="21">
        <v>4.4765870000000006E-3</v>
      </c>
      <c r="BC48" s="21">
        <v>-1.2287349999999999E-2</v>
      </c>
      <c r="BD48" s="21">
        <v>3.2225329999999996E-2</v>
      </c>
      <c r="BE48" s="21">
        <v>3.3149169999999999E-2</v>
      </c>
      <c r="BF48" s="21">
        <v>-2.269883E-2</v>
      </c>
      <c r="BG48" s="21">
        <v>1.0818360000000001E-2</v>
      </c>
      <c r="BH48" s="21">
        <v>1.4187449999999999E-2</v>
      </c>
      <c r="BI48" s="21">
        <v>7.1696820000000001E-3</v>
      </c>
      <c r="BJ48" s="21">
        <v>0.1281407</v>
      </c>
      <c r="BK48" s="21">
        <v>-6.0506220000000003E-3</v>
      </c>
      <c r="BL48" s="21">
        <v>7.5702249999999994E-4</v>
      </c>
      <c r="BM48" s="21">
        <v>6.9398319999999999E-3</v>
      </c>
      <c r="BN48" s="21">
        <v>0.2543859</v>
      </c>
      <c r="BO48" s="21">
        <v>1.214435E-2</v>
      </c>
      <c r="BP48" s="21">
        <v>3.7313649999999999E-3</v>
      </c>
      <c r="BQ48" s="21">
        <v>5.1053499999999995E-2</v>
      </c>
      <c r="BR48" s="21">
        <v>2.4012120000000001E-2</v>
      </c>
      <c r="BS48" s="21">
        <v>-1.2478630000000001E-3</v>
      </c>
      <c r="BT48" s="21">
        <v>5.6014689999999999E-2</v>
      </c>
      <c r="BU48" s="21">
        <v>8.487364E-2</v>
      </c>
      <c r="BV48" s="21">
        <v>-1.1126549999999999E-2</v>
      </c>
      <c r="BW48" s="21">
        <v>-0.1159251</v>
      </c>
      <c r="BX48" s="21">
        <v>2.1872289999999999E-2</v>
      </c>
      <c r="BY48" s="21">
        <v>3.8994830000000005E-3</v>
      </c>
      <c r="BZ48" s="21">
        <v>4.9918579999999992E-4</v>
      </c>
      <c r="CA48" s="21">
        <v>4.5419309999999997E-2</v>
      </c>
      <c r="CB48" s="21">
        <v>-4.4918839999999998E-3</v>
      </c>
      <c r="CC48" s="21">
        <v>-2.5139640000000001E-2</v>
      </c>
      <c r="CD48" s="21">
        <v>-5.3254419999999997E-2</v>
      </c>
      <c r="CE48" s="21">
        <v>-1.6717329999999999E-2</v>
      </c>
      <c r="CF48" s="21">
        <v>5.3019160000000003E-2</v>
      </c>
      <c r="CG48" s="21">
        <v>-9.8113290000000006E-3</v>
      </c>
      <c r="CH48" s="21">
        <v>-1.915327E-2</v>
      </c>
      <c r="CI48" s="21">
        <v>2.7248139999999999E-3</v>
      </c>
      <c r="CJ48" s="21">
        <v>1.9540409999999998E-2</v>
      </c>
      <c r="CK48" s="21">
        <v>1.0984249999999999E-2</v>
      </c>
      <c r="CL48" s="21">
        <v>1.040142E-2</v>
      </c>
      <c r="CM48" s="21">
        <v>2.2675790000000001E-2</v>
      </c>
      <c r="CN48" s="21">
        <v>3.6946619999999999E-2</v>
      </c>
      <c r="CO48" s="21">
        <v>3.4602410000000002E-3</v>
      </c>
      <c r="CP48" s="21">
        <v>4.4594599999999998E-2</v>
      </c>
      <c r="CQ48" s="21">
        <v>3.8288299999999997E-2</v>
      </c>
      <c r="CR48" s="21">
        <v>1.0126079999999999E-2</v>
      </c>
      <c r="CS48" s="21">
        <v>-3.1347989999999999E-2</v>
      </c>
      <c r="CT48" s="21">
        <v>2.8386079999999998E-2</v>
      </c>
      <c r="CU48" s="21">
        <v>4.8115699999999997E-2</v>
      </c>
      <c r="CV48" s="21">
        <v>3.0294349999999998E-2</v>
      </c>
      <c r="CW48" s="21">
        <v>9.3544160000000001E-2</v>
      </c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</row>
    <row r="49" spans="1:2679" s="1" customFormat="1">
      <c r="A49" s="23">
        <v>45321</v>
      </c>
      <c r="B49" s="21">
        <v>-4.470586E-2</v>
      </c>
      <c r="C49" s="21">
        <v>-4.1511430000000002E-2</v>
      </c>
      <c r="D49" s="21">
        <v>-3.1055779999999999E-3</v>
      </c>
      <c r="E49" s="21">
        <v>-3.4246569999999997E-2</v>
      </c>
      <c r="F49" s="21">
        <v>6.4678009999999996E-3</v>
      </c>
      <c r="G49" s="21">
        <v>3.7430430000000001E-2</v>
      </c>
      <c r="H49" s="21">
        <v>-3.257649E-2</v>
      </c>
      <c r="I49" s="21">
        <v>-2.7286169999999998E-2</v>
      </c>
      <c r="J49" s="21">
        <v>5.9965970000000002E-3</v>
      </c>
      <c r="K49" s="21">
        <v>-2.8013989999999999E-2</v>
      </c>
      <c r="L49" s="21">
        <v>-9.9999900000000003E-3</v>
      </c>
      <c r="M49" s="21">
        <v>-1.8416100000000001E-2</v>
      </c>
      <c r="N49" s="21">
        <v>-2.7653859999999999E-2</v>
      </c>
      <c r="O49" s="21">
        <v>-1.8607869999999999E-2</v>
      </c>
      <c r="P49" s="21">
        <v>1.096226E-2</v>
      </c>
      <c r="Q49" s="21">
        <v>-3.8618970000000002E-2</v>
      </c>
      <c r="R49" s="21">
        <v>-3.3996720000000001E-2</v>
      </c>
      <c r="S49" s="21">
        <v>-4.5602580000000004E-2</v>
      </c>
      <c r="T49" s="21">
        <v>-1.065549E-2</v>
      </c>
      <c r="U49" s="21">
        <v>-1.7581089999999999E-3</v>
      </c>
      <c r="V49" s="21">
        <v>-5.5182460000000001E-3</v>
      </c>
      <c r="W49" s="21">
        <v>-1.185005E-3</v>
      </c>
      <c r="X49" s="21">
        <v>-3.4129720000000002E-2</v>
      </c>
      <c r="Y49" s="21">
        <v>1.242065E-2</v>
      </c>
      <c r="Z49" s="21">
        <v>-3.7500019999999995E-2</v>
      </c>
      <c r="AA49" s="21">
        <v>-2.6178020000000003E-2</v>
      </c>
      <c r="AB49" s="21">
        <v>-2.9642040000000001E-2</v>
      </c>
      <c r="AC49" s="21">
        <v>-2.7015169999999998E-2</v>
      </c>
      <c r="AD49" s="21">
        <v>-4.49827E-2</v>
      </c>
      <c r="AE49" s="21">
        <v>-5.3591520000000007E-3</v>
      </c>
      <c r="AF49" s="21">
        <v>-2.5832830000000001E-2</v>
      </c>
      <c r="AG49" s="21">
        <v>-4.4067820000000001E-2</v>
      </c>
      <c r="AH49" s="21">
        <v>8.9186390000000008E-3</v>
      </c>
      <c r="AI49" s="21">
        <v>-1.4577399999999999E-3</v>
      </c>
      <c r="AJ49" s="21">
        <v>2.5568230000000001E-2</v>
      </c>
      <c r="AK49" s="21">
        <v>-1.4275709999999999E-2</v>
      </c>
      <c r="AL49" s="21">
        <v>-3.5923139999999999E-2</v>
      </c>
      <c r="AM49" s="21">
        <v>-7.7294699999999994E-2</v>
      </c>
      <c r="AN49" s="21">
        <v>2.4236729999999998E-2</v>
      </c>
      <c r="AO49" s="21">
        <v>2.5260500000000002E-3</v>
      </c>
      <c r="AP49" s="21">
        <v>6.5643149999999997E-2</v>
      </c>
      <c r="AQ49" s="21">
        <v>-1.2895650000000002E-2</v>
      </c>
      <c r="AR49" s="21">
        <v>-2.6132569999999999E-3</v>
      </c>
      <c r="AS49" s="21">
        <v>2.414111E-2</v>
      </c>
      <c r="AT49" s="21">
        <v>-6.3324550000000007E-2</v>
      </c>
      <c r="AU49" s="21">
        <v>5.1955660000000001E-2</v>
      </c>
      <c r="AV49" s="21">
        <v>-1.9762789999999999E-2</v>
      </c>
      <c r="AW49" s="21">
        <v>-1.736422E-2</v>
      </c>
      <c r="AX49" s="21">
        <v>-2.6418050000000002E-2</v>
      </c>
      <c r="AY49" s="21">
        <v>9.2571159999999995E-4</v>
      </c>
      <c r="AZ49" s="21">
        <v>-1.343448E-2</v>
      </c>
      <c r="BA49" s="21">
        <v>1.6664709999999999E-2</v>
      </c>
      <c r="BB49" s="21">
        <v>-6.5135399999999996E-2</v>
      </c>
      <c r="BC49" s="21">
        <v>1.339714E-2</v>
      </c>
      <c r="BD49" s="21">
        <v>2.4578730000000002E-4</v>
      </c>
      <c r="BE49" s="21">
        <v>-4.8128360000000002E-2</v>
      </c>
      <c r="BF49" s="21">
        <v>1.152161E-2</v>
      </c>
      <c r="BG49" s="21">
        <v>1.3661509999999998E-2</v>
      </c>
      <c r="BH49" s="21">
        <v>-2.6604950000000001E-3</v>
      </c>
      <c r="BI49" s="21">
        <v>-3.8982970000000002E-3</v>
      </c>
      <c r="BJ49" s="21">
        <v>-3.7119510000000001E-2</v>
      </c>
      <c r="BK49" s="21">
        <v>2.4349759999999998E-2</v>
      </c>
      <c r="BL49" s="21">
        <v>-3.1770029999999998E-2</v>
      </c>
      <c r="BM49" s="21">
        <v>-2.166067E-2</v>
      </c>
      <c r="BN49" s="21">
        <v>-2.4475539999999997E-2</v>
      </c>
      <c r="BO49" s="21">
        <v>1.0284519999999998E-2</v>
      </c>
      <c r="BP49" s="21">
        <v>-8.364304999999999E-3</v>
      </c>
      <c r="BQ49" s="21">
        <v>-2.4672349999999999E-2</v>
      </c>
      <c r="BR49" s="21">
        <v>-2.612047E-2</v>
      </c>
      <c r="BS49" s="21">
        <v>2.8396290000000002E-3</v>
      </c>
      <c r="BT49" s="21">
        <v>-2.5217390000000003E-2</v>
      </c>
      <c r="BU49" s="21">
        <v>-1.9819180000000002E-2</v>
      </c>
      <c r="BV49" s="21">
        <v>-6.3291060000000001E-3</v>
      </c>
      <c r="BW49" s="21">
        <v>1.5011030000000002E-2</v>
      </c>
      <c r="BX49" s="21">
        <v>-6.8492819999999999E-3</v>
      </c>
      <c r="BY49" s="21">
        <v>8.2002849999999999E-3</v>
      </c>
      <c r="BZ49" s="21">
        <v>1.430237E-2</v>
      </c>
      <c r="CA49" s="21">
        <v>-3.8755899999999996E-2</v>
      </c>
      <c r="CB49" s="21">
        <v>8.4601899999999994E-3</v>
      </c>
      <c r="CC49" s="21">
        <v>1.5281769999999998E-2</v>
      </c>
      <c r="CD49" s="21">
        <v>-1.562497E-2</v>
      </c>
      <c r="CE49" s="21">
        <v>-3.0911699999999999E-3</v>
      </c>
      <c r="CF49" s="21">
        <v>-3.8111880000000001E-2</v>
      </c>
      <c r="CG49" s="21">
        <v>9.1463240000000008E-3</v>
      </c>
      <c r="CH49" s="21">
        <v>-4.1110399999999998E-3</v>
      </c>
      <c r="CI49" s="21">
        <v>-1.3586929999999999E-2</v>
      </c>
      <c r="CJ49" s="21">
        <v>4.6140299999999999E-3</v>
      </c>
      <c r="CK49" s="21">
        <v>5.3259190000000001E-3</v>
      </c>
      <c r="CL49" s="21">
        <v>-1.014912E-3</v>
      </c>
      <c r="CM49" s="21">
        <v>-1.7738400000000001E-2</v>
      </c>
      <c r="CN49" s="21">
        <v>-2.5553380000000001E-2</v>
      </c>
      <c r="CO49" s="21">
        <v>-2.068969E-2</v>
      </c>
      <c r="CP49" s="21">
        <v>-3.4928840000000003E-2</v>
      </c>
      <c r="CQ49" s="21">
        <v>-1.4874469999999999E-2</v>
      </c>
      <c r="CR49" s="21">
        <v>3.3099710000000001E-3</v>
      </c>
      <c r="CS49" s="21">
        <v>-2.5889969999999998E-2</v>
      </c>
      <c r="CT49" s="21">
        <v>-7.3607170000000001E-3</v>
      </c>
      <c r="CU49" s="21">
        <v>-2.1483479999999999E-2</v>
      </c>
      <c r="CV49" s="21">
        <v>-6.1858539999999997E-2</v>
      </c>
      <c r="CW49" s="21">
        <v>-5.5421669999999999E-2</v>
      </c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  <c r="AMK49" s="21"/>
      <c r="AML49" s="21"/>
      <c r="AMM49" s="21"/>
      <c r="AMN49" s="21"/>
      <c r="AMO49" s="21"/>
      <c r="AMP49" s="21"/>
      <c r="AMQ49" s="21"/>
      <c r="AMR49" s="21"/>
      <c r="AMS49" s="21"/>
      <c r="AMT49" s="21"/>
      <c r="AMU49" s="21"/>
      <c r="AMV49" s="21"/>
      <c r="AMW49" s="21"/>
      <c r="AMX49" s="21"/>
      <c r="AMY49" s="21"/>
      <c r="AMZ49" s="21"/>
      <c r="ANA49" s="21"/>
      <c r="ANB49" s="21"/>
      <c r="ANC49" s="21"/>
      <c r="AND49" s="21"/>
      <c r="ANE49" s="21"/>
      <c r="ANF49" s="21"/>
      <c r="ANG49" s="21"/>
      <c r="ANH49" s="21"/>
      <c r="ANI49" s="21"/>
      <c r="ANJ49" s="21"/>
      <c r="ANK49" s="21"/>
      <c r="ANL49" s="21"/>
      <c r="ANM49" s="21"/>
      <c r="ANN49" s="21"/>
      <c r="ANO49" s="21"/>
      <c r="ANP49" s="21"/>
      <c r="ANQ49" s="21"/>
      <c r="ANR49" s="21"/>
      <c r="ANS49" s="21"/>
      <c r="ANT49" s="21"/>
      <c r="ANU49" s="21"/>
      <c r="ANV49" s="21"/>
      <c r="ANW49" s="21"/>
      <c r="ANX49" s="21"/>
      <c r="ANY49" s="21"/>
      <c r="ANZ49" s="21"/>
      <c r="AOA49" s="21"/>
      <c r="AOB49" s="21"/>
      <c r="AOC49" s="21"/>
      <c r="AOD49" s="21"/>
      <c r="AOE49" s="21"/>
      <c r="AOF49" s="21"/>
      <c r="AOG49" s="21"/>
      <c r="AOH49" s="21"/>
      <c r="AOI49" s="21"/>
      <c r="AOJ49" s="21"/>
      <c r="AOK49" s="21"/>
      <c r="AOL49" s="21"/>
      <c r="AOM49" s="21"/>
      <c r="AON49" s="21"/>
      <c r="AOO49" s="21"/>
      <c r="AOP49" s="21"/>
      <c r="AOQ49" s="21"/>
      <c r="AOR49" s="21"/>
      <c r="AOS49" s="21"/>
      <c r="AOT49" s="21"/>
      <c r="AOU49" s="21"/>
      <c r="AOV49" s="21"/>
      <c r="AOW49" s="21"/>
      <c r="AOX49" s="21"/>
      <c r="AOY49" s="21"/>
      <c r="AOZ49" s="21"/>
      <c r="APA49" s="21"/>
      <c r="APB49" s="21"/>
      <c r="APC49" s="21"/>
      <c r="APD49" s="21"/>
      <c r="APE49" s="21"/>
      <c r="APF49" s="21"/>
      <c r="APG49" s="21"/>
      <c r="APH49" s="21"/>
      <c r="API49" s="21"/>
      <c r="APJ49" s="21"/>
      <c r="APK49" s="21"/>
      <c r="APL49" s="21"/>
      <c r="APM49" s="21"/>
      <c r="APN49" s="21"/>
      <c r="APO49" s="21"/>
      <c r="APP49" s="21"/>
      <c r="APQ49" s="21"/>
      <c r="APR49" s="21"/>
      <c r="APS49" s="21"/>
      <c r="APT49" s="21"/>
      <c r="APU49" s="21"/>
      <c r="APV49" s="21"/>
      <c r="APW49" s="21"/>
      <c r="APX49" s="21"/>
      <c r="APY49" s="21"/>
      <c r="APZ49" s="21"/>
      <c r="AQA49" s="21"/>
      <c r="AQB49" s="21"/>
      <c r="AQC49" s="21"/>
      <c r="AQD49" s="21"/>
      <c r="AQE49" s="21"/>
      <c r="AQF49" s="21"/>
      <c r="AQG49" s="21"/>
      <c r="AQH49" s="21"/>
      <c r="AQI49" s="21"/>
      <c r="AQJ49" s="21"/>
      <c r="AQK49" s="21"/>
      <c r="AQL49" s="21"/>
      <c r="AQM49" s="21"/>
      <c r="AQN49" s="21"/>
      <c r="AQO49" s="21"/>
      <c r="AQP49" s="21"/>
      <c r="AQQ49" s="21"/>
      <c r="AQR49" s="21"/>
      <c r="AQS49" s="21"/>
      <c r="AQT49" s="21"/>
      <c r="AQU49" s="21"/>
      <c r="AQV49" s="21"/>
      <c r="AQW49" s="21"/>
      <c r="AQX49" s="21"/>
      <c r="AQY49" s="21"/>
      <c r="AQZ49" s="21"/>
      <c r="ARA49" s="21"/>
      <c r="ARB49" s="21"/>
      <c r="ARC49" s="21"/>
      <c r="ARD49" s="21"/>
      <c r="ARE49" s="21"/>
      <c r="ARF49" s="21"/>
      <c r="ARG49" s="21"/>
      <c r="ARH49" s="21"/>
      <c r="ARI49" s="21"/>
      <c r="ARJ49" s="21"/>
      <c r="ARK49" s="21"/>
      <c r="ARL49" s="21"/>
      <c r="ARM49" s="21"/>
      <c r="ARN49" s="21"/>
      <c r="ARO49" s="21"/>
      <c r="ARP49" s="21"/>
      <c r="ARQ49" s="21"/>
      <c r="ARR49" s="21"/>
      <c r="ARS49" s="21"/>
      <c r="ART49" s="21"/>
      <c r="ARU49" s="21"/>
      <c r="ARV49" s="21"/>
      <c r="ARW49" s="21"/>
      <c r="ARX49" s="21"/>
      <c r="ARY49" s="21"/>
      <c r="ARZ49" s="21"/>
      <c r="ASA49" s="21"/>
      <c r="ASB49" s="21"/>
      <c r="ASC49" s="21"/>
      <c r="ASD49" s="21"/>
      <c r="ASE49" s="21"/>
      <c r="ASF49" s="21"/>
      <c r="ASG49" s="21"/>
      <c r="ASH49" s="21"/>
      <c r="ASI49" s="21"/>
      <c r="ASJ49" s="21"/>
      <c r="ASK49" s="21"/>
      <c r="ASL49" s="21"/>
      <c r="ASM49" s="21"/>
      <c r="ASN49" s="21"/>
      <c r="ASO49" s="21"/>
      <c r="ASP49" s="21"/>
      <c r="ASQ49" s="21"/>
      <c r="ASR49" s="21"/>
      <c r="ASS49" s="21"/>
      <c r="AST49" s="21"/>
      <c r="ASU49" s="21"/>
      <c r="ASV49" s="21"/>
      <c r="ASW49" s="21"/>
      <c r="ASX49" s="21"/>
      <c r="ASY49" s="21"/>
      <c r="ASZ49" s="21"/>
      <c r="ATA49" s="21"/>
      <c r="ATB49" s="21"/>
      <c r="ATC49" s="21"/>
      <c r="ATD49" s="21"/>
      <c r="ATE49" s="21"/>
      <c r="ATF49" s="21"/>
      <c r="ATG49" s="21"/>
      <c r="ATH49" s="21"/>
      <c r="ATI49" s="21"/>
      <c r="ATJ49" s="21"/>
      <c r="ATK49" s="21"/>
      <c r="ATL49" s="21"/>
      <c r="ATM49" s="21"/>
      <c r="ATN49" s="21"/>
      <c r="ATO49" s="21"/>
      <c r="ATP49" s="21"/>
      <c r="ATQ49" s="21"/>
      <c r="ATR49" s="21"/>
      <c r="ATS49" s="21"/>
      <c r="ATT49" s="21"/>
      <c r="ATU49" s="21"/>
      <c r="ATV49" s="21"/>
      <c r="ATW49" s="21"/>
      <c r="ATX49" s="21"/>
      <c r="ATY49" s="21"/>
      <c r="ATZ49" s="21"/>
      <c r="AUA49" s="21"/>
      <c r="AUB49" s="21"/>
      <c r="AUC49" s="21"/>
      <c r="AUD49" s="21"/>
      <c r="AUE49" s="21"/>
      <c r="AUF49" s="21"/>
      <c r="AUG49" s="21"/>
      <c r="AUH49" s="21"/>
      <c r="AUI49" s="21"/>
      <c r="AUJ49" s="21"/>
      <c r="AUK49" s="21"/>
      <c r="AUL49" s="21"/>
      <c r="AUM49" s="21"/>
      <c r="AUN49" s="21"/>
      <c r="AUO49" s="21"/>
      <c r="AUP49" s="21"/>
      <c r="AUQ49" s="21"/>
      <c r="AUR49" s="21"/>
      <c r="AUS49" s="21"/>
      <c r="AUT49" s="21"/>
      <c r="AUU49" s="21"/>
      <c r="AUV49" s="21"/>
      <c r="AUW49" s="21"/>
      <c r="AUX49" s="21"/>
      <c r="AUY49" s="21"/>
      <c r="AUZ49" s="21"/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/>
      <c r="AWA49" s="21"/>
      <c r="AWB49" s="21"/>
      <c r="AWC49" s="21"/>
      <c r="AWD49" s="21"/>
      <c r="AWE49" s="21"/>
      <c r="AWF49" s="21"/>
      <c r="AWG49" s="21"/>
      <c r="AWH49" s="21"/>
      <c r="AWI49" s="21"/>
      <c r="AWJ49" s="21"/>
      <c r="AWK49" s="21"/>
      <c r="AWL49" s="21"/>
      <c r="AWM49" s="21"/>
      <c r="AWN49" s="21"/>
      <c r="AWO49" s="21"/>
      <c r="AWP49" s="21"/>
      <c r="AWQ49" s="21"/>
      <c r="AWR49" s="21"/>
      <c r="AWS49" s="21"/>
      <c r="AWT49" s="21"/>
      <c r="AWU49" s="21"/>
      <c r="AWV49" s="21"/>
      <c r="AWW49" s="21"/>
      <c r="AWX49" s="21"/>
      <c r="AWY49" s="21"/>
      <c r="AWZ49" s="21"/>
      <c r="AXA49" s="21"/>
      <c r="AXB49" s="21"/>
      <c r="AXC49" s="21"/>
      <c r="AXD49" s="21"/>
      <c r="AXE49" s="21"/>
      <c r="AXF49" s="21"/>
      <c r="AXG49" s="21"/>
      <c r="AXH49" s="21"/>
      <c r="AXI49" s="21"/>
      <c r="AXJ49" s="21"/>
      <c r="AXK49" s="21"/>
      <c r="AXL49" s="21"/>
      <c r="AXM49" s="21"/>
      <c r="AXN49" s="21"/>
      <c r="AXO49" s="21"/>
      <c r="AXP49" s="21"/>
      <c r="AXQ49" s="21"/>
      <c r="AXR49" s="21"/>
      <c r="AXS49" s="21"/>
      <c r="AXT49" s="21"/>
      <c r="AXU49" s="21"/>
      <c r="AXV49" s="21"/>
      <c r="AXW49" s="21"/>
      <c r="AXX49" s="21"/>
      <c r="AXY49" s="21"/>
      <c r="AXZ49" s="21"/>
      <c r="AYA49" s="21"/>
      <c r="AYB49" s="21"/>
      <c r="AYC49" s="21"/>
      <c r="AYD49" s="21"/>
      <c r="AYE49" s="21"/>
      <c r="AYF49" s="21"/>
      <c r="AYG49" s="21"/>
      <c r="AYH49" s="21"/>
      <c r="AYI49" s="21"/>
      <c r="AYJ49" s="21"/>
      <c r="AYK49" s="21"/>
      <c r="AYL49" s="21"/>
      <c r="AYM49" s="21"/>
      <c r="AYN49" s="21"/>
      <c r="AYO49" s="21"/>
      <c r="AYP49" s="21"/>
      <c r="AYQ49" s="21"/>
      <c r="AYR49" s="21"/>
      <c r="AYS49" s="21"/>
      <c r="AYT49" s="21"/>
      <c r="AYU49" s="21"/>
      <c r="AYV49" s="21"/>
      <c r="AYW49" s="21"/>
      <c r="AYX49" s="21"/>
      <c r="AYY49" s="21"/>
      <c r="AYZ49" s="21"/>
      <c r="AZA49" s="21"/>
      <c r="AZB49" s="21"/>
      <c r="AZC49" s="21"/>
      <c r="AZD49" s="21"/>
      <c r="AZE49" s="21"/>
      <c r="AZF49" s="21"/>
      <c r="AZG49" s="21"/>
      <c r="AZH49" s="21"/>
      <c r="AZI49" s="21"/>
      <c r="AZJ49" s="21"/>
      <c r="AZK49" s="21"/>
      <c r="AZL49" s="21"/>
      <c r="AZM49" s="21"/>
      <c r="AZN49" s="21"/>
      <c r="AZO49" s="21"/>
      <c r="AZP49" s="21"/>
      <c r="AZQ49" s="21"/>
      <c r="AZR49" s="21"/>
      <c r="AZS49" s="21"/>
      <c r="AZT49" s="21"/>
      <c r="AZU49" s="21"/>
      <c r="AZV49" s="21"/>
      <c r="AZW49" s="21"/>
      <c r="AZX49" s="21"/>
      <c r="AZY49" s="21"/>
      <c r="AZZ49" s="21"/>
      <c r="BAA49" s="21"/>
      <c r="BAB49" s="21"/>
      <c r="BAC49" s="21"/>
      <c r="BAD49" s="21"/>
      <c r="BAE49" s="21"/>
      <c r="BAF49" s="21"/>
      <c r="BAG49" s="21"/>
      <c r="BAH49" s="21"/>
      <c r="BAI49" s="21"/>
      <c r="BAJ49" s="21"/>
      <c r="BAK49" s="21"/>
      <c r="BAL49" s="21"/>
      <c r="BAM49" s="21"/>
      <c r="BAN49" s="21"/>
      <c r="BAO49" s="21"/>
      <c r="BAP49" s="21"/>
      <c r="BAQ49" s="21"/>
      <c r="BAR49" s="21"/>
      <c r="BAS49" s="21"/>
      <c r="BAT49" s="21"/>
      <c r="BAU49" s="21"/>
      <c r="BAV49" s="21"/>
      <c r="BAW49" s="21"/>
      <c r="BAX49" s="21"/>
      <c r="BAY49" s="21"/>
      <c r="BAZ49" s="21"/>
      <c r="BBA49" s="21"/>
      <c r="BBB49" s="21"/>
      <c r="BBC49" s="21"/>
      <c r="BBD49" s="21"/>
      <c r="BBE49" s="21"/>
      <c r="BBF49" s="21"/>
      <c r="BBG49" s="21"/>
      <c r="BBH49" s="21"/>
      <c r="BBI49" s="21"/>
      <c r="BBJ49" s="21"/>
      <c r="BBK49" s="21"/>
      <c r="BBL49" s="21"/>
      <c r="BBM49" s="21"/>
      <c r="BBN49" s="21"/>
      <c r="BBO49" s="21"/>
      <c r="BBP49" s="21"/>
      <c r="BBQ49" s="21"/>
      <c r="BBR49" s="21"/>
      <c r="BBS49" s="21"/>
      <c r="BBT49" s="21"/>
      <c r="BBU49" s="21"/>
      <c r="BBV49" s="21"/>
      <c r="BBW49" s="21"/>
      <c r="BBX49" s="21"/>
      <c r="BBY49" s="21"/>
      <c r="BBZ49" s="21"/>
      <c r="BCA49" s="21"/>
      <c r="BCB49" s="21"/>
      <c r="BCC49" s="21"/>
      <c r="BCD49" s="21"/>
      <c r="BCE49" s="21"/>
      <c r="BCF49" s="21"/>
      <c r="BCG49" s="21"/>
      <c r="BCH49" s="21"/>
      <c r="BCI49" s="21"/>
      <c r="BCJ49" s="21"/>
      <c r="BCK49" s="21"/>
      <c r="BCL49" s="21"/>
      <c r="BCM49" s="21"/>
      <c r="BCN49" s="21"/>
      <c r="BCO49" s="21"/>
      <c r="BCP49" s="21"/>
      <c r="BCQ49" s="21"/>
      <c r="BCR49" s="21"/>
      <c r="BCS49" s="21"/>
      <c r="BCT49" s="21"/>
      <c r="BCU49" s="21"/>
      <c r="BCV49" s="21"/>
      <c r="BCW49" s="21"/>
      <c r="BCX49" s="21"/>
      <c r="BCY49" s="21"/>
      <c r="BCZ49" s="21"/>
      <c r="BDA49" s="21"/>
      <c r="BDB49" s="21"/>
      <c r="BDC49" s="21"/>
      <c r="BDD49" s="21"/>
      <c r="BDE49" s="21"/>
      <c r="BDF49" s="21"/>
      <c r="BDG49" s="21"/>
      <c r="BDH49" s="21"/>
      <c r="BDI49" s="21"/>
      <c r="BDJ49" s="21"/>
      <c r="BDK49" s="21"/>
      <c r="BDL49" s="21"/>
      <c r="BDM49" s="21"/>
      <c r="BDN49" s="21"/>
      <c r="BDO49" s="21"/>
      <c r="BDP49" s="21"/>
      <c r="BDQ49" s="21"/>
      <c r="BDR49" s="21"/>
      <c r="BDS49" s="21"/>
      <c r="BDT49" s="21"/>
      <c r="BDU49" s="21"/>
      <c r="BDV49" s="21"/>
      <c r="BDW49" s="21"/>
      <c r="BDX49" s="21"/>
      <c r="BDY49" s="21"/>
      <c r="BDZ49" s="21"/>
      <c r="BEA49" s="21"/>
      <c r="BEB49" s="21"/>
      <c r="BEC49" s="21"/>
      <c r="BED49" s="21"/>
      <c r="BEE49" s="21"/>
      <c r="BEF49" s="21"/>
      <c r="BEG49" s="21"/>
      <c r="BEH49" s="21"/>
      <c r="BEI49" s="21"/>
      <c r="BEJ49" s="21"/>
      <c r="BEK49" s="21"/>
      <c r="BEL49" s="21"/>
      <c r="BEM49" s="21"/>
      <c r="BEN49" s="21"/>
      <c r="BEO49" s="21"/>
      <c r="BEP49" s="21"/>
      <c r="BEQ49" s="21"/>
      <c r="BER49" s="21"/>
      <c r="BES49" s="21"/>
      <c r="BET49" s="21"/>
      <c r="BEU49" s="21"/>
      <c r="BEV49" s="21"/>
      <c r="BEW49" s="21"/>
      <c r="BEX49" s="21"/>
      <c r="BEY49" s="21"/>
      <c r="BEZ49" s="21"/>
      <c r="BFA49" s="21"/>
      <c r="BFB49" s="21"/>
      <c r="BFC49" s="21"/>
      <c r="BFD49" s="21"/>
      <c r="BFE49" s="21"/>
      <c r="BFF49" s="21"/>
      <c r="BFG49" s="21"/>
      <c r="BFH49" s="21"/>
      <c r="BFI49" s="21"/>
      <c r="BFJ49" s="21"/>
      <c r="BFK49" s="21"/>
      <c r="BFL49" s="21"/>
      <c r="BFM49" s="21"/>
      <c r="BFN49" s="21"/>
      <c r="BFO49" s="21"/>
      <c r="BFP49" s="21"/>
      <c r="BFQ49" s="21"/>
      <c r="BFR49" s="21"/>
      <c r="BFS49" s="21"/>
      <c r="BFT49" s="21"/>
      <c r="BFU49" s="21"/>
      <c r="BFV49" s="21"/>
      <c r="BFW49" s="21"/>
      <c r="BFX49" s="21"/>
      <c r="BFY49" s="21"/>
      <c r="BFZ49" s="21"/>
      <c r="BGA49" s="21"/>
      <c r="BGB49" s="21"/>
      <c r="BGC49" s="21"/>
      <c r="BGD49" s="21"/>
      <c r="BGE49" s="21"/>
      <c r="BGF49" s="21"/>
      <c r="BGG49" s="21"/>
      <c r="BGH49" s="21"/>
      <c r="BGI49" s="21"/>
      <c r="BGJ49" s="21"/>
      <c r="BGK49" s="21"/>
      <c r="BGL49" s="21"/>
      <c r="BGM49" s="21"/>
      <c r="BGN49" s="21"/>
      <c r="BGO49" s="21"/>
      <c r="BGP49" s="21"/>
      <c r="BGQ49" s="21"/>
      <c r="BGR49" s="21"/>
      <c r="BGS49" s="21"/>
      <c r="BGT49" s="21"/>
      <c r="BGU49" s="21"/>
      <c r="BGV49" s="21"/>
      <c r="BGW49" s="21"/>
      <c r="BGX49" s="21"/>
      <c r="BGY49" s="21"/>
      <c r="BGZ49" s="21"/>
      <c r="BHA49" s="21"/>
      <c r="BHB49" s="21"/>
      <c r="BHC49" s="21"/>
      <c r="BHD49" s="21"/>
      <c r="BHE49" s="21"/>
      <c r="BHF49" s="21"/>
      <c r="BHG49" s="21"/>
      <c r="BHH49" s="21"/>
      <c r="BHI49" s="21"/>
      <c r="BHJ49" s="21"/>
      <c r="BHK49" s="21"/>
      <c r="BHL49" s="21"/>
      <c r="BHM49" s="21"/>
      <c r="BHN49" s="21"/>
      <c r="BHO49" s="21"/>
      <c r="BHP49" s="21"/>
      <c r="BHQ49" s="21"/>
      <c r="BHR49" s="21"/>
      <c r="BHS49" s="21"/>
      <c r="BHT49" s="21"/>
      <c r="BHU49" s="21"/>
      <c r="BHV49" s="21"/>
      <c r="BHW49" s="21"/>
      <c r="BHX49" s="21"/>
      <c r="BHY49" s="21"/>
      <c r="BHZ49" s="21"/>
      <c r="BIA49" s="21"/>
      <c r="BIB49" s="21"/>
      <c r="BIC49" s="21"/>
      <c r="BID49" s="21"/>
      <c r="BIE49" s="21"/>
      <c r="BIF49" s="21"/>
      <c r="BIG49" s="21"/>
      <c r="BIH49" s="21"/>
      <c r="BII49" s="21"/>
      <c r="BIJ49" s="21"/>
      <c r="BIK49" s="21"/>
      <c r="BIL49" s="21"/>
      <c r="BIM49" s="21"/>
      <c r="BIN49" s="21"/>
      <c r="BIO49" s="21"/>
      <c r="BIP49" s="21"/>
      <c r="BIQ49" s="21"/>
      <c r="BIR49" s="21"/>
      <c r="BIS49" s="21"/>
      <c r="BIT49" s="21"/>
      <c r="BIU49" s="21"/>
      <c r="BIV49" s="21"/>
      <c r="BIW49" s="21"/>
      <c r="BIX49" s="21"/>
      <c r="BIY49" s="21"/>
      <c r="BIZ49" s="21"/>
      <c r="BJA49" s="21"/>
      <c r="BJB49" s="21"/>
      <c r="BJC49" s="21"/>
      <c r="BJD49" s="21"/>
      <c r="BJE49" s="21"/>
      <c r="BJF49" s="21"/>
      <c r="BJG49" s="21"/>
      <c r="BJH49" s="21"/>
      <c r="BJI49" s="21"/>
      <c r="BJJ49" s="21"/>
      <c r="BJK49" s="21"/>
      <c r="BJL49" s="21"/>
      <c r="BJM49" s="21"/>
      <c r="BJN49" s="21"/>
      <c r="BJO49" s="21"/>
      <c r="BJP49" s="21"/>
      <c r="BJQ49" s="21"/>
      <c r="BJR49" s="21"/>
      <c r="BJS49" s="21"/>
      <c r="BJT49" s="21"/>
      <c r="BJU49" s="21"/>
      <c r="BJV49" s="21"/>
      <c r="BJW49" s="21"/>
      <c r="BJX49" s="21"/>
      <c r="BJY49" s="21"/>
      <c r="BJZ49" s="21"/>
      <c r="BKA49" s="21"/>
      <c r="BKB49" s="21"/>
      <c r="BKC49" s="21"/>
      <c r="BKD49" s="21"/>
      <c r="BKE49" s="21"/>
      <c r="BKF49" s="21"/>
      <c r="BKG49" s="21"/>
      <c r="BKH49" s="21"/>
      <c r="BKI49" s="21"/>
      <c r="BKJ49" s="21"/>
      <c r="BKK49" s="21"/>
      <c r="BKL49" s="21"/>
      <c r="BKM49" s="21"/>
      <c r="BKN49" s="21"/>
      <c r="BKO49" s="21"/>
      <c r="BKP49" s="21"/>
      <c r="BKQ49" s="21"/>
      <c r="BKR49" s="21"/>
      <c r="BKS49" s="21"/>
      <c r="BKT49" s="21"/>
      <c r="BKU49" s="21"/>
      <c r="BKV49" s="21"/>
      <c r="BKW49" s="21"/>
      <c r="BKX49" s="21"/>
      <c r="BKY49" s="21"/>
      <c r="BKZ49" s="21"/>
      <c r="BLA49" s="21"/>
      <c r="BLB49" s="21"/>
      <c r="BLC49" s="21"/>
      <c r="BLD49" s="21"/>
      <c r="BLE49" s="21"/>
      <c r="BLF49" s="21"/>
      <c r="BLG49" s="21"/>
      <c r="BLH49" s="21"/>
      <c r="BLI49" s="21"/>
      <c r="BLJ49" s="21"/>
      <c r="BLK49" s="21"/>
      <c r="BLL49" s="21"/>
      <c r="BLM49" s="21"/>
      <c r="BLN49" s="21"/>
      <c r="BLO49" s="21"/>
      <c r="BLP49" s="21"/>
      <c r="BLQ49" s="21"/>
      <c r="BLR49" s="21"/>
      <c r="BLS49" s="21"/>
      <c r="BLT49" s="21"/>
      <c r="BLU49" s="21"/>
      <c r="BLV49" s="21"/>
      <c r="BLW49" s="21"/>
      <c r="BLX49" s="21"/>
      <c r="BLY49" s="21"/>
      <c r="BLZ49" s="21"/>
      <c r="BMA49" s="21"/>
      <c r="BMB49" s="21"/>
      <c r="BMC49" s="21"/>
      <c r="BMD49" s="21"/>
      <c r="BME49" s="21"/>
      <c r="BMF49" s="21"/>
      <c r="BMG49" s="21"/>
      <c r="BMH49" s="21"/>
      <c r="BMI49" s="21"/>
      <c r="BMJ49" s="21"/>
      <c r="BMK49" s="21"/>
      <c r="BML49" s="21"/>
      <c r="BMM49" s="21"/>
      <c r="BMN49" s="21"/>
      <c r="BMO49" s="21"/>
      <c r="BMP49" s="21"/>
      <c r="BMQ49" s="21"/>
      <c r="BMR49" s="21"/>
      <c r="BMS49" s="21"/>
      <c r="BMT49" s="21"/>
      <c r="BMU49" s="21"/>
      <c r="BMV49" s="21"/>
      <c r="BMW49" s="21"/>
      <c r="BMX49" s="21"/>
      <c r="BMY49" s="21"/>
      <c r="BMZ49" s="21"/>
      <c r="BNA49" s="21"/>
      <c r="BNB49" s="21"/>
      <c r="BNC49" s="21"/>
      <c r="BND49" s="21"/>
      <c r="BNE49" s="21"/>
      <c r="BNF49" s="21"/>
      <c r="BNG49" s="21"/>
      <c r="BNH49" s="21"/>
      <c r="BNI49" s="21"/>
      <c r="BNJ49" s="21"/>
      <c r="BNK49" s="21"/>
      <c r="BNL49" s="21"/>
      <c r="BNM49" s="21"/>
      <c r="BNN49" s="21"/>
      <c r="BNO49" s="21"/>
      <c r="BNP49" s="21"/>
      <c r="BNQ49" s="21"/>
      <c r="BNR49" s="21"/>
      <c r="BNS49" s="21"/>
      <c r="BNT49" s="21"/>
      <c r="BNU49" s="21"/>
      <c r="BNV49" s="21"/>
      <c r="BNW49" s="21"/>
      <c r="BNX49" s="21"/>
      <c r="BNY49" s="21"/>
      <c r="BNZ49" s="21"/>
      <c r="BOA49" s="21"/>
      <c r="BOB49" s="21"/>
      <c r="BOC49" s="21"/>
      <c r="BOD49" s="21"/>
      <c r="BOE49" s="21"/>
      <c r="BOF49" s="21"/>
      <c r="BOG49" s="21"/>
      <c r="BOH49" s="21"/>
      <c r="BOI49" s="21"/>
      <c r="BOJ49" s="21"/>
      <c r="BOK49" s="21"/>
      <c r="BOL49" s="21"/>
      <c r="BOM49" s="21"/>
      <c r="BON49" s="21"/>
      <c r="BOO49" s="21"/>
      <c r="BOP49" s="21"/>
      <c r="BOQ49" s="21"/>
      <c r="BOR49" s="21"/>
      <c r="BOS49" s="21"/>
      <c r="BOT49" s="21"/>
      <c r="BOU49" s="21"/>
      <c r="BOV49" s="21"/>
      <c r="BOW49" s="21"/>
      <c r="BOX49" s="21"/>
      <c r="BOY49" s="21"/>
      <c r="BOZ49" s="21"/>
      <c r="BPA49" s="21"/>
      <c r="BPB49" s="21"/>
      <c r="BPC49" s="21"/>
      <c r="BPD49" s="21"/>
      <c r="BPE49" s="21"/>
      <c r="BPF49" s="21"/>
      <c r="BPG49" s="21"/>
      <c r="BPH49" s="21"/>
      <c r="BPI49" s="21"/>
      <c r="BPJ49" s="21"/>
      <c r="BPK49" s="21"/>
      <c r="BPL49" s="21"/>
      <c r="BPM49" s="21"/>
      <c r="BPN49" s="21"/>
      <c r="BPO49" s="21"/>
      <c r="BPP49" s="21"/>
      <c r="BPQ49" s="21"/>
      <c r="BPR49" s="21"/>
      <c r="BPS49" s="21"/>
      <c r="BPT49" s="21"/>
      <c r="BPU49" s="21"/>
      <c r="BPV49" s="21"/>
      <c r="BPW49" s="21"/>
      <c r="BPX49" s="21"/>
      <c r="BPY49" s="21"/>
      <c r="BPZ49" s="21"/>
      <c r="BQA49" s="21"/>
      <c r="BQB49" s="21"/>
      <c r="BQC49" s="21"/>
      <c r="BQD49" s="21"/>
      <c r="BQE49" s="21"/>
      <c r="BQF49" s="21"/>
      <c r="BQG49" s="21"/>
      <c r="BQH49" s="21"/>
      <c r="BQI49" s="21"/>
      <c r="BQJ49" s="21"/>
      <c r="BQK49" s="21"/>
      <c r="BQL49" s="21"/>
      <c r="BQM49" s="21"/>
      <c r="BQN49" s="21"/>
      <c r="BQO49" s="21"/>
      <c r="BQP49" s="21"/>
      <c r="BQQ49" s="21"/>
      <c r="BQR49" s="21"/>
      <c r="BQS49" s="21"/>
      <c r="BQT49" s="21"/>
      <c r="BQU49" s="21"/>
      <c r="BQV49" s="21"/>
      <c r="BQW49" s="21"/>
      <c r="BQX49" s="21"/>
      <c r="BQY49" s="21"/>
      <c r="BQZ49" s="21"/>
      <c r="BRA49" s="21"/>
      <c r="BRB49" s="21"/>
      <c r="BRC49" s="21"/>
      <c r="BRD49" s="21"/>
      <c r="BRE49" s="21"/>
      <c r="BRF49" s="21"/>
      <c r="BRG49" s="21"/>
      <c r="BRH49" s="21"/>
      <c r="BRI49" s="21"/>
      <c r="BRJ49" s="21"/>
      <c r="BRK49" s="21"/>
      <c r="BRL49" s="21"/>
      <c r="BRM49" s="21"/>
      <c r="BRN49" s="21"/>
      <c r="BRO49" s="21"/>
      <c r="BRP49" s="21"/>
      <c r="BRQ49" s="21"/>
      <c r="BRR49" s="21"/>
      <c r="BRS49" s="21"/>
      <c r="BRT49" s="21"/>
      <c r="BRU49" s="21"/>
      <c r="BRV49" s="21"/>
      <c r="BRW49" s="21"/>
      <c r="BRX49" s="21"/>
      <c r="BRY49" s="21"/>
      <c r="BRZ49" s="21"/>
      <c r="BSA49" s="21"/>
      <c r="BSB49" s="21"/>
      <c r="BSC49" s="21"/>
      <c r="BSD49" s="21"/>
      <c r="BSE49" s="21"/>
      <c r="BSF49" s="21"/>
      <c r="BSG49" s="21"/>
      <c r="BSH49" s="21"/>
      <c r="BSI49" s="21"/>
      <c r="BSJ49" s="21"/>
      <c r="BSK49" s="21"/>
      <c r="BSL49" s="21"/>
      <c r="BSM49" s="21"/>
      <c r="BSN49" s="21"/>
      <c r="BSO49" s="21"/>
      <c r="BSP49" s="21"/>
      <c r="BSQ49" s="21"/>
      <c r="BSR49" s="21"/>
      <c r="BSS49" s="21"/>
      <c r="BST49" s="21"/>
      <c r="BSU49" s="21"/>
      <c r="BSV49" s="21"/>
      <c r="BSW49" s="21"/>
      <c r="BSX49" s="21"/>
      <c r="BSY49" s="21"/>
      <c r="BSZ49" s="21"/>
      <c r="BTA49" s="21"/>
      <c r="BTB49" s="21"/>
      <c r="BTC49" s="21"/>
      <c r="BTD49" s="21"/>
      <c r="BTE49" s="21"/>
      <c r="BTF49" s="21"/>
      <c r="BTG49" s="21"/>
      <c r="BTH49" s="21"/>
      <c r="BTI49" s="21"/>
      <c r="BTJ49" s="21"/>
      <c r="BTK49" s="21"/>
      <c r="BTL49" s="21"/>
      <c r="BTM49" s="21"/>
      <c r="BTN49" s="21"/>
      <c r="BTO49" s="21"/>
      <c r="BTP49" s="21"/>
      <c r="BTQ49" s="21"/>
      <c r="BTR49" s="21"/>
      <c r="BTS49" s="21"/>
      <c r="BTT49" s="21"/>
      <c r="BTU49" s="21"/>
      <c r="BTV49" s="21"/>
      <c r="BTW49" s="21"/>
      <c r="BTX49" s="21"/>
      <c r="BTY49" s="21"/>
      <c r="BTZ49" s="21"/>
      <c r="BUA49" s="21"/>
      <c r="BUB49" s="21"/>
      <c r="BUC49" s="21"/>
      <c r="BUD49" s="21"/>
      <c r="BUE49" s="21"/>
      <c r="BUF49" s="21"/>
      <c r="BUG49" s="21"/>
      <c r="BUH49" s="21"/>
      <c r="BUI49" s="21"/>
      <c r="BUJ49" s="21"/>
      <c r="BUK49" s="21"/>
      <c r="BUL49" s="21"/>
      <c r="BUM49" s="21"/>
      <c r="BUN49" s="21"/>
      <c r="BUO49" s="21"/>
      <c r="BUP49" s="21"/>
      <c r="BUQ49" s="21"/>
      <c r="BUR49" s="21"/>
      <c r="BUS49" s="21"/>
      <c r="BUT49" s="21"/>
      <c r="BUU49" s="21"/>
      <c r="BUV49" s="21"/>
      <c r="BUW49" s="21"/>
      <c r="BUX49" s="21"/>
      <c r="BUY49" s="21"/>
      <c r="BUZ49" s="21"/>
      <c r="BVA49" s="21"/>
      <c r="BVB49" s="21"/>
      <c r="BVC49" s="21"/>
      <c r="BVD49" s="21"/>
      <c r="BVE49" s="21"/>
      <c r="BVF49" s="21"/>
      <c r="BVG49" s="21"/>
      <c r="BVH49" s="21"/>
      <c r="BVI49" s="21"/>
      <c r="BVJ49" s="21"/>
      <c r="BVK49" s="21"/>
      <c r="BVL49" s="21"/>
      <c r="BVM49" s="21"/>
      <c r="BVN49" s="21"/>
      <c r="BVO49" s="21"/>
      <c r="BVP49" s="21"/>
      <c r="BVQ49" s="21"/>
      <c r="BVR49" s="21"/>
      <c r="BVS49" s="21"/>
      <c r="BVT49" s="21"/>
      <c r="BVU49" s="21"/>
      <c r="BVV49" s="21"/>
      <c r="BVW49" s="21"/>
      <c r="BVX49" s="21"/>
      <c r="BVY49" s="21"/>
      <c r="BVZ49" s="21"/>
      <c r="BWA49" s="21"/>
      <c r="BWB49" s="21"/>
      <c r="BWC49" s="21"/>
      <c r="BWD49" s="21"/>
      <c r="BWE49" s="21"/>
      <c r="BWF49" s="21"/>
      <c r="BWG49" s="21"/>
      <c r="BWH49" s="21"/>
      <c r="BWI49" s="21"/>
      <c r="BWJ49" s="21"/>
      <c r="BWK49" s="21"/>
      <c r="BWL49" s="21"/>
      <c r="BWM49" s="21"/>
      <c r="BWN49" s="21"/>
      <c r="BWO49" s="21"/>
      <c r="BWP49" s="21"/>
      <c r="BWQ49" s="21"/>
      <c r="BWR49" s="21"/>
      <c r="BWS49" s="21"/>
      <c r="BWT49" s="21"/>
      <c r="BWU49" s="21"/>
      <c r="BWV49" s="21"/>
      <c r="BWW49" s="21"/>
      <c r="BWX49" s="21"/>
      <c r="BWY49" s="21"/>
      <c r="BWZ49" s="21"/>
      <c r="BXA49" s="21"/>
      <c r="BXB49" s="21"/>
      <c r="BXC49" s="21"/>
      <c r="BXD49" s="21"/>
      <c r="BXE49" s="21"/>
      <c r="BXF49" s="21"/>
      <c r="BXG49" s="21"/>
      <c r="BXH49" s="21"/>
      <c r="BXI49" s="21"/>
      <c r="BXJ49" s="21"/>
      <c r="BXK49" s="21"/>
      <c r="BXL49" s="21"/>
      <c r="BXM49" s="21"/>
      <c r="BXN49" s="21"/>
      <c r="BXO49" s="21"/>
      <c r="BXP49" s="21"/>
      <c r="BXQ49" s="21"/>
      <c r="BXR49" s="21"/>
      <c r="BXS49" s="21"/>
      <c r="BXT49" s="21"/>
      <c r="BXU49" s="21"/>
      <c r="BXV49" s="21"/>
      <c r="BXW49" s="21"/>
      <c r="BXY49" s="21"/>
      <c r="BXZ49" s="21"/>
      <c r="BYA49" s="21"/>
      <c r="BYB49" s="21"/>
      <c r="BYC49" s="21"/>
      <c r="BYD49" s="21"/>
      <c r="BYE49" s="21"/>
      <c r="BYF49" s="21"/>
      <c r="BYG49" s="21"/>
      <c r="BYH49" s="21"/>
      <c r="BYI49" s="21"/>
      <c r="BYJ49" s="21"/>
      <c r="BYK49" s="21"/>
      <c r="BYL49" s="21"/>
      <c r="BYM49" s="21"/>
      <c r="BYN49" s="21"/>
      <c r="BYO49" s="21"/>
      <c r="BYP49" s="21"/>
      <c r="BYQ49" s="21"/>
      <c r="BYR49" s="21"/>
      <c r="BYS49" s="21"/>
      <c r="BYT49" s="21"/>
      <c r="BYU49" s="21"/>
      <c r="BYV49" s="21"/>
      <c r="BYW49" s="21"/>
      <c r="BYX49" s="21"/>
      <c r="BYY49" s="21"/>
      <c r="BYZ49" s="21"/>
      <c r="BZA49" s="21"/>
      <c r="BZB49" s="21"/>
      <c r="BZC49" s="21"/>
      <c r="BZD49" s="21"/>
      <c r="BZE49" s="21"/>
      <c r="BZF49" s="21"/>
      <c r="BZG49" s="21"/>
      <c r="BZH49" s="21"/>
      <c r="BZI49" s="21"/>
      <c r="BZJ49" s="21"/>
      <c r="BZK49" s="21"/>
      <c r="BZL49" s="21"/>
      <c r="BZM49" s="21"/>
      <c r="BZN49" s="21"/>
      <c r="BZO49" s="21"/>
      <c r="BZP49" s="21"/>
      <c r="BZQ49" s="21"/>
      <c r="BZR49" s="21"/>
      <c r="BZS49" s="21"/>
      <c r="BZT49" s="21"/>
      <c r="BZU49" s="21"/>
      <c r="BZV49" s="21"/>
      <c r="BZW49" s="21"/>
      <c r="BZX49" s="21"/>
      <c r="BZY49" s="21"/>
      <c r="BZZ49" s="21"/>
      <c r="CAA49" s="21"/>
      <c r="CAB49" s="21"/>
      <c r="CAC49" s="21"/>
      <c r="CAD49" s="21"/>
      <c r="CAE49" s="21"/>
      <c r="CAF49" s="21"/>
      <c r="CAG49" s="21"/>
      <c r="CAH49" s="21"/>
      <c r="CAI49" s="21"/>
      <c r="CAJ49" s="21"/>
      <c r="CAK49" s="21"/>
      <c r="CAL49" s="21"/>
      <c r="CAM49" s="21"/>
      <c r="CAN49" s="21"/>
      <c r="CAO49" s="21"/>
      <c r="CAP49" s="21"/>
      <c r="CAQ49" s="21"/>
      <c r="CAR49" s="21"/>
      <c r="CAS49" s="21"/>
      <c r="CAT49" s="21"/>
      <c r="CAU49" s="21"/>
      <c r="CAV49" s="21"/>
      <c r="CAW49" s="21"/>
      <c r="CAX49" s="21"/>
      <c r="CAY49" s="21"/>
      <c r="CAZ49" s="21"/>
      <c r="CBA49" s="21"/>
      <c r="CBB49" s="21"/>
      <c r="CBC49" s="21"/>
      <c r="CBD49" s="21"/>
      <c r="CBE49" s="21"/>
      <c r="CBF49" s="21"/>
      <c r="CBG49" s="21"/>
      <c r="CBH49" s="21"/>
      <c r="CBI49" s="21"/>
      <c r="CBJ49" s="21"/>
      <c r="CBK49" s="21"/>
      <c r="CBL49" s="21"/>
      <c r="CBM49" s="21"/>
      <c r="CBN49" s="21"/>
      <c r="CBO49" s="21"/>
      <c r="CBP49" s="21"/>
      <c r="CBQ49" s="21"/>
      <c r="CBR49" s="21"/>
      <c r="CBS49" s="21"/>
      <c r="CBT49" s="21"/>
      <c r="CBU49" s="21"/>
      <c r="CBV49" s="21"/>
      <c r="CBW49" s="21"/>
      <c r="CBX49" s="21"/>
      <c r="CBY49" s="21"/>
      <c r="CBZ49" s="21"/>
      <c r="CCA49" s="21"/>
      <c r="CCB49" s="21"/>
      <c r="CCC49" s="21"/>
      <c r="CCD49" s="21"/>
      <c r="CCE49" s="21"/>
      <c r="CCF49" s="21"/>
      <c r="CCG49" s="21"/>
      <c r="CCH49" s="21"/>
      <c r="CCI49" s="21"/>
      <c r="CCJ49" s="21"/>
      <c r="CCK49" s="21"/>
      <c r="CCL49" s="21"/>
      <c r="CCM49" s="21"/>
      <c r="CCN49" s="21"/>
      <c r="CCO49" s="21"/>
      <c r="CCP49" s="21"/>
      <c r="CCQ49" s="21"/>
      <c r="CCR49" s="21"/>
      <c r="CCS49" s="21"/>
      <c r="CCT49" s="21"/>
      <c r="CCU49" s="21"/>
      <c r="CCV49" s="21"/>
      <c r="CCW49" s="21"/>
      <c r="CCX49" s="21"/>
      <c r="CCY49" s="21"/>
      <c r="CCZ49" s="21"/>
      <c r="CDA49" s="21"/>
      <c r="CDB49" s="21"/>
      <c r="CDC49" s="21"/>
      <c r="CDD49" s="21"/>
      <c r="CDE49" s="21"/>
      <c r="CDF49" s="21"/>
      <c r="CDG49" s="21"/>
      <c r="CDH49" s="21"/>
      <c r="CDI49" s="21"/>
      <c r="CDJ49" s="21"/>
      <c r="CDK49" s="21"/>
      <c r="CDL49" s="21"/>
      <c r="CDM49" s="21"/>
      <c r="CDN49" s="21"/>
      <c r="CDO49" s="21"/>
      <c r="CDP49" s="21"/>
      <c r="CDQ49" s="21"/>
      <c r="CDR49" s="21"/>
      <c r="CDS49" s="21"/>
      <c r="CDT49" s="21"/>
      <c r="CDU49" s="21"/>
      <c r="CDV49" s="21"/>
      <c r="CDW49" s="21"/>
      <c r="CDX49" s="21"/>
      <c r="CDY49" s="21"/>
      <c r="CDZ49" s="21"/>
      <c r="CEA49" s="21"/>
      <c r="CEB49" s="21"/>
      <c r="CEC49" s="21"/>
      <c r="CED49" s="21"/>
      <c r="CEE49" s="21"/>
      <c r="CEF49" s="21"/>
      <c r="CEG49" s="21"/>
      <c r="CEH49" s="21"/>
      <c r="CEI49" s="21"/>
      <c r="CEJ49" s="21"/>
      <c r="CEK49" s="21"/>
      <c r="CEL49" s="21"/>
      <c r="CEM49" s="21"/>
      <c r="CEN49" s="21"/>
      <c r="CEO49" s="21"/>
      <c r="CEP49" s="21"/>
      <c r="CEQ49" s="21"/>
      <c r="CER49" s="21"/>
      <c r="CES49" s="21"/>
      <c r="CET49" s="21"/>
      <c r="CEU49" s="21"/>
      <c r="CEV49" s="21"/>
      <c r="CEW49" s="21"/>
      <c r="CEX49" s="21"/>
      <c r="CEY49" s="21"/>
      <c r="CEZ49" s="21"/>
      <c r="CFA49" s="21"/>
      <c r="CFB49" s="21"/>
      <c r="CFC49" s="21"/>
      <c r="CFD49" s="21"/>
      <c r="CFE49" s="21"/>
      <c r="CFF49" s="21"/>
      <c r="CFG49" s="21"/>
      <c r="CFH49" s="21"/>
      <c r="CFI49" s="21"/>
      <c r="CFJ49" s="21"/>
      <c r="CFK49" s="21"/>
      <c r="CFL49" s="21"/>
      <c r="CFM49" s="21"/>
      <c r="CFN49" s="21"/>
      <c r="CFO49" s="21"/>
      <c r="CFP49" s="21"/>
      <c r="CFQ49" s="21"/>
      <c r="CFR49" s="21"/>
      <c r="CFS49" s="21"/>
      <c r="CFT49" s="21"/>
      <c r="CFU49" s="21"/>
      <c r="CFV49" s="21"/>
      <c r="CFW49" s="21"/>
      <c r="CFX49" s="21"/>
      <c r="CFY49" s="21"/>
      <c r="CFZ49" s="21"/>
      <c r="CGA49" s="21"/>
      <c r="CGB49" s="21"/>
      <c r="CGC49" s="21"/>
      <c r="CGD49" s="21"/>
      <c r="CGE49" s="21"/>
      <c r="CGF49" s="21"/>
      <c r="CGG49" s="21"/>
      <c r="CGH49" s="21"/>
      <c r="CGI49" s="21"/>
      <c r="CGJ49" s="21"/>
      <c r="CGK49" s="21"/>
      <c r="CGL49" s="21"/>
      <c r="CGM49" s="21"/>
      <c r="CGN49" s="21"/>
      <c r="CGO49" s="21"/>
      <c r="CGP49" s="21"/>
      <c r="CGQ49" s="21"/>
      <c r="CGR49" s="21"/>
      <c r="CGS49" s="21"/>
      <c r="CGT49" s="21"/>
      <c r="CGU49" s="21"/>
      <c r="CGV49" s="21"/>
      <c r="CGW49" s="21"/>
      <c r="CGX49" s="21"/>
      <c r="CGY49" s="21"/>
      <c r="CGZ49" s="21"/>
      <c r="CHA49" s="21"/>
      <c r="CHB49" s="21"/>
      <c r="CHC49" s="21"/>
      <c r="CHD49" s="21"/>
      <c r="CHE49" s="21"/>
      <c r="CHF49" s="21"/>
      <c r="CHG49" s="21"/>
      <c r="CHH49" s="21"/>
      <c r="CHI49" s="21"/>
      <c r="CHJ49" s="21"/>
      <c r="CHK49" s="21"/>
      <c r="CHL49" s="21"/>
      <c r="CHM49" s="21"/>
      <c r="CHN49" s="21"/>
      <c r="CHO49" s="21"/>
      <c r="CHP49" s="21"/>
      <c r="CHQ49" s="21"/>
      <c r="CHR49" s="21"/>
      <c r="CHS49" s="21"/>
      <c r="CHT49" s="21"/>
      <c r="CHU49" s="21"/>
      <c r="CHV49" s="21"/>
      <c r="CHW49" s="21"/>
      <c r="CHX49" s="21"/>
      <c r="CHY49" s="21"/>
      <c r="CHZ49" s="21"/>
      <c r="CIA49" s="21"/>
      <c r="CIB49" s="21"/>
      <c r="CIC49" s="21"/>
      <c r="CID49" s="21"/>
      <c r="CIE49" s="21"/>
      <c r="CIF49" s="21"/>
      <c r="CIG49" s="21"/>
      <c r="CIH49" s="21"/>
      <c r="CII49" s="21"/>
      <c r="CIJ49" s="21"/>
      <c r="CIK49" s="21"/>
      <c r="CIL49" s="21"/>
      <c r="CIM49" s="21"/>
      <c r="CIN49" s="21"/>
      <c r="CIO49" s="21"/>
      <c r="CIP49" s="21"/>
      <c r="CIQ49" s="21"/>
      <c r="CIR49" s="21"/>
      <c r="CIS49" s="21"/>
      <c r="CIT49" s="21"/>
      <c r="CIU49" s="21"/>
      <c r="CIV49" s="21"/>
      <c r="CIW49" s="21"/>
      <c r="CIX49" s="21"/>
      <c r="CIY49" s="21"/>
      <c r="CIZ49" s="21"/>
      <c r="CJA49" s="21"/>
      <c r="CJB49" s="21"/>
      <c r="CJC49" s="21"/>
      <c r="CJD49" s="21"/>
      <c r="CJE49" s="21"/>
      <c r="CJF49" s="21"/>
      <c r="CJG49" s="21"/>
      <c r="CJH49" s="21"/>
      <c r="CJI49" s="21"/>
      <c r="CJJ49" s="21"/>
      <c r="CJK49" s="21"/>
      <c r="CJL49" s="21"/>
      <c r="CJM49" s="21"/>
      <c r="CJN49" s="21"/>
      <c r="CJO49" s="21"/>
      <c r="CJP49" s="21"/>
      <c r="CJQ49" s="21"/>
      <c r="CJR49" s="21"/>
      <c r="CJS49" s="21"/>
      <c r="CJT49" s="21"/>
      <c r="CJU49" s="21"/>
      <c r="CJV49" s="21"/>
      <c r="CJW49" s="21"/>
      <c r="CJX49" s="21"/>
      <c r="CJY49" s="21"/>
      <c r="CJZ49" s="21"/>
      <c r="CKA49" s="21"/>
      <c r="CKB49" s="21"/>
      <c r="CKC49" s="21"/>
      <c r="CKD49" s="21"/>
      <c r="CKE49" s="21"/>
      <c r="CKF49" s="21"/>
      <c r="CKG49" s="21"/>
      <c r="CKH49" s="21"/>
      <c r="CKI49" s="21"/>
      <c r="CKJ49" s="21"/>
      <c r="CKK49" s="21"/>
      <c r="CKL49" s="21"/>
      <c r="CKM49" s="21"/>
      <c r="CKN49" s="21"/>
      <c r="CKO49" s="21"/>
      <c r="CKP49" s="21"/>
      <c r="CKQ49" s="21"/>
      <c r="CKR49" s="21"/>
      <c r="CKS49" s="21"/>
      <c r="CKT49" s="21"/>
      <c r="CKU49" s="21"/>
      <c r="CKV49" s="21"/>
      <c r="CKW49" s="21"/>
      <c r="CKX49" s="21"/>
      <c r="CKY49" s="21"/>
      <c r="CKZ49" s="21"/>
      <c r="CLA49" s="21"/>
      <c r="CLB49" s="21"/>
      <c r="CLC49" s="21"/>
      <c r="CLD49" s="21"/>
      <c r="CLE49" s="21"/>
      <c r="CLF49" s="21"/>
      <c r="CLG49" s="21"/>
      <c r="CLH49" s="21"/>
      <c r="CLI49" s="21"/>
      <c r="CLJ49" s="21"/>
      <c r="CLK49" s="21"/>
      <c r="CLL49" s="21"/>
      <c r="CLM49" s="21"/>
      <c r="CLN49" s="21"/>
      <c r="CLO49" s="21"/>
      <c r="CLP49" s="21"/>
      <c r="CLQ49" s="21"/>
      <c r="CLR49" s="21"/>
      <c r="CLS49" s="21"/>
      <c r="CLT49" s="21"/>
      <c r="CLU49" s="21"/>
      <c r="CLV49" s="21"/>
      <c r="CLW49" s="21"/>
      <c r="CLX49" s="21"/>
      <c r="CLY49" s="21"/>
      <c r="CLZ49" s="21"/>
      <c r="CMA49" s="21"/>
      <c r="CMB49" s="21"/>
      <c r="CMC49" s="21"/>
      <c r="CMD49" s="21"/>
      <c r="CME49" s="21"/>
      <c r="CMF49" s="21"/>
      <c r="CMG49" s="21"/>
      <c r="CMH49" s="21"/>
      <c r="CMI49" s="21"/>
      <c r="CMJ49" s="21"/>
      <c r="CMK49" s="21"/>
      <c r="CML49" s="21"/>
      <c r="CMM49" s="21"/>
      <c r="CMN49" s="21"/>
      <c r="CMO49" s="21"/>
      <c r="CMP49" s="21"/>
      <c r="CMQ49" s="21"/>
      <c r="CMR49" s="21"/>
      <c r="CMS49" s="21"/>
      <c r="CMT49" s="21"/>
      <c r="CMU49" s="21"/>
      <c r="CMV49" s="21"/>
      <c r="CMW49" s="21"/>
      <c r="CMX49" s="21"/>
      <c r="CMY49" s="21"/>
      <c r="CMZ49" s="21"/>
      <c r="CNA49" s="21"/>
      <c r="CNB49" s="21"/>
      <c r="CNC49" s="21"/>
      <c r="CND49" s="21"/>
      <c r="CNE49" s="21"/>
      <c r="CNF49" s="21"/>
      <c r="CNG49" s="21"/>
      <c r="CNH49" s="21"/>
      <c r="CNI49" s="21"/>
      <c r="CNJ49" s="21"/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/>
      <c r="CNZ49" s="21"/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</row>
    <row r="50" spans="1:2679" s="1" customFormat="1">
      <c r="A50" s="23">
        <v>45322</v>
      </c>
      <c r="B50" s="21">
        <v>-7.0607550000000005E-2</v>
      </c>
      <c r="C50" s="21">
        <v>-4.3864559999999997E-2</v>
      </c>
      <c r="D50" s="21">
        <v>-2.8037380000000001E-2</v>
      </c>
      <c r="E50" s="21">
        <v>-4.728127E-2</v>
      </c>
      <c r="F50" s="21">
        <v>-3.456675E-2</v>
      </c>
      <c r="G50" s="21">
        <v>-1.153909E-2</v>
      </c>
      <c r="H50" s="21">
        <v>-3.6734740000000002E-2</v>
      </c>
      <c r="I50" s="21">
        <v>-1.743745E-2</v>
      </c>
      <c r="J50" s="21">
        <v>-3.5859589999999997E-2</v>
      </c>
      <c r="K50" s="21">
        <v>-6.6907240000000003E-3</v>
      </c>
      <c r="L50" s="21">
        <v>5.3872059999999999E-2</v>
      </c>
      <c r="M50" s="21">
        <v>-2.7499329999999999E-2</v>
      </c>
      <c r="N50" s="21">
        <v>8.2568810000000006E-3</v>
      </c>
      <c r="O50" s="21">
        <v>-2.457865E-2</v>
      </c>
      <c r="P50" s="21">
        <v>-1.8072289999999998E-3</v>
      </c>
      <c r="Q50" s="21">
        <v>5.6500980000000001E-3</v>
      </c>
      <c r="R50" s="21">
        <v>-3.60515E-2</v>
      </c>
      <c r="S50" s="21">
        <v>2.7303750000000002E-2</v>
      </c>
      <c r="T50" s="21">
        <v>-1.5665800000000001E-2</v>
      </c>
      <c r="U50" s="21">
        <v>-2.3775979999999999E-2</v>
      </c>
      <c r="V50" s="21">
        <v>-2.0454789999999997E-2</v>
      </c>
      <c r="W50" s="21">
        <v>-3.3071380000000004E-2</v>
      </c>
      <c r="X50" s="21">
        <v>-2.1908129999999998E-2</v>
      </c>
      <c r="Y50" s="21">
        <v>-1.117775E-2</v>
      </c>
      <c r="Z50" s="21">
        <v>8.6579759999999995E-3</v>
      </c>
      <c r="AA50" s="21">
        <v>-1.971326E-2</v>
      </c>
      <c r="AB50" s="21">
        <v>-2.0172910000000002E-2</v>
      </c>
      <c r="AC50" s="21">
        <v>-1.9638819999999998E-2</v>
      </c>
      <c r="AD50" s="21">
        <v>1.449275E-2</v>
      </c>
      <c r="AE50" s="21">
        <v>-4.4209769999999995E-2</v>
      </c>
      <c r="AF50" s="21">
        <v>-3.4821440000000002E-2</v>
      </c>
      <c r="AG50" s="21">
        <v>-6.3829789999999997E-2</v>
      </c>
      <c r="AH50" s="21">
        <v>-1.325963E-2</v>
      </c>
      <c r="AI50" s="21">
        <v>2.919708E-2</v>
      </c>
      <c r="AJ50" s="21">
        <v>-3.4472120000000002E-2</v>
      </c>
      <c r="AK50" s="21">
        <v>-5.2706549999999998E-2</v>
      </c>
      <c r="AL50" s="21">
        <v>-3.3795499999999999E-2</v>
      </c>
      <c r="AM50" s="21">
        <v>-5.2356020000000003E-2</v>
      </c>
      <c r="AN50" s="21">
        <v>-2.2126610000000001E-2</v>
      </c>
      <c r="AO50" s="21">
        <v>-9.1338579999999999E-3</v>
      </c>
      <c r="AP50" s="21">
        <v>-3.9741680000000001E-3</v>
      </c>
      <c r="AQ50" s="21">
        <v>-4.3943000000000003E-2</v>
      </c>
      <c r="AR50" s="21">
        <v>-1.5720520000000002E-2</v>
      </c>
      <c r="AS50" s="21">
        <v>-2.9011789999999999E-2</v>
      </c>
      <c r="AT50" s="21">
        <v>-3.098592E-2</v>
      </c>
      <c r="AU50" s="21">
        <v>-2.3862380000000002E-2</v>
      </c>
      <c r="AV50" s="21">
        <v>-2.3728289999999999E-2</v>
      </c>
      <c r="AW50" s="21">
        <v>-2.4467599999999999E-2</v>
      </c>
      <c r="AX50" s="21">
        <v>-8.3798889999999997E-3</v>
      </c>
      <c r="AY50" s="21">
        <v>-1.3410399999999999E-2</v>
      </c>
      <c r="AZ50" s="21">
        <v>-3.470239E-2</v>
      </c>
      <c r="BA50" s="21">
        <v>-2.264151E-2</v>
      </c>
      <c r="BB50" s="21">
        <v>-1.173451E-2</v>
      </c>
      <c r="BC50" s="21">
        <v>1.0387159999999999E-2</v>
      </c>
      <c r="BD50" s="21">
        <v>5.1609749999999996E-2</v>
      </c>
      <c r="BE50" s="21">
        <v>-5.6179779999999999E-2</v>
      </c>
      <c r="BF50" s="21">
        <v>-3.2543840000000004E-3</v>
      </c>
      <c r="BG50" s="21">
        <v>-9.1919759999999993E-3</v>
      </c>
      <c r="BH50" s="21">
        <v>-2.572928E-2</v>
      </c>
      <c r="BI50" s="21">
        <v>-7.3847189999999993E-2</v>
      </c>
      <c r="BJ50" s="21">
        <v>-2.1588310000000003E-2</v>
      </c>
      <c r="BK50" s="21">
        <v>-5.4024850000000003E-3</v>
      </c>
      <c r="BL50" s="21">
        <v>-1.328125E-2</v>
      </c>
      <c r="BM50" s="21">
        <v>-1.3418319999999999E-2</v>
      </c>
      <c r="BN50" s="21">
        <v>0.1039426</v>
      </c>
      <c r="BO50" s="21">
        <v>-4.4451989999999997E-2</v>
      </c>
      <c r="BP50" s="21">
        <v>-2.5304590000000002E-2</v>
      </c>
      <c r="BQ50" s="21">
        <v>-1.7391279999999999E-2</v>
      </c>
      <c r="BR50" s="21">
        <v>-8.534021000000001E-3</v>
      </c>
      <c r="BS50" s="21">
        <v>-2.4804620000000003E-2</v>
      </c>
      <c r="BT50" s="21">
        <v>3.6574490000000001E-2</v>
      </c>
      <c r="BU50" s="21">
        <v>-4.5051439999999998E-2</v>
      </c>
      <c r="BV50" s="21">
        <v>-1.6985139999999999E-2</v>
      </c>
      <c r="BW50" s="21">
        <v>-3.3492849999999998E-2</v>
      </c>
      <c r="BX50" s="21">
        <v>-4.1379310000000002E-2</v>
      </c>
      <c r="BY50" s="21">
        <v>-4.3664379999999996E-2</v>
      </c>
      <c r="BZ50" s="21">
        <v>-4.476144E-2</v>
      </c>
      <c r="CA50" s="21">
        <v>-3.0046219999999998E-2</v>
      </c>
      <c r="CB50" s="21">
        <v>-1.901566E-2</v>
      </c>
      <c r="CC50" s="21">
        <v>-5.6444030000000001E-3</v>
      </c>
      <c r="CD50" s="21">
        <v>5.7142829999999999E-2</v>
      </c>
      <c r="CE50" s="21">
        <v>-3.4108529999999998E-2</v>
      </c>
      <c r="CF50" s="21">
        <v>-6.9065790000000004E-3</v>
      </c>
      <c r="CG50" s="21">
        <v>-3.7764350000000003E-3</v>
      </c>
      <c r="CH50" s="21">
        <v>-1.444788E-2</v>
      </c>
      <c r="CI50" s="21">
        <v>-1.859504E-2</v>
      </c>
      <c r="CJ50" s="21">
        <v>-1.6604839999999999E-2</v>
      </c>
      <c r="CK50" s="21">
        <v>-1.313838E-2</v>
      </c>
      <c r="CL50" s="21">
        <v>-3.2656020000000001E-2</v>
      </c>
      <c r="CM50" s="21">
        <v>-3.1602709999999999E-2</v>
      </c>
      <c r="CN50" s="21">
        <v>-4.2918820000000003E-2</v>
      </c>
      <c r="CO50" s="21">
        <v>3.5211270000000002E-3</v>
      </c>
      <c r="CP50" s="21">
        <v>-4.5576420000000006E-2</v>
      </c>
      <c r="CQ50" s="21">
        <v>-7.8641079999999999E-3</v>
      </c>
      <c r="CR50" s="21">
        <v>-2.4130459999999999E-2</v>
      </c>
      <c r="CS50" s="21">
        <v>1.9933529999999998E-2</v>
      </c>
      <c r="CT50" s="21">
        <v>-4.1313559999999999E-2</v>
      </c>
      <c r="CU50" s="21">
        <v>6.0087820000000007E-3</v>
      </c>
      <c r="CV50" s="21">
        <v>6.8746299999999996E-2</v>
      </c>
      <c r="CW50" s="21">
        <v>-1.4030609999999999E-2</v>
      </c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  <c r="AMK50" s="21"/>
      <c r="AML50" s="21"/>
      <c r="AMM50" s="21"/>
      <c r="AMN50" s="21"/>
      <c r="AMO50" s="21"/>
      <c r="AMP50" s="21"/>
      <c r="AMQ50" s="21"/>
      <c r="AMR50" s="21"/>
      <c r="AMS50" s="21"/>
      <c r="AMT50" s="21"/>
      <c r="AMU50" s="21"/>
      <c r="AMV50" s="21"/>
      <c r="AMW50" s="21"/>
      <c r="AMX50" s="21"/>
      <c r="AMY50" s="21"/>
      <c r="AMZ50" s="21"/>
      <c r="ANA50" s="21"/>
      <c r="ANB50" s="21"/>
      <c r="ANC50" s="21"/>
      <c r="AND50" s="21"/>
      <c r="ANE50" s="21"/>
      <c r="ANF50" s="21"/>
      <c r="ANG50" s="21"/>
      <c r="ANH50" s="21"/>
      <c r="ANI50" s="21"/>
      <c r="ANJ50" s="21"/>
      <c r="ANK50" s="21"/>
      <c r="ANL50" s="21"/>
      <c r="ANM50" s="21"/>
      <c r="ANN50" s="21"/>
      <c r="ANO50" s="21"/>
      <c r="ANP50" s="21"/>
      <c r="ANQ50" s="21"/>
      <c r="ANR50" s="21"/>
      <c r="ANS50" s="21"/>
      <c r="ANT50" s="21"/>
      <c r="ANU50" s="21"/>
      <c r="ANV50" s="21"/>
      <c r="ANW50" s="21"/>
      <c r="ANX50" s="21"/>
      <c r="ANY50" s="21"/>
      <c r="ANZ50" s="21"/>
      <c r="AOA50" s="21"/>
      <c r="AOB50" s="21"/>
      <c r="AOC50" s="21"/>
      <c r="AOD50" s="21"/>
      <c r="AOE50" s="21"/>
      <c r="AOF50" s="21"/>
      <c r="AOG50" s="21"/>
      <c r="AOH50" s="21"/>
      <c r="AOI50" s="21"/>
      <c r="AOJ50" s="21"/>
      <c r="AOK50" s="21"/>
      <c r="AOL50" s="21"/>
      <c r="AOM50" s="21"/>
      <c r="AON50" s="21"/>
      <c r="AOO50" s="21"/>
      <c r="AOP50" s="21"/>
      <c r="AOQ50" s="21"/>
      <c r="AOR50" s="21"/>
      <c r="AOS50" s="21"/>
      <c r="AOT50" s="21"/>
      <c r="AOU50" s="21"/>
      <c r="AOV50" s="21"/>
      <c r="AOW50" s="21"/>
      <c r="AOX50" s="21"/>
      <c r="AOY50" s="21"/>
      <c r="AOZ50" s="21"/>
      <c r="APA50" s="21"/>
      <c r="APB50" s="21"/>
      <c r="APC50" s="21"/>
      <c r="APD50" s="21"/>
      <c r="APE50" s="21"/>
      <c r="APF50" s="21"/>
      <c r="APG50" s="21"/>
      <c r="APH50" s="21"/>
      <c r="API50" s="21"/>
      <c r="APJ50" s="21"/>
      <c r="APK50" s="21"/>
      <c r="APL50" s="21"/>
      <c r="APM50" s="21"/>
      <c r="APN50" s="21"/>
      <c r="APO50" s="21"/>
      <c r="APP50" s="21"/>
      <c r="APQ50" s="21"/>
      <c r="APR50" s="21"/>
      <c r="APS50" s="21"/>
      <c r="APT50" s="21"/>
      <c r="APU50" s="21"/>
      <c r="APV50" s="21"/>
      <c r="APW50" s="21"/>
      <c r="APX50" s="21"/>
      <c r="APY50" s="21"/>
      <c r="APZ50" s="21"/>
      <c r="AQA50" s="21"/>
      <c r="AQB50" s="21"/>
      <c r="AQC50" s="21"/>
      <c r="AQD50" s="21"/>
      <c r="AQE50" s="21"/>
      <c r="AQF50" s="21"/>
      <c r="AQG50" s="21"/>
      <c r="AQH50" s="21"/>
      <c r="AQI50" s="21"/>
      <c r="AQJ50" s="21"/>
      <c r="AQK50" s="21"/>
      <c r="AQL50" s="21"/>
      <c r="AQM50" s="21"/>
      <c r="AQN50" s="21"/>
      <c r="AQO50" s="21"/>
      <c r="AQP50" s="21"/>
      <c r="AQQ50" s="21"/>
      <c r="AQR50" s="21"/>
      <c r="AQS50" s="21"/>
      <c r="AQT50" s="21"/>
      <c r="AQU50" s="21"/>
      <c r="AQV50" s="21"/>
      <c r="AQW50" s="21"/>
      <c r="AQX50" s="21"/>
      <c r="AQY50" s="21"/>
      <c r="AQZ50" s="21"/>
      <c r="ARA50" s="21"/>
      <c r="ARB50" s="21"/>
      <c r="ARC50" s="21"/>
      <c r="ARD50" s="21"/>
      <c r="ARE50" s="21"/>
      <c r="ARF50" s="21"/>
      <c r="ARG50" s="21"/>
      <c r="ARH50" s="21"/>
      <c r="ARI50" s="21"/>
      <c r="ARJ50" s="21"/>
      <c r="ARK50" s="21"/>
      <c r="ARL50" s="21"/>
      <c r="ARM50" s="21"/>
      <c r="ARN50" s="21"/>
      <c r="ARO50" s="21"/>
      <c r="ARP50" s="21"/>
      <c r="ARQ50" s="21"/>
      <c r="ARR50" s="21"/>
      <c r="ARS50" s="21"/>
      <c r="ART50" s="21"/>
      <c r="ARU50" s="21"/>
      <c r="ARV50" s="21"/>
      <c r="ARW50" s="21"/>
      <c r="ARX50" s="21"/>
      <c r="ARY50" s="21"/>
      <c r="ARZ50" s="21"/>
      <c r="ASA50" s="21"/>
      <c r="ASB50" s="21"/>
      <c r="ASC50" s="21"/>
      <c r="ASD50" s="21"/>
      <c r="ASE50" s="21"/>
      <c r="ASF50" s="21"/>
      <c r="ASG50" s="21"/>
      <c r="ASH50" s="21"/>
      <c r="ASI50" s="21"/>
      <c r="ASJ50" s="21"/>
      <c r="ASK50" s="21"/>
      <c r="ASL50" s="21"/>
      <c r="ASM50" s="21"/>
      <c r="ASN50" s="21"/>
      <c r="ASO50" s="21"/>
      <c r="ASP50" s="21"/>
      <c r="ASQ50" s="21"/>
      <c r="ASR50" s="21"/>
      <c r="ASS50" s="21"/>
      <c r="AST50" s="21"/>
      <c r="ASU50" s="21"/>
      <c r="ASV50" s="21"/>
      <c r="ASW50" s="21"/>
      <c r="ASX50" s="21"/>
      <c r="ASY50" s="21"/>
      <c r="ASZ50" s="21"/>
      <c r="ATA50" s="21"/>
      <c r="ATB50" s="21"/>
      <c r="ATC50" s="21"/>
      <c r="ATD50" s="21"/>
      <c r="ATE50" s="21"/>
      <c r="ATF50" s="21"/>
      <c r="ATG50" s="21"/>
      <c r="ATH50" s="21"/>
      <c r="ATI50" s="21"/>
      <c r="ATJ50" s="21"/>
      <c r="ATK50" s="21"/>
      <c r="ATL50" s="21"/>
      <c r="ATM50" s="21"/>
      <c r="ATN50" s="21"/>
      <c r="ATO50" s="21"/>
      <c r="ATP50" s="21"/>
      <c r="ATQ50" s="21"/>
      <c r="ATR50" s="21"/>
      <c r="ATS50" s="21"/>
      <c r="ATT50" s="21"/>
      <c r="ATU50" s="21"/>
      <c r="ATV50" s="21"/>
      <c r="ATW50" s="21"/>
      <c r="ATX50" s="21"/>
      <c r="ATY50" s="21"/>
      <c r="ATZ50" s="21"/>
      <c r="AUA50" s="21"/>
      <c r="AUB50" s="21"/>
      <c r="AUC50" s="21"/>
      <c r="AUD50" s="21"/>
      <c r="AUE50" s="21"/>
      <c r="AUF50" s="21"/>
      <c r="AUG50" s="21"/>
      <c r="AUH50" s="21"/>
      <c r="AUI50" s="21"/>
      <c r="AUJ50" s="21"/>
      <c r="AUK50" s="21"/>
      <c r="AUL50" s="21"/>
      <c r="AUM50" s="21"/>
      <c r="AUN50" s="21"/>
      <c r="AUO50" s="21"/>
      <c r="AUP50" s="21"/>
      <c r="AUQ50" s="21"/>
      <c r="AUR50" s="21"/>
      <c r="AUS50" s="21"/>
      <c r="AUT50" s="21"/>
      <c r="AUU50" s="21"/>
      <c r="AUV50" s="21"/>
      <c r="AUW50" s="21"/>
      <c r="AUX50" s="21"/>
      <c r="AUY50" s="21"/>
      <c r="AUZ50" s="21"/>
      <c r="AVA50" s="21"/>
      <c r="AVB50" s="21"/>
      <c r="AVC50" s="21"/>
      <c r="AVD50" s="21"/>
      <c r="AVE50" s="21"/>
      <c r="AVF50" s="21"/>
      <c r="AVG50" s="21"/>
      <c r="AVH50" s="21"/>
      <c r="AVI50" s="21"/>
      <c r="AVJ50" s="21"/>
      <c r="AVK50" s="21"/>
      <c r="AVL50" s="21"/>
      <c r="AVM50" s="21"/>
      <c r="AVN50" s="21"/>
      <c r="AVO50" s="21"/>
      <c r="AVP50" s="21"/>
      <c r="AVQ50" s="21"/>
      <c r="AVR50" s="21"/>
      <c r="AVS50" s="21"/>
      <c r="AVT50" s="21"/>
      <c r="AVU50" s="21"/>
      <c r="AVV50" s="21"/>
      <c r="AVW50" s="21"/>
      <c r="AVX50" s="21"/>
      <c r="AVY50" s="21"/>
      <c r="AVZ50" s="21"/>
      <c r="AWA50" s="21"/>
      <c r="AWB50" s="21"/>
      <c r="AWC50" s="21"/>
      <c r="AWD50" s="21"/>
      <c r="AWE50" s="21"/>
      <c r="AWF50" s="21"/>
      <c r="AWG50" s="21"/>
      <c r="AWH50" s="21"/>
      <c r="AWI50" s="21"/>
      <c r="AWJ50" s="21"/>
      <c r="AWK50" s="21"/>
      <c r="AWL50" s="21"/>
      <c r="AWM50" s="21"/>
      <c r="AWN50" s="21"/>
      <c r="AWO50" s="21"/>
      <c r="AWP50" s="21"/>
      <c r="AWQ50" s="21"/>
      <c r="AWR50" s="21"/>
      <c r="AWS50" s="21"/>
      <c r="AWT50" s="21"/>
      <c r="AWU50" s="21"/>
      <c r="AWV50" s="21"/>
      <c r="AWW50" s="21"/>
      <c r="AWX50" s="21"/>
      <c r="AWY50" s="21"/>
      <c r="AWZ50" s="21"/>
      <c r="AXA50" s="21"/>
      <c r="AXB50" s="21"/>
      <c r="AXC50" s="21"/>
      <c r="AXD50" s="21"/>
      <c r="AXE50" s="21"/>
      <c r="AXF50" s="21"/>
      <c r="AXG50" s="21"/>
      <c r="AXH50" s="21"/>
      <c r="AXI50" s="21"/>
      <c r="AXJ50" s="21"/>
      <c r="AXK50" s="21"/>
      <c r="AXL50" s="21"/>
      <c r="AXM50" s="21"/>
      <c r="AXN50" s="21"/>
      <c r="AXO50" s="21"/>
      <c r="AXP50" s="21"/>
      <c r="AXQ50" s="21"/>
      <c r="AXR50" s="21"/>
      <c r="AXS50" s="21"/>
      <c r="AXT50" s="21"/>
      <c r="AXU50" s="21"/>
      <c r="AXV50" s="21"/>
      <c r="AXW50" s="21"/>
      <c r="AXX50" s="21"/>
      <c r="AXY50" s="21"/>
      <c r="AXZ50" s="21"/>
      <c r="AYA50" s="21"/>
      <c r="AYB50" s="21"/>
      <c r="AYC50" s="21"/>
      <c r="AYD50" s="21"/>
      <c r="AYE50" s="21"/>
      <c r="AYF50" s="21"/>
      <c r="AYG50" s="21"/>
      <c r="AYH50" s="21"/>
      <c r="AYI50" s="21"/>
      <c r="AYJ50" s="21"/>
      <c r="AYK50" s="21"/>
      <c r="AYL50" s="21"/>
      <c r="AYM50" s="21"/>
      <c r="AYN50" s="21"/>
      <c r="AYO50" s="21"/>
      <c r="AYP50" s="21"/>
      <c r="AYQ50" s="21"/>
      <c r="AYR50" s="21"/>
      <c r="AYS50" s="21"/>
      <c r="AYT50" s="21"/>
      <c r="AYU50" s="21"/>
      <c r="AYV50" s="21"/>
      <c r="AYW50" s="21"/>
      <c r="AYX50" s="21"/>
      <c r="AYY50" s="21"/>
      <c r="AYZ50" s="21"/>
      <c r="AZA50" s="21"/>
      <c r="AZB50" s="21"/>
      <c r="AZC50" s="21"/>
      <c r="AZD50" s="21"/>
      <c r="AZE50" s="21"/>
      <c r="AZF50" s="21"/>
      <c r="AZG50" s="21"/>
      <c r="AZH50" s="21"/>
      <c r="AZI50" s="21"/>
      <c r="AZJ50" s="21"/>
      <c r="AZK50" s="21"/>
      <c r="AZL50" s="21"/>
      <c r="AZM50" s="21"/>
      <c r="AZN50" s="21"/>
      <c r="AZO50" s="21"/>
      <c r="AZP50" s="21"/>
      <c r="AZQ50" s="21"/>
      <c r="AZR50" s="21"/>
      <c r="AZS50" s="21"/>
      <c r="AZT50" s="21"/>
      <c r="AZU50" s="21"/>
      <c r="AZV50" s="21"/>
      <c r="AZW50" s="21"/>
      <c r="AZX50" s="21"/>
      <c r="AZY50" s="21"/>
      <c r="AZZ50" s="21"/>
      <c r="BAA50" s="21"/>
      <c r="BAB50" s="21"/>
      <c r="BAC50" s="21"/>
      <c r="BAD50" s="21"/>
      <c r="BAE50" s="21"/>
      <c r="BAF50" s="21"/>
      <c r="BAG50" s="21"/>
      <c r="BAH50" s="21"/>
      <c r="BAI50" s="21"/>
      <c r="BAJ50" s="21"/>
      <c r="BAK50" s="21"/>
      <c r="BAL50" s="21"/>
      <c r="BAM50" s="21"/>
      <c r="BAN50" s="21"/>
      <c r="BAO50" s="21"/>
      <c r="BAP50" s="21"/>
      <c r="BAQ50" s="21"/>
      <c r="BAR50" s="21"/>
      <c r="BAS50" s="21"/>
      <c r="BAT50" s="21"/>
      <c r="BAU50" s="21"/>
      <c r="BAV50" s="21"/>
      <c r="BAW50" s="21"/>
      <c r="BAX50" s="21"/>
      <c r="BAY50" s="21"/>
      <c r="BAZ50" s="21"/>
      <c r="BBA50" s="21"/>
      <c r="BBB50" s="21"/>
      <c r="BBC50" s="21"/>
      <c r="BBD50" s="21"/>
      <c r="BBE50" s="21"/>
      <c r="BBF50" s="21"/>
      <c r="BBG50" s="21"/>
      <c r="BBH50" s="21"/>
      <c r="BBI50" s="21"/>
      <c r="BBJ50" s="21"/>
      <c r="BBK50" s="21"/>
      <c r="BBL50" s="21"/>
      <c r="BBM50" s="21"/>
      <c r="BBN50" s="21"/>
      <c r="BBO50" s="21"/>
      <c r="BBP50" s="21"/>
      <c r="BBQ50" s="21"/>
      <c r="BBR50" s="21"/>
      <c r="BBS50" s="21"/>
      <c r="BBT50" s="21"/>
      <c r="BBU50" s="21"/>
      <c r="BBV50" s="21"/>
      <c r="BBW50" s="21"/>
      <c r="BBX50" s="21"/>
      <c r="BBY50" s="21"/>
      <c r="BBZ50" s="21"/>
      <c r="BCA50" s="21"/>
      <c r="BCB50" s="21"/>
      <c r="BCC50" s="21"/>
      <c r="BCD50" s="21"/>
      <c r="BCE50" s="21"/>
      <c r="BCF50" s="21"/>
      <c r="BCG50" s="21"/>
      <c r="BCH50" s="21"/>
      <c r="BCI50" s="21"/>
      <c r="BCJ50" s="21"/>
      <c r="BCK50" s="21"/>
      <c r="BCL50" s="21"/>
      <c r="BCM50" s="21"/>
      <c r="BCN50" s="21"/>
      <c r="BCO50" s="21"/>
      <c r="BCP50" s="21"/>
      <c r="BCQ50" s="21"/>
      <c r="BCR50" s="21"/>
      <c r="BCS50" s="21"/>
      <c r="BCT50" s="21"/>
      <c r="BCU50" s="21"/>
      <c r="BCV50" s="21"/>
      <c r="BCW50" s="21"/>
      <c r="BCX50" s="21"/>
      <c r="BCY50" s="21"/>
      <c r="BCZ50" s="21"/>
      <c r="BDA50" s="21"/>
      <c r="BDB50" s="21"/>
      <c r="BDC50" s="21"/>
      <c r="BDD50" s="21"/>
      <c r="BDE50" s="21"/>
      <c r="BDF50" s="21"/>
      <c r="BDG50" s="21"/>
      <c r="BDH50" s="21"/>
      <c r="BDI50" s="21"/>
      <c r="BDJ50" s="21"/>
      <c r="BDK50" s="21"/>
      <c r="BDL50" s="21"/>
      <c r="BDM50" s="21"/>
      <c r="BDN50" s="21"/>
      <c r="BDO50" s="21"/>
      <c r="BDP50" s="21"/>
      <c r="BDQ50" s="21"/>
      <c r="BDR50" s="21"/>
      <c r="BDS50" s="21"/>
      <c r="BDT50" s="21"/>
      <c r="BDU50" s="21"/>
      <c r="BDV50" s="21"/>
      <c r="BDW50" s="21"/>
      <c r="BDX50" s="21"/>
      <c r="BDY50" s="21"/>
      <c r="BDZ50" s="21"/>
      <c r="BEA50" s="21"/>
      <c r="BEB50" s="21"/>
      <c r="BEC50" s="21"/>
      <c r="BED50" s="21"/>
      <c r="BEE50" s="21"/>
      <c r="BEF50" s="21"/>
      <c r="BEG50" s="21"/>
      <c r="BEH50" s="21"/>
      <c r="BEI50" s="21"/>
      <c r="BEJ50" s="21"/>
      <c r="BEK50" s="21"/>
      <c r="BEL50" s="21"/>
      <c r="BEM50" s="21"/>
      <c r="BEN50" s="21"/>
      <c r="BEO50" s="21"/>
      <c r="BEP50" s="21"/>
      <c r="BEQ50" s="21"/>
      <c r="BER50" s="21"/>
      <c r="BES50" s="21"/>
      <c r="BET50" s="21"/>
      <c r="BEU50" s="21"/>
      <c r="BEV50" s="21"/>
      <c r="BEW50" s="21"/>
      <c r="BEX50" s="21"/>
      <c r="BEY50" s="21"/>
      <c r="BEZ50" s="21"/>
      <c r="BFA50" s="21"/>
      <c r="BFB50" s="21"/>
      <c r="BFC50" s="21"/>
      <c r="BFD50" s="21"/>
      <c r="BFE50" s="21"/>
      <c r="BFF50" s="21"/>
      <c r="BFG50" s="21"/>
      <c r="BFH50" s="21"/>
      <c r="BFI50" s="21"/>
      <c r="BFJ50" s="21"/>
      <c r="BFK50" s="21"/>
      <c r="BFL50" s="21"/>
      <c r="BFM50" s="21"/>
      <c r="BFN50" s="21"/>
      <c r="BFO50" s="21"/>
      <c r="BFP50" s="21"/>
      <c r="BFQ50" s="21"/>
      <c r="BFR50" s="21"/>
      <c r="BFS50" s="21"/>
      <c r="BFT50" s="21"/>
      <c r="BFU50" s="21"/>
      <c r="BFV50" s="21"/>
      <c r="BFW50" s="21"/>
      <c r="BFX50" s="21"/>
      <c r="BFY50" s="21"/>
      <c r="BFZ50" s="21"/>
      <c r="BGA50" s="21"/>
      <c r="BGB50" s="21"/>
      <c r="BGC50" s="21"/>
      <c r="BGD50" s="21"/>
      <c r="BGE50" s="21"/>
      <c r="BGF50" s="21"/>
      <c r="BGG50" s="21"/>
      <c r="BGH50" s="21"/>
      <c r="BGI50" s="21"/>
      <c r="BGJ50" s="21"/>
      <c r="BGK50" s="21"/>
      <c r="BGL50" s="21"/>
      <c r="BGM50" s="21"/>
      <c r="BGN50" s="21"/>
      <c r="BGO50" s="21"/>
      <c r="BGP50" s="21"/>
      <c r="BGQ50" s="21"/>
      <c r="BGR50" s="21"/>
      <c r="BGS50" s="21"/>
      <c r="BGT50" s="21"/>
      <c r="BGU50" s="21"/>
      <c r="BGV50" s="21"/>
      <c r="BGW50" s="21"/>
      <c r="BGX50" s="21"/>
      <c r="BGY50" s="21"/>
      <c r="BGZ50" s="21"/>
      <c r="BHA50" s="21"/>
      <c r="BHB50" s="21"/>
      <c r="BHC50" s="21"/>
      <c r="BHD50" s="21"/>
      <c r="BHE50" s="21"/>
      <c r="BHF50" s="21"/>
      <c r="BHG50" s="21"/>
      <c r="BHH50" s="21"/>
      <c r="BHI50" s="21"/>
      <c r="BHJ50" s="21"/>
      <c r="BHK50" s="21"/>
      <c r="BHL50" s="21"/>
      <c r="BHM50" s="21"/>
      <c r="BHN50" s="21"/>
      <c r="BHO50" s="21"/>
      <c r="BHP50" s="21"/>
      <c r="BHQ50" s="21"/>
      <c r="BHR50" s="21"/>
      <c r="BHS50" s="21"/>
      <c r="BHT50" s="21"/>
      <c r="BHU50" s="21"/>
      <c r="BHV50" s="21"/>
      <c r="BHW50" s="21"/>
      <c r="BHX50" s="21"/>
      <c r="BHY50" s="21"/>
      <c r="BHZ50" s="21"/>
      <c r="BIA50" s="21"/>
      <c r="BIB50" s="21"/>
      <c r="BIC50" s="21"/>
      <c r="BID50" s="21"/>
      <c r="BIE50" s="21"/>
      <c r="BIF50" s="21"/>
      <c r="BIG50" s="21"/>
      <c r="BIH50" s="21"/>
      <c r="BII50" s="21"/>
      <c r="BIJ50" s="21"/>
      <c r="BIK50" s="21"/>
      <c r="BIL50" s="21"/>
      <c r="BIM50" s="21"/>
      <c r="BIN50" s="21"/>
      <c r="BIO50" s="21"/>
      <c r="BIP50" s="21"/>
      <c r="BIQ50" s="21"/>
      <c r="BIR50" s="21"/>
      <c r="BIS50" s="21"/>
      <c r="BIT50" s="21"/>
      <c r="BIU50" s="21"/>
      <c r="BIV50" s="21"/>
      <c r="BIW50" s="21"/>
      <c r="BIX50" s="21"/>
      <c r="BIY50" s="21"/>
      <c r="BIZ50" s="21"/>
      <c r="BJA50" s="21"/>
      <c r="BJB50" s="21"/>
      <c r="BJC50" s="21"/>
      <c r="BJD50" s="21"/>
      <c r="BJE50" s="21"/>
      <c r="BJF50" s="21"/>
      <c r="BJG50" s="21"/>
      <c r="BJH50" s="21"/>
      <c r="BJI50" s="21"/>
      <c r="BJJ50" s="21"/>
      <c r="BJK50" s="21"/>
      <c r="BJL50" s="21"/>
      <c r="BJM50" s="21"/>
      <c r="BJN50" s="21"/>
      <c r="BJO50" s="21"/>
      <c r="BJP50" s="21"/>
      <c r="BJQ50" s="21"/>
      <c r="BJR50" s="21"/>
      <c r="BJS50" s="21"/>
      <c r="BJT50" s="21"/>
      <c r="BJU50" s="21"/>
      <c r="BJV50" s="21"/>
      <c r="BJW50" s="21"/>
      <c r="BJX50" s="21"/>
      <c r="BJY50" s="21"/>
      <c r="BJZ50" s="21"/>
      <c r="BKA50" s="21"/>
      <c r="BKB50" s="21"/>
      <c r="BKC50" s="21"/>
      <c r="BKD50" s="21"/>
      <c r="BKE50" s="21"/>
      <c r="BKF50" s="21"/>
      <c r="BKG50" s="21"/>
      <c r="BKH50" s="21"/>
      <c r="BKI50" s="21"/>
      <c r="BKJ50" s="21"/>
      <c r="BKK50" s="21"/>
      <c r="BKL50" s="21"/>
      <c r="BKM50" s="21"/>
      <c r="BKN50" s="21"/>
      <c r="BKO50" s="21"/>
      <c r="BKP50" s="21"/>
      <c r="BKQ50" s="21"/>
      <c r="BKR50" s="21"/>
      <c r="BKS50" s="21"/>
      <c r="BKT50" s="21"/>
      <c r="BKU50" s="21"/>
      <c r="BKV50" s="21"/>
      <c r="BKW50" s="21"/>
      <c r="BKX50" s="21"/>
      <c r="BKY50" s="21"/>
      <c r="BKZ50" s="21"/>
      <c r="BLA50" s="21"/>
      <c r="BLB50" s="21"/>
      <c r="BLC50" s="21"/>
      <c r="BLD50" s="21"/>
      <c r="BLE50" s="21"/>
      <c r="BLF50" s="21"/>
      <c r="BLG50" s="21"/>
      <c r="BLH50" s="21"/>
      <c r="BLI50" s="21"/>
      <c r="BLJ50" s="21"/>
      <c r="BLK50" s="21"/>
      <c r="BLL50" s="21"/>
      <c r="BLM50" s="21"/>
      <c r="BLN50" s="21"/>
      <c r="BLO50" s="21"/>
      <c r="BLP50" s="21"/>
      <c r="BLQ50" s="21"/>
      <c r="BLR50" s="21"/>
      <c r="BLS50" s="21"/>
      <c r="BLT50" s="21"/>
      <c r="BLU50" s="21"/>
      <c r="BLV50" s="21"/>
      <c r="BLW50" s="21"/>
      <c r="BLX50" s="21"/>
      <c r="BLY50" s="21"/>
      <c r="BLZ50" s="21"/>
      <c r="BMA50" s="21"/>
      <c r="BMB50" s="21"/>
      <c r="BMC50" s="21"/>
      <c r="BMD50" s="21"/>
      <c r="BME50" s="21"/>
      <c r="BMF50" s="21"/>
      <c r="BMG50" s="21"/>
      <c r="BMH50" s="21"/>
      <c r="BMI50" s="21"/>
      <c r="BMJ50" s="21"/>
      <c r="BMK50" s="21"/>
      <c r="BML50" s="21"/>
      <c r="BMM50" s="21"/>
      <c r="BMN50" s="21"/>
      <c r="BMO50" s="21"/>
      <c r="BMP50" s="21"/>
      <c r="BMQ50" s="21"/>
      <c r="BMR50" s="21"/>
      <c r="BMS50" s="21"/>
      <c r="BMT50" s="21"/>
      <c r="BMU50" s="21"/>
      <c r="BMV50" s="21"/>
      <c r="BMW50" s="21"/>
      <c r="BMX50" s="21"/>
      <c r="BMY50" s="21"/>
      <c r="BMZ50" s="21"/>
      <c r="BNA50" s="21"/>
      <c r="BNB50" s="21"/>
      <c r="BNC50" s="21"/>
      <c r="BND50" s="21"/>
      <c r="BNE50" s="21"/>
      <c r="BNF50" s="21"/>
      <c r="BNG50" s="21"/>
      <c r="BNH50" s="21"/>
      <c r="BNI50" s="21"/>
      <c r="BNJ50" s="21"/>
      <c r="BNK50" s="21"/>
      <c r="BNL50" s="21"/>
      <c r="BNM50" s="21"/>
      <c r="BNN50" s="21"/>
      <c r="BNO50" s="21"/>
      <c r="BNP50" s="21"/>
      <c r="BNQ50" s="21"/>
      <c r="BNR50" s="21"/>
      <c r="BNS50" s="21"/>
      <c r="BNT50" s="21"/>
      <c r="BNU50" s="21"/>
      <c r="BNV50" s="21"/>
      <c r="BNW50" s="21"/>
      <c r="BNX50" s="21"/>
      <c r="BNY50" s="21"/>
      <c r="BNZ50" s="21"/>
      <c r="BOA50" s="21"/>
      <c r="BOB50" s="21"/>
      <c r="BOC50" s="21"/>
      <c r="BOD50" s="21"/>
      <c r="BOE50" s="21"/>
      <c r="BOF50" s="21"/>
      <c r="BOG50" s="21"/>
      <c r="BOH50" s="21"/>
      <c r="BOI50" s="21"/>
      <c r="BOJ50" s="21"/>
      <c r="BOK50" s="21"/>
      <c r="BOL50" s="21"/>
      <c r="BOM50" s="21"/>
      <c r="BON50" s="21"/>
      <c r="BOO50" s="21"/>
      <c r="BOP50" s="21"/>
      <c r="BOQ50" s="21"/>
      <c r="BOR50" s="21"/>
      <c r="BOS50" s="21"/>
      <c r="BOT50" s="21"/>
      <c r="BOU50" s="21"/>
      <c r="BOV50" s="21"/>
      <c r="BOW50" s="21"/>
      <c r="BOX50" s="21"/>
      <c r="BOY50" s="21"/>
      <c r="BOZ50" s="21"/>
      <c r="BPA50" s="21"/>
      <c r="BPB50" s="21"/>
      <c r="BPC50" s="21"/>
      <c r="BPD50" s="21"/>
      <c r="BPE50" s="21"/>
      <c r="BPF50" s="21"/>
      <c r="BPG50" s="21"/>
      <c r="BPH50" s="21"/>
      <c r="BPI50" s="21"/>
      <c r="BPJ50" s="21"/>
      <c r="BPK50" s="21"/>
      <c r="BPL50" s="21"/>
      <c r="BPM50" s="21"/>
      <c r="BPN50" s="21"/>
      <c r="BPO50" s="21"/>
      <c r="BPP50" s="21"/>
      <c r="BPQ50" s="21"/>
      <c r="BPR50" s="21"/>
      <c r="BPS50" s="21"/>
      <c r="BPT50" s="21"/>
      <c r="BPU50" s="21"/>
      <c r="BPV50" s="21"/>
      <c r="BPW50" s="21"/>
      <c r="BPX50" s="21"/>
      <c r="BPY50" s="21"/>
      <c r="BPZ50" s="21"/>
      <c r="BQA50" s="21"/>
      <c r="BQB50" s="21"/>
      <c r="BQC50" s="21"/>
      <c r="BQD50" s="21"/>
      <c r="BQE50" s="21"/>
      <c r="BQF50" s="21"/>
      <c r="BQG50" s="21"/>
      <c r="BQH50" s="21"/>
      <c r="BQI50" s="21"/>
      <c r="BQJ50" s="21"/>
      <c r="BQK50" s="21"/>
      <c r="BQL50" s="21"/>
      <c r="BQM50" s="21"/>
      <c r="BQN50" s="21"/>
      <c r="BQO50" s="21"/>
      <c r="BQP50" s="21"/>
      <c r="BQQ50" s="21"/>
      <c r="BQR50" s="21"/>
      <c r="BQS50" s="21"/>
      <c r="BQT50" s="21"/>
      <c r="BQU50" s="21"/>
      <c r="BQV50" s="21"/>
      <c r="BQW50" s="21"/>
      <c r="BQX50" s="21"/>
      <c r="BQY50" s="21"/>
      <c r="BQZ50" s="21"/>
      <c r="BRA50" s="21"/>
      <c r="BRB50" s="21"/>
      <c r="BRC50" s="21"/>
      <c r="BRD50" s="21"/>
      <c r="BRE50" s="21"/>
      <c r="BRF50" s="21"/>
      <c r="BRG50" s="21"/>
      <c r="BRH50" s="21"/>
      <c r="BRI50" s="21"/>
      <c r="BRJ50" s="21"/>
      <c r="BRK50" s="21"/>
      <c r="BRL50" s="21"/>
      <c r="BRM50" s="21"/>
      <c r="BRN50" s="21"/>
      <c r="BRO50" s="21"/>
      <c r="BRP50" s="21"/>
      <c r="BRQ50" s="21"/>
      <c r="BRR50" s="21"/>
      <c r="BRS50" s="21"/>
      <c r="BRT50" s="21"/>
      <c r="BRU50" s="21"/>
      <c r="BRV50" s="21"/>
      <c r="BRW50" s="21"/>
      <c r="BRX50" s="21"/>
      <c r="BRY50" s="21"/>
      <c r="BRZ50" s="21"/>
      <c r="BSA50" s="21"/>
      <c r="BSB50" s="21"/>
      <c r="BSC50" s="21"/>
      <c r="BSD50" s="21"/>
      <c r="BSE50" s="21"/>
      <c r="BSF50" s="21"/>
      <c r="BSG50" s="21"/>
      <c r="BSH50" s="21"/>
      <c r="BSI50" s="21"/>
      <c r="BSJ50" s="21"/>
      <c r="BSK50" s="21"/>
      <c r="BSL50" s="21"/>
      <c r="BSM50" s="21"/>
      <c r="BSN50" s="21"/>
      <c r="BSO50" s="21"/>
      <c r="BSP50" s="21"/>
      <c r="BSQ50" s="21"/>
      <c r="BSR50" s="21"/>
      <c r="BSS50" s="21"/>
      <c r="BST50" s="21"/>
      <c r="BSU50" s="21"/>
      <c r="BSV50" s="21"/>
      <c r="BSW50" s="21"/>
      <c r="BSX50" s="21"/>
      <c r="BSY50" s="21"/>
      <c r="BSZ50" s="21"/>
      <c r="BTA50" s="21"/>
      <c r="BTB50" s="21"/>
      <c r="BTC50" s="21"/>
      <c r="BTD50" s="21"/>
      <c r="BTE50" s="21"/>
      <c r="BTF50" s="21"/>
      <c r="BTG50" s="21"/>
      <c r="BTH50" s="21"/>
      <c r="BTI50" s="21"/>
      <c r="BTJ50" s="21"/>
      <c r="BTK50" s="21"/>
      <c r="BTL50" s="21"/>
      <c r="BTM50" s="21"/>
      <c r="BTN50" s="21"/>
      <c r="BTO50" s="21"/>
      <c r="BTP50" s="21"/>
      <c r="BTQ50" s="21"/>
      <c r="BTR50" s="21"/>
      <c r="BTS50" s="21"/>
      <c r="BTT50" s="21"/>
      <c r="BTU50" s="21"/>
      <c r="BTV50" s="21"/>
      <c r="BTW50" s="21"/>
      <c r="BTX50" s="21"/>
      <c r="BTY50" s="21"/>
      <c r="BTZ50" s="21"/>
      <c r="BUA50" s="21"/>
      <c r="BUB50" s="21"/>
      <c r="BUC50" s="21"/>
      <c r="BUD50" s="21"/>
      <c r="BUE50" s="21"/>
      <c r="BUF50" s="21"/>
      <c r="BUG50" s="21"/>
      <c r="BUH50" s="21"/>
      <c r="BUI50" s="21"/>
      <c r="BUJ50" s="21"/>
      <c r="BUK50" s="21"/>
      <c r="BUL50" s="21"/>
      <c r="BUM50" s="21"/>
      <c r="BUN50" s="21"/>
      <c r="BUO50" s="21"/>
      <c r="BUP50" s="21"/>
      <c r="BUQ50" s="21"/>
      <c r="BUR50" s="21"/>
      <c r="BUS50" s="21"/>
      <c r="BUT50" s="21"/>
      <c r="BUU50" s="21"/>
      <c r="BUV50" s="21"/>
      <c r="BUW50" s="21"/>
      <c r="BUX50" s="21"/>
      <c r="BUY50" s="21"/>
      <c r="BUZ50" s="21"/>
      <c r="BVA50" s="21"/>
      <c r="BVB50" s="21"/>
      <c r="BVC50" s="21"/>
      <c r="BVD50" s="21"/>
      <c r="BVE50" s="21"/>
      <c r="BVF50" s="21"/>
      <c r="BVG50" s="21"/>
      <c r="BVH50" s="21"/>
      <c r="BVI50" s="21"/>
      <c r="BVJ50" s="21"/>
      <c r="BVK50" s="21"/>
      <c r="BVL50" s="21"/>
      <c r="BVM50" s="21"/>
      <c r="BVN50" s="21"/>
      <c r="BVO50" s="21"/>
      <c r="BVP50" s="21"/>
      <c r="BVQ50" s="21"/>
      <c r="BVR50" s="21"/>
      <c r="BVS50" s="21"/>
      <c r="BVT50" s="21"/>
      <c r="BVU50" s="21"/>
      <c r="BVV50" s="21"/>
      <c r="BVW50" s="21"/>
      <c r="BVX50" s="21"/>
      <c r="BVY50" s="21"/>
      <c r="BVZ50" s="21"/>
      <c r="BWA50" s="21"/>
      <c r="BWB50" s="21"/>
      <c r="BWC50" s="21"/>
      <c r="BWD50" s="21"/>
      <c r="BWE50" s="21"/>
      <c r="BWF50" s="21"/>
      <c r="BWG50" s="21"/>
      <c r="BWH50" s="21"/>
      <c r="BWI50" s="21"/>
      <c r="BWJ50" s="21"/>
      <c r="BWK50" s="21"/>
      <c r="BWL50" s="21"/>
      <c r="BWM50" s="21"/>
      <c r="BWN50" s="21"/>
      <c r="BWO50" s="21"/>
      <c r="BWP50" s="21"/>
      <c r="BWQ50" s="21"/>
      <c r="BWR50" s="21"/>
      <c r="BWS50" s="21"/>
      <c r="BWT50" s="21"/>
      <c r="BWU50" s="21"/>
      <c r="BWV50" s="21"/>
      <c r="BWW50" s="21"/>
      <c r="BWX50" s="21"/>
      <c r="BWY50" s="21"/>
      <c r="BWZ50" s="21"/>
      <c r="BXA50" s="21"/>
      <c r="BXB50" s="21"/>
      <c r="BXC50" s="21"/>
      <c r="BXD50" s="21"/>
      <c r="BXE50" s="21"/>
      <c r="BXF50" s="21"/>
      <c r="BXG50" s="21"/>
      <c r="BXH50" s="21"/>
      <c r="BXI50" s="21"/>
      <c r="BXJ50" s="21"/>
      <c r="BXK50" s="21"/>
      <c r="BXL50" s="21"/>
      <c r="BXM50" s="21"/>
      <c r="BXN50" s="21"/>
      <c r="BXO50" s="21"/>
      <c r="BXP50" s="21"/>
      <c r="BXQ50" s="21"/>
      <c r="BXR50" s="21"/>
      <c r="BXS50" s="21"/>
      <c r="BXT50" s="21"/>
      <c r="BXU50" s="21"/>
      <c r="BXV50" s="21"/>
      <c r="BXW50" s="21"/>
      <c r="BXY50" s="21"/>
      <c r="BXZ50" s="21"/>
      <c r="BYA50" s="21"/>
      <c r="BYB50" s="21"/>
      <c r="BYC50" s="21"/>
      <c r="BYD50" s="21"/>
      <c r="BYE50" s="21"/>
      <c r="BYF50" s="21"/>
      <c r="BYG50" s="21"/>
      <c r="BYH50" s="21"/>
      <c r="BYI50" s="21"/>
      <c r="BYJ50" s="21"/>
      <c r="BYK50" s="21"/>
      <c r="BYL50" s="21"/>
      <c r="BYM50" s="21"/>
      <c r="BYN50" s="21"/>
      <c r="BYO50" s="21"/>
      <c r="BYP50" s="21"/>
      <c r="BYQ50" s="21"/>
      <c r="BYR50" s="21"/>
      <c r="BYS50" s="21"/>
      <c r="BYT50" s="21"/>
      <c r="BYU50" s="21"/>
      <c r="BYV50" s="21"/>
      <c r="BYW50" s="21"/>
      <c r="BYX50" s="21"/>
      <c r="BYY50" s="21"/>
      <c r="BYZ50" s="21"/>
      <c r="BZA50" s="21"/>
      <c r="BZB50" s="21"/>
      <c r="BZC50" s="21"/>
      <c r="BZD50" s="21"/>
      <c r="BZE50" s="21"/>
      <c r="BZF50" s="21"/>
      <c r="BZG50" s="21"/>
      <c r="BZH50" s="21"/>
      <c r="BZI50" s="21"/>
      <c r="BZJ50" s="21"/>
      <c r="BZK50" s="21"/>
      <c r="BZL50" s="21"/>
      <c r="BZM50" s="21"/>
      <c r="BZN50" s="21"/>
      <c r="BZO50" s="21"/>
      <c r="BZP50" s="21"/>
      <c r="BZQ50" s="21"/>
      <c r="BZR50" s="21"/>
      <c r="BZS50" s="21"/>
      <c r="BZT50" s="21"/>
      <c r="BZU50" s="21"/>
      <c r="BZV50" s="21"/>
      <c r="BZW50" s="21"/>
      <c r="BZX50" s="21"/>
      <c r="BZY50" s="21"/>
      <c r="BZZ50" s="21"/>
      <c r="CAA50" s="21"/>
      <c r="CAB50" s="21"/>
      <c r="CAC50" s="21"/>
      <c r="CAD50" s="21"/>
      <c r="CAE50" s="21"/>
      <c r="CAF50" s="21"/>
      <c r="CAG50" s="21"/>
      <c r="CAH50" s="21"/>
      <c r="CAI50" s="21"/>
      <c r="CAJ50" s="21"/>
      <c r="CAK50" s="21"/>
      <c r="CAL50" s="21"/>
      <c r="CAM50" s="21"/>
      <c r="CAN50" s="21"/>
      <c r="CAO50" s="21"/>
      <c r="CAP50" s="21"/>
      <c r="CAQ50" s="21"/>
      <c r="CAR50" s="21"/>
      <c r="CAS50" s="21"/>
      <c r="CAT50" s="21"/>
      <c r="CAU50" s="21"/>
      <c r="CAV50" s="21"/>
      <c r="CAW50" s="21"/>
      <c r="CAX50" s="21"/>
      <c r="CAY50" s="21"/>
      <c r="CAZ50" s="21"/>
      <c r="CBA50" s="21"/>
      <c r="CBB50" s="21"/>
      <c r="CBC50" s="21"/>
      <c r="CBD50" s="21"/>
      <c r="CBE50" s="21"/>
      <c r="CBF50" s="21"/>
      <c r="CBG50" s="21"/>
      <c r="CBH50" s="21"/>
      <c r="CBI50" s="21"/>
      <c r="CBJ50" s="21"/>
      <c r="CBK50" s="21"/>
      <c r="CBL50" s="21"/>
      <c r="CBM50" s="21"/>
      <c r="CBN50" s="21"/>
      <c r="CBO50" s="21"/>
      <c r="CBP50" s="21"/>
      <c r="CBQ50" s="21"/>
      <c r="CBR50" s="21"/>
      <c r="CBS50" s="21"/>
      <c r="CBT50" s="21"/>
      <c r="CBU50" s="21"/>
      <c r="CBV50" s="21"/>
      <c r="CBW50" s="21"/>
      <c r="CBX50" s="21"/>
      <c r="CBY50" s="21"/>
      <c r="CBZ50" s="21"/>
      <c r="CCA50" s="21"/>
      <c r="CCB50" s="21"/>
      <c r="CCC50" s="21"/>
      <c r="CCD50" s="21"/>
      <c r="CCE50" s="21"/>
      <c r="CCF50" s="21"/>
      <c r="CCG50" s="21"/>
      <c r="CCH50" s="21"/>
      <c r="CCI50" s="21"/>
      <c r="CCJ50" s="21"/>
      <c r="CCK50" s="21"/>
      <c r="CCL50" s="21"/>
      <c r="CCM50" s="21"/>
      <c r="CCN50" s="21"/>
      <c r="CCO50" s="21"/>
      <c r="CCP50" s="21"/>
      <c r="CCQ50" s="21"/>
      <c r="CCR50" s="21"/>
      <c r="CCS50" s="21"/>
      <c r="CCT50" s="21"/>
      <c r="CCU50" s="21"/>
      <c r="CCV50" s="21"/>
      <c r="CCW50" s="21"/>
      <c r="CCX50" s="21"/>
      <c r="CCY50" s="21"/>
      <c r="CCZ50" s="21"/>
      <c r="CDA50" s="21"/>
      <c r="CDB50" s="21"/>
      <c r="CDC50" s="21"/>
      <c r="CDD50" s="21"/>
      <c r="CDE50" s="21"/>
      <c r="CDF50" s="21"/>
      <c r="CDG50" s="21"/>
      <c r="CDH50" s="21"/>
      <c r="CDI50" s="21"/>
      <c r="CDJ50" s="21"/>
      <c r="CDK50" s="21"/>
      <c r="CDL50" s="21"/>
      <c r="CDM50" s="21"/>
      <c r="CDN50" s="21"/>
      <c r="CDO50" s="21"/>
      <c r="CDP50" s="21"/>
      <c r="CDQ50" s="21"/>
      <c r="CDR50" s="21"/>
      <c r="CDS50" s="21"/>
      <c r="CDT50" s="21"/>
      <c r="CDU50" s="21"/>
      <c r="CDV50" s="21"/>
      <c r="CDW50" s="21"/>
      <c r="CDX50" s="21"/>
      <c r="CDY50" s="21"/>
      <c r="CDZ50" s="21"/>
      <c r="CEA50" s="21"/>
      <c r="CEB50" s="21"/>
      <c r="CEC50" s="21"/>
      <c r="CED50" s="21"/>
      <c r="CEE50" s="21"/>
      <c r="CEF50" s="21"/>
      <c r="CEG50" s="21"/>
      <c r="CEH50" s="21"/>
      <c r="CEI50" s="21"/>
      <c r="CEJ50" s="21"/>
      <c r="CEK50" s="21"/>
      <c r="CEL50" s="21"/>
      <c r="CEM50" s="21"/>
      <c r="CEN50" s="21"/>
      <c r="CEO50" s="21"/>
      <c r="CEP50" s="21"/>
      <c r="CEQ50" s="21"/>
      <c r="CER50" s="21"/>
      <c r="CES50" s="21"/>
      <c r="CET50" s="21"/>
      <c r="CEU50" s="21"/>
      <c r="CEV50" s="21"/>
      <c r="CEW50" s="21"/>
      <c r="CEX50" s="21"/>
      <c r="CEY50" s="21"/>
      <c r="CEZ50" s="21"/>
      <c r="CFA50" s="21"/>
      <c r="CFB50" s="21"/>
      <c r="CFC50" s="21"/>
      <c r="CFD50" s="21"/>
      <c r="CFE50" s="21"/>
      <c r="CFF50" s="21"/>
      <c r="CFG50" s="21"/>
      <c r="CFH50" s="21"/>
      <c r="CFI50" s="21"/>
      <c r="CFJ50" s="21"/>
      <c r="CFK50" s="21"/>
      <c r="CFL50" s="21"/>
      <c r="CFM50" s="21"/>
      <c r="CFN50" s="21"/>
      <c r="CFO50" s="21"/>
      <c r="CFP50" s="21"/>
      <c r="CFQ50" s="21"/>
      <c r="CFR50" s="21"/>
      <c r="CFS50" s="21"/>
      <c r="CFT50" s="21"/>
      <c r="CFU50" s="21"/>
      <c r="CFV50" s="21"/>
      <c r="CFW50" s="21"/>
      <c r="CFX50" s="21"/>
      <c r="CFY50" s="21"/>
      <c r="CFZ50" s="21"/>
      <c r="CGA50" s="21"/>
      <c r="CGB50" s="21"/>
      <c r="CGC50" s="21"/>
      <c r="CGD50" s="21"/>
      <c r="CGE50" s="21"/>
      <c r="CGF50" s="21"/>
      <c r="CGG50" s="21"/>
      <c r="CGH50" s="21"/>
      <c r="CGI50" s="21"/>
      <c r="CGJ50" s="21"/>
      <c r="CGK50" s="21"/>
      <c r="CGL50" s="21"/>
      <c r="CGM50" s="21"/>
      <c r="CGN50" s="21"/>
      <c r="CGO50" s="21"/>
      <c r="CGP50" s="21"/>
      <c r="CGQ50" s="21"/>
      <c r="CGR50" s="21"/>
      <c r="CGS50" s="21"/>
      <c r="CGT50" s="21"/>
      <c r="CGU50" s="21"/>
      <c r="CGV50" s="21"/>
      <c r="CGW50" s="21"/>
      <c r="CGX50" s="21"/>
      <c r="CGY50" s="21"/>
      <c r="CGZ50" s="21"/>
      <c r="CHA50" s="21"/>
      <c r="CHB50" s="21"/>
      <c r="CHC50" s="21"/>
      <c r="CHD50" s="21"/>
      <c r="CHE50" s="21"/>
      <c r="CHF50" s="21"/>
      <c r="CHG50" s="21"/>
      <c r="CHH50" s="21"/>
      <c r="CHI50" s="21"/>
      <c r="CHJ50" s="21"/>
      <c r="CHK50" s="21"/>
      <c r="CHL50" s="21"/>
      <c r="CHM50" s="21"/>
      <c r="CHN50" s="21"/>
      <c r="CHO50" s="21"/>
      <c r="CHP50" s="21"/>
      <c r="CHQ50" s="21"/>
      <c r="CHR50" s="21"/>
      <c r="CHS50" s="21"/>
      <c r="CHT50" s="21"/>
      <c r="CHU50" s="21"/>
      <c r="CHV50" s="21"/>
      <c r="CHW50" s="21"/>
      <c r="CHX50" s="21"/>
      <c r="CHY50" s="21"/>
      <c r="CHZ50" s="21"/>
      <c r="CIA50" s="21"/>
      <c r="CIB50" s="21"/>
      <c r="CIC50" s="21"/>
      <c r="CID50" s="21"/>
      <c r="CIE50" s="21"/>
      <c r="CIF50" s="21"/>
      <c r="CIG50" s="21"/>
      <c r="CIH50" s="21"/>
      <c r="CII50" s="21"/>
      <c r="CIJ50" s="21"/>
      <c r="CIK50" s="21"/>
      <c r="CIL50" s="21"/>
      <c r="CIM50" s="21"/>
      <c r="CIN50" s="21"/>
      <c r="CIO50" s="21"/>
      <c r="CIP50" s="21"/>
      <c r="CIQ50" s="21"/>
      <c r="CIR50" s="21"/>
      <c r="CIS50" s="21"/>
      <c r="CIT50" s="21"/>
      <c r="CIU50" s="21"/>
      <c r="CIV50" s="21"/>
      <c r="CIW50" s="21"/>
      <c r="CIX50" s="21"/>
      <c r="CIY50" s="21"/>
      <c r="CIZ50" s="21"/>
      <c r="CJA50" s="21"/>
      <c r="CJB50" s="21"/>
      <c r="CJC50" s="21"/>
      <c r="CJD50" s="21"/>
      <c r="CJE50" s="21"/>
      <c r="CJF50" s="21"/>
      <c r="CJG50" s="21"/>
      <c r="CJH50" s="21"/>
      <c r="CJI50" s="21"/>
      <c r="CJJ50" s="21"/>
      <c r="CJK50" s="21"/>
      <c r="CJL50" s="21"/>
      <c r="CJM50" s="21"/>
      <c r="CJN50" s="21"/>
      <c r="CJO50" s="21"/>
      <c r="CJP50" s="21"/>
      <c r="CJQ50" s="21"/>
      <c r="CJR50" s="21"/>
      <c r="CJS50" s="21"/>
      <c r="CJT50" s="21"/>
      <c r="CJU50" s="21"/>
      <c r="CJV50" s="21"/>
      <c r="CJW50" s="21"/>
      <c r="CJX50" s="21"/>
      <c r="CJY50" s="21"/>
      <c r="CJZ50" s="21"/>
      <c r="CKA50" s="21"/>
      <c r="CKB50" s="21"/>
      <c r="CKC50" s="21"/>
      <c r="CKD50" s="21"/>
      <c r="CKE50" s="21"/>
      <c r="CKF50" s="21"/>
      <c r="CKG50" s="21"/>
      <c r="CKH50" s="21"/>
      <c r="CKI50" s="21"/>
      <c r="CKJ50" s="21"/>
      <c r="CKK50" s="21"/>
      <c r="CKL50" s="21"/>
      <c r="CKM50" s="21"/>
      <c r="CKN50" s="21"/>
      <c r="CKO50" s="21"/>
      <c r="CKP50" s="21"/>
      <c r="CKQ50" s="21"/>
      <c r="CKR50" s="21"/>
      <c r="CKS50" s="21"/>
      <c r="CKT50" s="21"/>
      <c r="CKU50" s="21"/>
      <c r="CKV50" s="21"/>
      <c r="CKW50" s="21"/>
      <c r="CKX50" s="21"/>
      <c r="CKY50" s="21"/>
      <c r="CKZ50" s="21"/>
      <c r="CLA50" s="21"/>
      <c r="CLB50" s="21"/>
      <c r="CLC50" s="21"/>
      <c r="CLD50" s="21"/>
      <c r="CLE50" s="21"/>
      <c r="CLF50" s="21"/>
      <c r="CLG50" s="21"/>
      <c r="CLH50" s="21"/>
      <c r="CLI50" s="21"/>
      <c r="CLJ50" s="21"/>
      <c r="CLK50" s="21"/>
      <c r="CLL50" s="21"/>
      <c r="CLM50" s="21"/>
      <c r="CLN50" s="21"/>
      <c r="CLO50" s="21"/>
      <c r="CLP50" s="21"/>
      <c r="CLQ50" s="21"/>
      <c r="CLR50" s="21"/>
      <c r="CLS50" s="21"/>
      <c r="CLT50" s="21"/>
      <c r="CLU50" s="21"/>
      <c r="CLV50" s="21"/>
      <c r="CLW50" s="21"/>
      <c r="CLX50" s="21"/>
      <c r="CLY50" s="21"/>
      <c r="CLZ50" s="21"/>
      <c r="CMA50" s="21"/>
      <c r="CMB50" s="21"/>
      <c r="CMC50" s="21"/>
      <c r="CMD50" s="21"/>
      <c r="CME50" s="21"/>
      <c r="CMF50" s="21"/>
      <c r="CMG50" s="21"/>
      <c r="CMH50" s="21"/>
      <c r="CMI50" s="21"/>
      <c r="CMJ50" s="21"/>
      <c r="CMK50" s="21"/>
      <c r="CML50" s="21"/>
      <c r="CMM50" s="21"/>
      <c r="CMN50" s="21"/>
      <c r="CMO50" s="21"/>
      <c r="CMP50" s="21"/>
      <c r="CMQ50" s="21"/>
      <c r="CMR50" s="21"/>
      <c r="CMS50" s="21"/>
      <c r="CMT50" s="21"/>
      <c r="CMU50" s="21"/>
      <c r="CMV50" s="21"/>
      <c r="CMW50" s="21"/>
      <c r="CMX50" s="21"/>
      <c r="CMY50" s="21"/>
      <c r="CMZ50" s="21"/>
      <c r="CNA50" s="21"/>
      <c r="CNB50" s="21"/>
      <c r="CNC50" s="21"/>
      <c r="CND50" s="21"/>
      <c r="CNE50" s="21"/>
      <c r="CNF50" s="21"/>
      <c r="CNG50" s="21"/>
      <c r="CNH50" s="21"/>
      <c r="CNI50" s="21"/>
      <c r="CNJ50" s="21"/>
      <c r="CNK50" s="21"/>
      <c r="CNL50" s="21"/>
      <c r="CNM50" s="21"/>
      <c r="CNN50" s="21"/>
      <c r="CNO50" s="21"/>
      <c r="CNP50" s="21"/>
      <c r="CNQ50" s="21"/>
      <c r="CNR50" s="21"/>
      <c r="CNS50" s="21"/>
      <c r="CNT50" s="21"/>
      <c r="CNU50" s="21"/>
      <c r="CNV50" s="21"/>
      <c r="CNW50" s="21"/>
      <c r="CNX50" s="21"/>
      <c r="CNY50" s="21"/>
      <c r="CNZ50" s="21"/>
      <c r="COA50" s="21"/>
      <c r="COB50" s="21"/>
      <c r="COC50" s="21"/>
      <c r="COD50" s="21"/>
      <c r="COE50" s="21"/>
      <c r="COF50" s="21"/>
      <c r="COG50" s="21"/>
      <c r="COH50" s="21"/>
      <c r="COI50" s="21"/>
      <c r="COJ50" s="21"/>
      <c r="COK50" s="21"/>
      <c r="COL50" s="21"/>
      <c r="COM50" s="21"/>
      <c r="CON50" s="21"/>
      <c r="COO50" s="21"/>
      <c r="COP50" s="21"/>
      <c r="COQ50" s="21"/>
      <c r="COR50" s="21"/>
      <c r="COS50" s="21"/>
      <c r="COT50" s="21"/>
      <c r="COU50" s="21"/>
      <c r="COV50" s="21"/>
      <c r="COW50" s="21"/>
      <c r="COX50" s="21"/>
      <c r="COY50" s="21"/>
      <c r="COZ50" s="21"/>
      <c r="CPA50" s="21"/>
      <c r="CPB50" s="21"/>
      <c r="CPC50" s="21"/>
      <c r="CPD50" s="21"/>
      <c r="CPE50" s="21"/>
      <c r="CPF50" s="21"/>
      <c r="CPG50" s="21"/>
      <c r="CPH50" s="21"/>
      <c r="CPI50" s="21"/>
      <c r="CPJ50" s="21"/>
      <c r="CPK50" s="21"/>
      <c r="CPL50" s="21"/>
      <c r="CPM50" s="21"/>
      <c r="CPN50" s="21"/>
      <c r="CPO50" s="21"/>
      <c r="CPP50" s="21"/>
      <c r="CPQ50" s="21"/>
      <c r="CPR50" s="21"/>
      <c r="CPS50" s="21"/>
      <c r="CPT50" s="21"/>
      <c r="CPU50" s="21"/>
      <c r="CPV50" s="21"/>
      <c r="CPW50" s="21"/>
      <c r="CPX50" s="21"/>
      <c r="CPY50" s="21"/>
      <c r="CPZ50" s="21"/>
      <c r="CQA50" s="21"/>
      <c r="CQB50" s="21"/>
      <c r="CQC50" s="21"/>
      <c r="CQD50" s="21"/>
      <c r="CQE50" s="21"/>
      <c r="CQF50" s="21"/>
      <c r="CQG50" s="21"/>
      <c r="CQH50" s="21"/>
      <c r="CQI50" s="21"/>
      <c r="CQJ50" s="21"/>
      <c r="CQK50" s="21"/>
      <c r="CQL50" s="21"/>
      <c r="CQM50" s="21"/>
      <c r="CQN50" s="21"/>
      <c r="CQO50" s="21"/>
      <c r="CQP50" s="21"/>
      <c r="CQQ50" s="21"/>
      <c r="CQR50" s="21"/>
      <c r="CQS50" s="21"/>
      <c r="CQT50" s="21"/>
      <c r="CQU50" s="21"/>
      <c r="CQV50" s="21"/>
      <c r="CQW50" s="21"/>
      <c r="CQX50" s="21"/>
      <c r="CQY50" s="21"/>
      <c r="CQZ50" s="21"/>
      <c r="CRA50" s="21"/>
      <c r="CRB50" s="21"/>
      <c r="CRC50" s="21"/>
      <c r="CRD50" s="21"/>
      <c r="CRE50" s="21"/>
      <c r="CRF50" s="21"/>
      <c r="CRG50" s="21"/>
      <c r="CRH50" s="21"/>
      <c r="CRI50" s="21"/>
      <c r="CRJ50" s="21"/>
      <c r="CRK50" s="21"/>
      <c r="CRL50" s="21"/>
      <c r="CRM50" s="21"/>
      <c r="CRN50" s="21"/>
      <c r="CRO50" s="21"/>
      <c r="CRP50" s="21"/>
      <c r="CRQ50" s="21"/>
      <c r="CRR50" s="21"/>
      <c r="CRS50" s="21"/>
      <c r="CRT50" s="21"/>
      <c r="CRU50" s="21"/>
      <c r="CRV50" s="21"/>
      <c r="CRW50" s="21"/>
      <c r="CRX50" s="21"/>
      <c r="CRY50" s="21"/>
      <c r="CRZ50" s="21"/>
      <c r="CSA50" s="21"/>
      <c r="CSB50" s="21"/>
      <c r="CSC50" s="21"/>
      <c r="CSD50" s="21"/>
      <c r="CSE50" s="21"/>
      <c r="CSF50" s="21"/>
      <c r="CSG50" s="21"/>
      <c r="CSH50" s="21"/>
      <c r="CSI50" s="21"/>
      <c r="CSJ50" s="21"/>
      <c r="CSK50" s="21"/>
      <c r="CSL50" s="21"/>
      <c r="CSM50" s="21"/>
      <c r="CSN50" s="21"/>
      <c r="CSO50" s="21"/>
      <c r="CSP50" s="21"/>
      <c r="CSQ50" s="21"/>
      <c r="CSR50" s="21"/>
      <c r="CSS50" s="21"/>
      <c r="CST50" s="21"/>
      <c r="CSU50" s="21"/>
      <c r="CSV50" s="21"/>
      <c r="CSW50" s="21"/>
      <c r="CSX50" s="21"/>
      <c r="CSY50" s="21"/>
      <c r="CSZ50" s="21"/>
      <c r="CTA50" s="21"/>
      <c r="CTB50" s="21"/>
      <c r="CTC50" s="21"/>
      <c r="CTD50" s="21"/>
      <c r="CTE50" s="21"/>
      <c r="CTF50" s="21"/>
      <c r="CTG50" s="21"/>
      <c r="CTH50" s="21"/>
      <c r="CTI50" s="21"/>
      <c r="CTJ50" s="21"/>
      <c r="CTK50" s="21"/>
      <c r="CTL50" s="21"/>
      <c r="CTM50" s="21"/>
      <c r="CTN50" s="21"/>
      <c r="CTO50" s="21"/>
      <c r="CTP50" s="21"/>
      <c r="CTQ50" s="21"/>
      <c r="CTR50" s="21"/>
      <c r="CTS50" s="21"/>
      <c r="CTT50" s="21"/>
      <c r="CTU50" s="21"/>
      <c r="CTV50" s="21"/>
      <c r="CTW50" s="21"/>
      <c r="CTX50" s="21"/>
      <c r="CTY50" s="21"/>
      <c r="CTZ50" s="21"/>
      <c r="CUA50" s="21"/>
      <c r="CUB50" s="21"/>
      <c r="CUC50" s="21"/>
      <c r="CUD50" s="21"/>
      <c r="CUE50" s="21"/>
      <c r="CUF50" s="21"/>
      <c r="CUG50" s="21"/>
      <c r="CUH50" s="21"/>
      <c r="CUI50" s="21"/>
      <c r="CUJ50" s="21"/>
      <c r="CUK50" s="21"/>
      <c r="CUL50" s="21"/>
      <c r="CUM50" s="21"/>
      <c r="CUN50" s="21"/>
      <c r="CUO50" s="21"/>
      <c r="CUP50" s="21"/>
      <c r="CUQ50" s="21"/>
      <c r="CUR50" s="21"/>
      <c r="CUS50" s="21"/>
      <c r="CUT50" s="21"/>
      <c r="CUU50" s="21"/>
      <c r="CUV50" s="21"/>
      <c r="CUW50" s="21"/>
      <c r="CUX50" s="21"/>
      <c r="CUY50" s="21"/>
      <c r="CUZ50" s="21"/>
      <c r="CVA50" s="21"/>
      <c r="CVB50" s="21"/>
      <c r="CVC50" s="21"/>
      <c r="CVD50" s="21"/>
      <c r="CVE50" s="21"/>
      <c r="CVF50" s="21"/>
      <c r="CVG50" s="21"/>
      <c r="CVH50" s="21"/>
      <c r="CVI50" s="21"/>
      <c r="CVJ50" s="21"/>
      <c r="CVK50" s="21"/>
      <c r="CVL50" s="21"/>
      <c r="CVM50" s="21"/>
      <c r="CVN50" s="21"/>
      <c r="CVO50" s="21"/>
      <c r="CVP50" s="21"/>
      <c r="CVQ50" s="21"/>
      <c r="CVR50" s="21"/>
      <c r="CVS50" s="21"/>
      <c r="CVT50" s="21"/>
      <c r="CVU50" s="21"/>
      <c r="CVV50" s="21"/>
      <c r="CVW50" s="21"/>
      <c r="CVX50" s="21"/>
      <c r="CVY50" s="21"/>
      <c r="CVZ50" s="21"/>
      <c r="CWA50" s="21"/>
      <c r="CWB50" s="21"/>
      <c r="CWC50" s="21"/>
      <c r="CWD50" s="21"/>
      <c r="CWE50" s="21"/>
      <c r="CWF50" s="21"/>
      <c r="CWG50" s="21"/>
      <c r="CWH50" s="21"/>
      <c r="CWI50" s="21"/>
      <c r="CWJ50" s="21"/>
      <c r="CWK50" s="21"/>
      <c r="CWL50" s="21"/>
      <c r="CWM50" s="21"/>
      <c r="CWN50" s="21"/>
      <c r="CWO50" s="21"/>
      <c r="CWP50" s="21"/>
      <c r="CWQ50" s="21"/>
      <c r="CWR50" s="21"/>
      <c r="CWS50" s="21"/>
      <c r="CWT50" s="21"/>
      <c r="CWU50" s="21"/>
      <c r="CWV50" s="21"/>
      <c r="CWW50" s="21"/>
      <c r="CWX50" s="21"/>
      <c r="CWY50" s="21"/>
      <c r="CWZ50" s="21"/>
      <c r="CXA50" s="21"/>
      <c r="CXB50" s="21"/>
      <c r="CXC50" s="21"/>
      <c r="CXD50" s="21"/>
      <c r="CXE50" s="21"/>
      <c r="CXF50" s="21"/>
      <c r="CXG50" s="21"/>
      <c r="CXH50" s="21"/>
      <c r="CXI50" s="21"/>
      <c r="CXJ50" s="21"/>
      <c r="CXK50" s="21"/>
      <c r="CXL50" s="21"/>
      <c r="CXM50" s="21"/>
      <c r="CXN50" s="21"/>
      <c r="CXO50" s="21"/>
      <c r="CXP50" s="21"/>
      <c r="CXQ50" s="21"/>
      <c r="CXR50" s="21"/>
      <c r="CXS50" s="21"/>
      <c r="CXT50" s="21"/>
      <c r="CXU50" s="21"/>
      <c r="CXV50" s="21"/>
      <c r="CXW50" s="21"/>
      <c r="CXX50" s="21"/>
      <c r="CXY50" s="21"/>
    </row>
    <row r="51" spans="1:2679" s="1" customFormat="1">
      <c r="A51" s="23">
        <v>45323</v>
      </c>
      <c r="B51" s="21">
        <v>3.6219040000000001E-2</v>
      </c>
      <c r="C51" s="21">
        <v>-1.335658E-2</v>
      </c>
      <c r="D51" s="21">
        <v>0.15384610000000001</v>
      </c>
      <c r="E51" s="21">
        <v>2.7295250000000004E-2</v>
      </c>
      <c r="F51" s="21">
        <v>1.266839E-2</v>
      </c>
      <c r="G51" s="21">
        <v>2.1538979999999999E-2</v>
      </c>
      <c r="H51" s="21">
        <v>4.6610180000000001E-2</v>
      </c>
      <c r="I51" s="21">
        <v>3.0864200000000003E-3</v>
      </c>
      <c r="J51" s="21">
        <v>4.59274E-2</v>
      </c>
      <c r="K51" s="21">
        <v>3.316065E-2</v>
      </c>
      <c r="L51" s="21">
        <v>-3.1949249999999999E-3</v>
      </c>
      <c r="M51" s="21">
        <v>3.3841070000000001E-2</v>
      </c>
      <c r="N51" s="21">
        <v>5.1561969999999999E-2</v>
      </c>
      <c r="O51" s="21">
        <v>-3.5997010000000003E-3</v>
      </c>
      <c r="P51" s="21">
        <v>-1.9312010000000001E-2</v>
      </c>
      <c r="Q51" s="21">
        <v>9.0048519999999993E-2</v>
      </c>
      <c r="R51" s="21">
        <v>1.7809440000000002E-3</v>
      </c>
      <c r="S51" s="21">
        <v>-1.495019E-2</v>
      </c>
      <c r="T51" s="21">
        <v>1.0610059999999999E-2</v>
      </c>
      <c r="U51" s="21">
        <v>-2.0566460000000002E-2</v>
      </c>
      <c r="V51" s="21">
        <v>3.7987300000000002E-2</v>
      </c>
      <c r="W51" s="21">
        <v>1.426376E-2</v>
      </c>
      <c r="X51" s="21">
        <v>1.661847E-2</v>
      </c>
      <c r="Y51" s="21">
        <v>1.65431E-3</v>
      </c>
      <c r="Z51" s="21">
        <v>-8.5837159999999999E-3</v>
      </c>
      <c r="AA51" s="21">
        <v>4.0219389999999994E-2</v>
      </c>
      <c r="AB51" s="21">
        <v>5.7058780000000003E-2</v>
      </c>
      <c r="AC51" s="21">
        <v>3.8682950000000001E-2</v>
      </c>
      <c r="AD51" s="21">
        <v>4.6428589999999999E-2</v>
      </c>
      <c r="AE51" s="21">
        <v>4.4516980000000005E-2</v>
      </c>
      <c r="AF51" s="21">
        <v>1.7576319999999999E-2</v>
      </c>
      <c r="AG51" s="21">
        <v>1.8939419999999998E-2</v>
      </c>
      <c r="AH51" s="21">
        <v>-1.0078370000000001E-2</v>
      </c>
      <c r="AI51" s="21">
        <v>-5.6737260000000005E-3</v>
      </c>
      <c r="AJ51" s="21">
        <v>2.2951869999999999E-2</v>
      </c>
      <c r="AK51" s="21">
        <v>-1.5789459999999998E-2</v>
      </c>
      <c r="AL51" s="21">
        <v>8.9686100000000001E-3</v>
      </c>
      <c r="AM51" s="21">
        <v>8.8397810000000007E-2</v>
      </c>
      <c r="AN51" s="21">
        <v>3.6455040000000001E-2</v>
      </c>
      <c r="AO51" s="21">
        <v>2.0343239999999999E-2</v>
      </c>
      <c r="AP51" s="21">
        <v>1.546138E-2</v>
      </c>
      <c r="AQ51" s="21">
        <v>3.8509269999999998E-2</v>
      </c>
      <c r="AR51" s="21">
        <v>6.2111939999999997E-3</v>
      </c>
      <c r="AS51" s="21">
        <v>-1.7740389999999998E-2</v>
      </c>
      <c r="AT51" s="21">
        <v>6.6860489999999995E-2</v>
      </c>
      <c r="AU51" s="21">
        <v>5.1165609999999995E-3</v>
      </c>
      <c r="AV51" s="21">
        <v>2.7323240000000002E-2</v>
      </c>
      <c r="AW51" s="21">
        <v>-1.230844E-2</v>
      </c>
      <c r="AX51" s="21">
        <v>2.374248E-2</v>
      </c>
      <c r="AY51" s="21">
        <v>1.55847E-2</v>
      </c>
      <c r="AZ51" s="21">
        <v>8.1911579999999987E-3</v>
      </c>
      <c r="BA51" s="21">
        <v>3.499033E-2</v>
      </c>
      <c r="BB51" s="21">
        <v>2.0408159999999998E-2</v>
      </c>
      <c r="BC51" s="21">
        <v>3.08411E-2</v>
      </c>
      <c r="BD51" s="21">
        <v>7.5718599999999997E-2</v>
      </c>
      <c r="BE51" s="21">
        <v>-0.11607139999999999</v>
      </c>
      <c r="BF51" s="21">
        <v>-2.1041150000000002E-2</v>
      </c>
      <c r="BG51" s="21">
        <v>1.8617189999999999E-2</v>
      </c>
      <c r="BH51" s="21">
        <v>1.881292E-2</v>
      </c>
      <c r="BI51" s="21">
        <v>1.102331E-2</v>
      </c>
      <c r="BJ51" s="21">
        <v>2.7580770000000001E-2</v>
      </c>
      <c r="BK51" s="21">
        <v>-3.2590780000000003E-3</v>
      </c>
      <c r="BL51" s="21">
        <v>8.867775E-2</v>
      </c>
      <c r="BM51" s="21">
        <v>1.0880639999999999E-2</v>
      </c>
      <c r="BN51" s="21">
        <v>9.7402630000000004E-2</v>
      </c>
      <c r="BO51" s="21">
        <v>6.1789759999999999E-2</v>
      </c>
      <c r="BP51" s="21">
        <v>2.8846449999999999E-3</v>
      </c>
      <c r="BQ51" s="21">
        <v>1.930813E-2</v>
      </c>
      <c r="BR51" s="21">
        <v>3.381497E-2</v>
      </c>
      <c r="BS51" s="21">
        <v>1.3124309999999998E-2</v>
      </c>
      <c r="BT51" s="21">
        <v>-4.3029270000000001E-2</v>
      </c>
      <c r="BU51" s="21">
        <v>1.3001499999999999E-2</v>
      </c>
      <c r="BV51" s="21">
        <v>5.0035999999999997E-2</v>
      </c>
      <c r="BW51" s="21">
        <v>0.11071109999999999</v>
      </c>
      <c r="BX51" s="21">
        <v>2.967624E-2</v>
      </c>
      <c r="BY51" s="21">
        <v>3.5362539999999998E-2</v>
      </c>
      <c r="BZ51" s="21">
        <v>1.4246479999999999E-2</v>
      </c>
      <c r="CA51" s="21">
        <v>-1.111998E-2</v>
      </c>
      <c r="CB51" s="21">
        <v>1.7103589999999998E-3</v>
      </c>
      <c r="CC51" s="21">
        <v>-5.6764210000000001E-3</v>
      </c>
      <c r="CD51" s="21">
        <v>9.6096120000000007E-2</v>
      </c>
      <c r="CE51" s="21">
        <v>3.4777960000000004E-2</v>
      </c>
      <c r="CF51" s="21">
        <v>2.7818450000000002E-2</v>
      </c>
      <c r="CG51" s="21">
        <v>4.6247170000000004E-2</v>
      </c>
      <c r="CH51" s="21">
        <v>9.4241200000000011E-3</v>
      </c>
      <c r="CI51" s="21">
        <v>-5.6140299999999999E-3</v>
      </c>
      <c r="CJ51" s="21">
        <v>1.616639E-3</v>
      </c>
      <c r="CK51" s="21">
        <v>1.8037359999999999E-2</v>
      </c>
      <c r="CL51" s="21">
        <v>3.0457619999999998E-2</v>
      </c>
      <c r="CM51" s="21">
        <v>3.8461519999999999E-2</v>
      </c>
      <c r="CN51" s="21">
        <v>1.0110399999999999E-2</v>
      </c>
      <c r="CO51" s="21">
        <v>2.80702E-2</v>
      </c>
      <c r="CP51" s="21">
        <v>6.3202270000000005E-2</v>
      </c>
      <c r="CQ51" s="21">
        <v>-7.9264130000000002E-3</v>
      </c>
      <c r="CR51" s="21">
        <v>1.661354E-2</v>
      </c>
      <c r="CS51" s="21">
        <v>4.8859940000000004E-2</v>
      </c>
      <c r="CT51" s="21">
        <v>2.513814E-2</v>
      </c>
      <c r="CU51" s="21">
        <v>2.2972630000000001E-2</v>
      </c>
      <c r="CV51" s="21">
        <v>4.0392849999999994E-2</v>
      </c>
      <c r="CW51" s="21">
        <v>4.2690869999999999E-2</v>
      </c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21"/>
      <c r="PC51" s="21"/>
      <c r="PD51" s="21"/>
      <c r="PE51" s="21"/>
      <c r="PF51" s="21"/>
      <c r="PG51" s="21"/>
      <c r="PH51" s="21"/>
      <c r="PI51" s="21"/>
      <c r="PJ51" s="21"/>
      <c r="PK51" s="21"/>
      <c r="PL51" s="21"/>
      <c r="PM51" s="21"/>
      <c r="PN51" s="21"/>
      <c r="PO51" s="21"/>
      <c r="PP51" s="21"/>
      <c r="PQ51" s="21"/>
      <c r="PR51" s="21"/>
      <c r="PS51" s="21"/>
      <c r="PT51" s="21"/>
      <c r="PU51" s="21"/>
      <c r="PV51" s="21"/>
      <c r="PW51" s="21"/>
      <c r="PX51" s="21"/>
      <c r="PY51" s="21"/>
      <c r="PZ51" s="21"/>
      <c r="QA51" s="21"/>
      <c r="QB51" s="21"/>
      <c r="QC51" s="21"/>
      <c r="QD51" s="21"/>
      <c r="QE51" s="21"/>
      <c r="QF51" s="21"/>
      <c r="QG51" s="21"/>
      <c r="QH51" s="21"/>
      <c r="QI51" s="21"/>
      <c r="QJ51" s="21"/>
      <c r="QK51" s="21"/>
      <c r="QL51" s="21"/>
      <c r="QM51" s="21"/>
      <c r="QN51" s="21"/>
      <c r="QO51" s="21"/>
      <c r="QP51" s="21"/>
      <c r="QQ51" s="21"/>
      <c r="QR51" s="21"/>
      <c r="QS51" s="21"/>
      <c r="QT51" s="21"/>
      <c r="QU51" s="21"/>
      <c r="QV51" s="21"/>
      <c r="QW51" s="21"/>
      <c r="QX51" s="21"/>
      <c r="QY51" s="21"/>
      <c r="QZ51" s="21"/>
      <c r="RA51" s="21"/>
      <c r="RB51" s="21"/>
      <c r="RC51" s="21"/>
      <c r="RD51" s="21"/>
      <c r="RE51" s="21"/>
      <c r="RF51" s="21"/>
      <c r="RG51" s="21"/>
      <c r="RH51" s="21"/>
      <c r="RI51" s="21"/>
      <c r="RJ51" s="21"/>
      <c r="RK51" s="21"/>
      <c r="RL51" s="21"/>
      <c r="RM51" s="21"/>
      <c r="RN51" s="21"/>
      <c r="RO51" s="21"/>
      <c r="RP51" s="21"/>
      <c r="RQ51" s="21"/>
      <c r="RR51" s="21"/>
      <c r="RS51" s="21"/>
      <c r="RT51" s="21"/>
      <c r="RU51" s="21"/>
      <c r="RV51" s="21"/>
      <c r="RW51" s="21"/>
      <c r="RX51" s="21"/>
      <c r="RY51" s="21"/>
      <c r="RZ51" s="21"/>
      <c r="SA51" s="21"/>
      <c r="SB51" s="21"/>
      <c r="SC51" s="21"/>
      <c r="SD51" s="21"/>
      <c r="SE51" s="21"/>
      <c r="SF51" s="21"/>
      <c r="SG51" s="21"/>
      <c r="SH51" s="21"/>
      <c r="SI51" s="21"/>
      <c r="SJ51" s="21"/>
      <c r="SK51" s="21"/>
      <c r="SL51" s="21"/>
      <c r="SM51" s="21"/>
      <c r="SN51" s="21"/>
      <c r="SO51" s="21"/>
      <c r="SP51" s="21"/>
      <c r="SQ51" s="21"/>
      <c r="SR51" s="21"/>
      <c r="SS51" s="21"/>
      <c r="ST51" s="21"/>
      <c r="SU51" s="21"/>
      <c r="SV51" s="21"/>
      <c r="SW51" s="21"/>
      <c r="SX51" s="21"/>
      <c r="SY51" s="21"/>
      <c r="SZ51" s="21"/>
      <c r="TA51" s="21"/>
      <c r="TB51" s="21"/>
      <c r="TC51" s="21"/>
      <c r="TD51" s="21"/>
      <c r="TE51" s="21"/>
      <c r="TF51" s="21"/>
      <c r="TG51" s="21"/>
      <c r="TH51" s="21"/>
      <c r="TI51" s="21"/>
      <c r="TJ51" s="21"/>
      <c r="TK51" s="21"/>
      <c r="TL51" s="21"/>
      <c r="TM51" s="21"/>
      <c r="TN51" s="21"/>
      <c r="TO51" s="21"/>
      <c r="TP51" s="21"/>
      <c r="TQ51" s="21"/>
      <c r="TR51" s="21"/>
      <c r="TS51" s="21"/>
      <c r="TT51" s="21"/>
      <c r="TU51" s="21"/>
      <c r="TV51" s="21"/>
      <c r="TW51" s="21"/>
      <c r="TX51" s="21"/>
      <c r="TY51" s="21"/>
      <c r="TZ51" s="21"/>
      <c r="UA51" s="21"/>
      <c r="UB51" s="21"/>
      <c r="UC51" s="21"/>
      <c r="UD51" s="21"/>
      <c r="UE51" s="21"/>
      <c r="UF51" s="21"/>
      <c r="UG51" s="21"/>
      <c r="UH51" s="21"/>
      <c r="UI51" s="21"/>
      <c r="UJ51" s="21"/>
      <c r="UK51" s="21"/>
      <c r="UL51" s="21"/>
      <c r="UM51" s="21"/>
      <c r="UN51" s="21"/>
      <c r="UO51" s="21"/>
      <c r="UP51" s="21"/>
      <c r="UQ51" s="21"/>
      <c r="UR51" s="21"/>
      <c r="US51" s="21"/>
      <c r="UT51" s="21"/>
      <c r="UU51" s="21"/>
      <c r="UV51" s="21"/>
      <c r="UW51" s="21"/>
      <c r="UX51" s="21"/>
      <c r="UY51" s="21"/>
      <c r="UZ51" s="21"/>
      <c r="VA51" s="21"/>
      <c r="VB51" s="21"/>
      <c r="VC51" s="21"/>
      <c r="VD51" s="21"/>
      <c r="VE51" s="21"/>
      <c r="VF51" s="21"/>
      <c r="VG51" s="21"/>
      <c r="VH51" s="21"/>
      <c r="VI51" s="21"/>
      <c r="VJ51" s="21"/>
      <c r="VK51" s="21"/>
      <c r="VL51" s="21"/>
      <c r="VM51" s="21"/>
      <c r="VN51" s="21"/>
      <c r="VO51" s="21"/>
      <c r="VP51" s="21"/>
      <c r="VQ51" s="21"/>
      <c r="VR51" s="21"/>
      <c r="VS51" s="21"/>
      <c r="VT51" s="21"/>
      <c r="VU51" s="21"/>
      <c r="VV51" s="21"/>
      <c r="VW51" s="21"/>
      <c r="VX51" s="21"/>
      <c r="VY51" s="21"/>
      <c r="VZ51" s="21"/>
      <c r="WA51" s="21"/>
      <c r="WB51" s="21"/>
      <c r="WC51" s="21"/>
      <c r="WD51" s="21"/>
      <c r="WE51" s="21"/>
      <c r="WF51" s="21"/>
      <c r="WG51" s="21"/>
      <c r="WH51" s="21"/>
      <c r="WI51" s="21"/>
      <c r="WJ51" s="21"/>
      <c r="WK51" s="21"/>
      <c r="WL51" s="21"/>
      <c r="WM51" s="21"/>
      <c r="WN51" s="21"/>
      <c r="WO51" s="21"/>
      <c r="WP51" s="21"/>
      <c r="WQ51" s="21"/>
      <c r="WR51" s="21"/>
      <c r="WS51" s="21"/>
      <c r="WT51" s="21"/>
      <c r="WU51" s="21"/>
      <c r="WV51" s="21"/>
      <c r="WW51" s="21"/>
      <c r="WX51" s="21"/>
      <c r="WY51" s="21"/>
      <c r="WZ51" s="21"/>
      <c r="XA51" s="21"/>
      <c r="XB51" s="21"/>
      <c r="XC51" s="21"/>
      <c r="XD51" s="21"/>
      <c r="XE51" s="21"/>
      <c r="XF51" s="21"/>
      <c r="XG51" s="21"/>
      <c r="XH51" s="21"/>
      <c r="XI51" s="21"/>
      <c r="XJ51" s="21"/>
      <c r="XK51" s="21"/>
      <c r="XL51" s="21"/>
      <c r="XM51" s="21"/>
      <c r="XN51" s="21"/>
      <c r="XO51" s="21"/>
      <c r="XP51" s="21"/>
      <c r="XQ51" s="21"/>
      <c r="XR51" s="21"/>
      <c r="XS51" s="21"/>
      <c r="XT51" s="21"/>
      <c r="XU51" s="21"/>
      <c r="XV51" s="21"/>
      <c r="XW51" s="21"/>
      <c r="XX51" s="21"/>
      <c r="XY51" s="21"/>
      <c r="XZ51" s="21"/>
      <c r="YA51" s="21"/>
      <c r="YB51" s="21"/>
      <c r="YC51" s="21"/>
      <c r="YD51" s="21"/>
      <c r="YE51" s="21"/>
      <c r="YF51" s="21"/>
      <c r="YG51" s="21"/>
      <c r="YH51" s="21"/>
      <c r="YI51" s="21"/>
      <c r="YJ51" s="21"/>
      <c r="YK51" s="21"/>
      <c r="YL51" s="21"/>
      <c r="YM51" s="21"/>
      <c r="YN51" s="21"/>
      <c r="YO51" s="21"/>
      <c r="YP51" s="21"/>
      <c r="YQ51" s="21"/>
      <c r="YR51" s="21"/>
      <c r="YS51" s="21"/>
      <c r="YT51" s="21"/>
      <c r="YU51" s="21"/>
      <c r="YV51" s="21"/>
      <c r="YW51" s="21"/>
      <c r="YX51" s="21"/>
      <c r="YY51" s="21"/>
      <c r="YZ51" s="21"/>
      <c r="ZA51" s="21"/>
      <c r="ZB51" s="21"/>
      <c r="ZC51" s="21"/>
      <c r="ZD51" s="21"/>
      <c r="ZE51" s="21"/>
      <c r="ZF51" s="21"/>
      <c r="ZG51" s="21"/>
      <c r="ZH51" s="21"/>
      <c r="ZI51" s="21"/>
      <c r="ZJ51" s="21"/>
      <c r="ZK51" s="21"/>
      <c r="ZL51" s="21"/>
      <c r="ZM51" s="21"/>
      <c r="ZN51" s="21"/>
      <c r="ZO51" s="21"/>
      <c r="ZP51" s="21"/>
      <c r="ZQ51" s="21"/>
      <c r="ZR51" s="21"/>
      <c r="ZS51" s="21"/>
      <c r="ZT51" s="21"/>
      <c r="ZU51" s="21"/>
      <c r="ZV51" s="21"/>
      <c r="ZW51" s="21"/>
      <c r="ZX51" s="21"/>
      <c r="ZY51" s="21"/>
      <c r="ZZ51" s="21"/>
      <c r="AAA51" s="21"/>
      <c r="AAB51" s="21"/>
      <c r="AAC51" s="21"/>
      <c r="AAD51" s="21"/>
      <c r="AAE51" s="21"/>
      <c r="AAF51" s="21"/>
      <c r="AAG51" s="21"/>
      <c r="AAH51" s="21"/>
      <c r="AAI51" s="21"/>
      <c r="AAJ51" s="21"/>
      <c r="AAK51" s="21"/>
      <c r="AAL51" s="21"/>
      <c r="AAM51" s="21"/>
      <c r="AAN51" s="21"/>
      <c r="AAO51" s="21"/>
      <c r="AAP51" s="21"/>
      <c r="AAQ51" s="21"/>
      <c r="AAR51" s="21"/>
      <c r="AAS51" s="21"/>
      <c r="AAT51" s="21"/>
      <c r="AAU51" s="21"/>
      <c r="AAV51" s="21"/>
      <c r="AAW51" s="21"/>
      <c r="AAX51" s="21"/>
      <c r="AAY51" s="21"/>
      <c r="AAZ51" s="21"/>
      <c r="ABA51" s="21"/>
      <c r="ABB51" s="21"/>
      <c r="ABC51" s="21"/>
      <c r="ABD51" s="21"/>
      <c r="ABE51" s="21"/>
      <c r="ABF51" s="21"/>
      <c r="ABG51" s="21"/>
      <c r="ABH51" s="21"/>
      <c r="ABI51" s="21"/>
      <c r="ABJ51" s="21"/>
      <c r="ABK51" s="21"/>
      <c r="ABL51" s="21"/>
      <c r="ABM51" s="21"/>
      <c r="ABN51" s="21"/>
      <c r="ABO51" s="21"/>
      <c r="ABP51" s="21"/>
      <c r="ABQ51" s="21"/>
      <c r="ABR51" s="21"/>
      <c r="ABS51" s="21"/>
      <c r="ABT51" s="21"/>
      <c r="ABU51" s="21"/>
      <c r="ABV51" s="21"/>
      <c r="ABW51" s="21"/>
      <c r="ABX51" s="21"/>
      <c r="ABY51" s="21"/>
      <c r="ABZ51" s="21"/>
      <c r="ACA51" s="21"/>
      <c r="ACB51" s="21"/>
      <c r="ACC51" s="21"/>
      <c r="ACD51" s="21"/>
      <c r="ACE51" s="21"/>
      <c r="ACF51" s="21"/>
      <c r="ACG51" s="21"/>
      <c r="ACH51" s="21"/>
      <c r="ACI51" s="21"/>
      <c r="ACJ51" s="21"/>
      <c r="ACK51" s="21"/>
      <c r="ACL51" s="21"/>
      <c r="ACM51" s="21"/>
      <c r="ACN51" s="21"/>
      <c r="ACO51" s="21"/>
      <c r="ACP51" s="21"/>
      <c r="ACQ51" s="21"/>
      <c r="ACR51" s="21"/>
      <c r="ACS51" s="21"/>
      <c r="ACT51" s="21"/>
      <c r="ACU51" s="21"/>
      <c r="ACV51" s="21"/>
      <c r="ACW51" s="21"/>
      <c r="ACX51" s="21"/>
      <c r="ACY51" s="21"/>
      <c r="ACZ51" s="21"/>
      <c r="ADA51" s="21"/>
      <c r="ADB51" s="21"/>
      <c r="ADC51" s="21"/>
      <c r="ADD51" s="21"/>
      <c r="ADE51" s="21"/>
      <c r="ADF51" s="21"/>
      <c r="ADG51" s="21"/>
      <c r="ADH51" s="21"/>
      <c r="ADI51" s="21"/>
      <c r="ADJ51" s="21"/>
      <c r="ADK51" s="21"/>
      <c r="ADL51" s="21"/>
      <c r="ADM51" s="21"/>
      <c r="ADN51" s="21"/>
      <c r="ADO51" s="21"/>
      <c r="ADP51" s="21"/>
      <c r="ADQ51" s="21"/>
      <c r="ADR51" s="21"/>
      <c r="ADS51" s="21"/>
      <c r="ADT51" s="21"/>
      <c r="ADU51" s="21"/>
      <c r="ADV51" s="21"/>
      <c r="ADW51" s="21"/>
      <c r="ADX51" s="21"/>
      <c r="ADY51" s="21"/>
      <c r="ADZ51" s="21"/>
      <c r="AEA51" s="21"/>
      <c r="AEB51" s="21"/>
      <c r="AEC51" s="21"/>
      <c r="AED51" s="21"/>
      <c r="AEE51" s="21"/>
      <c r="AEF51" s="21"/>
      <c r="AEG51" s="21"/>
      <c r="AEH51" s="21"/>
      <c r="AEI51" s="21"/>
      <c r="AEJ51" s="21"/>
      <c r="AEK51" s="21"/>
      <c r="AEL51" s="21"/>
      <c r="AEM51" s="21"/>
      <c r="AEN51" s="21"/>
      <c r="AEO51" s="21"/>
      <c r="AEP51" s="21"/>
      <c r="AEQ51" s="21"/>
      <c r="AER51" s="21"/>
      <c r="AES51" s="21"/>
      <c r="AET51" s="21"/>
      <c r="AEU51" s="21"/>
      <c r="AEV51" s="21"/>
      <c r="AEW51" s="21"/>
      <c r="AEX51" s="21"/>
      <c r="AEY51" s="21"/>
      <c r="AEZ51" s="21"/>
      <c r="AFA51" s="21"/>
      <c r="AFB51" s="21"/>
      <c r="AFC51" s="21"/>
      <c r="AFD51" s="21"/>
      <c r="AFE51" s="21"/>
      <c r="AFF51" s="21"/>
      <c r="AFG51" s="21"/>
      <c r="AFH51" s="21"/>
      <c r="AFI51" s="21"/>
      <c r="AFJ51" s="21"/>
      <c r="AFK51" s="21"/>
      <c r="AFL51" s="21"/>
      <c r="AFM51" s="21"/>
      <c r="AFN51" s="21"/>
      <c r="AFO51" s="21"/>
      <c r="AFP51" s="21"/>
      <c r="AFQ51" s="21"/>
      <c r="AFR51" s="21"/>
      <c r="AFS51" s="21"/>
      <c r="AFT51" s="21"/>
      <c r="AFU51" s="21"/>
      <c r="AFV51" s="21"/>
      <c r="AFW51" s="21"/>
      <c r="AFX51" s="21"/>
      <c r="AFY51" s="21"/>
      <c r="AFZ51" s="21"/>
      <c r="AGA51" s="21"/>
      <c r="AGB51" s="21"/>
      <c r="AGC51" s="21"/>
      <c r="AGD51" s="21"/>
      <c r="AGE51" s="21"/>
      <c r="AGF51" s="21"/>
      <c r="AGG51" s="21"/>
      <c r="AGH51" s="21"/>
      <c r="AGI51" s="21"/>
      <c r="AGJ51" s="21"/>
      <c r="AGK51" s="21"/>
      <c r="AGL51" s="21"/>
      <c r="AGM51" s="21"/>
      <c r="AGN51" s="21"/>
      <c r="AGO51" s="21"/>
      <c r="AGP51" s="21"/>
      <c r="AGQ51" s="21"/>
      <c r="AGR51" s="21"/>
      <c r="AGS51" s="21"/>
      <c r="AGT51" s="21"/>
      <c r="AGU51" s="21"/>
      <c r="AGV51" s="21"/>
      <c r="AGW51" s="21"/>
      <c r="AGX51" s="21"/>
      <c r="AGY51" s="21"/>
      <c r="AGZ51" s="21"/>
      <c r="AHA51" s="21"/>
      <c r="AHB51" s="21"/>
      <c r="AHC51" s="21"/>
      <c r="AHD51" s="21"/>
      <c r="AHE51" s="21"/>
      <c r="AHF51" s="21"/>
      <c r="AHG51" s="21"/>
      <c r="AHH51" s="21"/>
      <c r="AHI51" s="21"/>
      <c r="AHJ51" s="21"/>
      <c r="AHK51" s="21"/>
      <c r="AHL51" s="21"/>
      <c r="AHM51" s="21"/>
      <c r="AHN51" s="21"/>
      <c r="AHO51" s="21"/>
      <c r="AHP51" s="21"/>
      <c r="AHQ51" s="21"/>
      <c r="AHR51" s="21"/>
      <c r="AHS51" s="21"/>
      <c r="AHT51" s="21"/>
      <c r="AHU51" s="21"/>
      <c r="AHV51" s="21"/>
      <c r="AHW51" s="21"/>
      <c r="AHX51" s="21"/>
      <c r="AHY51" s="21"/>
      <c r="AHZ51" s="21"/>
      <c r="AIA51" s="21"/>
      <c r="AIB51" s="21"/>
      <c r="AIC51" s="21"/>
      <c r="AID51" s="21"/>
      <c r="AIE51" s="21"/>
      <c r="AIF51" s="21"/>
      <c r="AIG51" s="21"/>
      <c r="AIH51" s="21"/>
      <c r="AII51" s="21"/>
      <c r="AIJ51" s="21"/>
      <c r="AIK51" s="21"/>
      <c r="AIL51" s="21"/>
      <c r="AIM51" s="21"/>
      <c r="AIN51" s="21"/>
      <c r="AIO51" s="21"/>
      <c r="AIP51" s="21"/>
      <c r="AIQ51" s="21"/>
      <c r="AIR51" s="21"/>
      <c r="AIS51" s="21"/>
      <c r="AIT51" s="21"/>
      <c r="AIU51" s="21"/>
      <c r="AIV51" s="21"/>
      <c r="AIW51" s="21"/>
      <c r="AIX51" s="21"/>
      <c r="AIY51" s="21"/>
      <c r="AIZ51" s="21"/>
      <c r="AJA51" s="21"/>
      <c r="AJB51" s="21"/>
      <c r="AJC51" s="21"/>
      <c r="AJD51" s="21"/>
      <c r="AJE51" s="21"/>
      <c r="AJF51" s="21"/>
      <c r="AJG51" s="21"/>
      <c r="AJH51" s="21"/>
      <c r="AJI51" s="21"/>
      <c r="AJJ51" s="21"/>
      <c r="AJK51" s="21"/>
      <c r="AJL51" s="21"/>
      <c r="AJM51" s="21"/>
      <c r="AJN51" s="21"/>
      <c r="AJO51" s="21"/>
      <c r="AJP51" s="21"/>
      <c r="AJQ51" s="21"/>
      <c r="AJR51" s="21"/>
      <c r="AJS51" s="21"/>
      <c r="AJT51" s="21"/>
      <c r="AJU51" s="21"/>
      <c r="AJV51" s="21"/>
      <c r="AJW51" s="21"/>
      <c r="AJX51" s="21"/>
      <c r="AJY51" s="21"/>
      <c r="AJZ51" s="21"/>
      <c r="AKA51" s="21"/>
      <c r="AKB51" s="21"/>
      <c r="AKC51" s="21"/>
      <c r="AKD51" s="21"/>
      <c r="AKE51" s="21"/>
      <c r="AKF51" s="21"/>
      <c r="AKG51" s="21"/>
      <c r="AKH51" s="21"/>
      <c r="AKI51" s="21"/>
      <c r="AKJ51" s="21"/>
      <c r="AKK51" s="21"/>
      <c r="AKL51" s="21"/>
      <c r="AKM51" s="21"/>
      <c r="AKN51" s="21"/>
      <c r="AKO51" s="21"/>
      <c r="AKP51" s="21"/>
      <c r="AKQ51" s="21"/>
      <c r="AKR51" s="21"/>
      <c r="AKS51" s="21"/>
      <c r="AKT51" s="21"/>
      <c r="AKU51" s="21"/>
      <c r="AKV51" s="21"/>
      <c r="AKW51" s="21"/>
      <c r="AKX51" s="21"/>
      <c r="AKY51" s="21"/>
      <c r="AKZ51" s="21"/>
      <c r="ALA51" s="21"/>
      <c r="ALB51" s="21"/>
      <c r="ALC51" s="21"/>
      <c r="ALD51" s="21"/>
      <c r="ALE51" s="21"/>
      <c r="ALF51" s="21"/>
      <c r="ALG51" s="21"/>
      <c r="ALH51" s="21"/>
      <c r="ALI51" s="21"/>
      <c r="ALJ51" s="21"/>
      <c r="ALK51" s="21"/>
      <c r="ALL51" s="21"/>
      <c r="ALM51" s="21"/>
      <c r="ALN51" s="21"/>
      <c r="ALO51" s="21"/>
      <c r="ALP51" s="21"/>
      <c r="ALQ51" s="21"/>
      <c r="ALR51" s="21"/>
      <c r="ALS51" s="21"/>
      <c r="ALT51" s="21"/>
      <c r="ALU51" s="21"/>
      <c r="ALV51" s="21"/>
      <c r="ALW51" s="21"/>
      <c r="ALX51" s="21"/>
      <c r="ALY51" s="21"/>
      <c r="ALZ51" s="21"/>
      <c r="AMA51" s="21"/>
      <c r="AMB51" s="21"/>
      <c r="AMC51" s="21"/>
      <c r="AMD51" s="21"/>
      <c r="AME51" s="21"/>
      <c r="AMF51" s="21"/>
      <c r="AMG51" s="21"/>
      <c r="AMH51" s="21"/>
      <c r="AMI51" s="21"/>
      <c r="AMJ51" s="21"/>
      <c r="AMK51" s="21"/>
      <c r="AML51" s="21"/>
      <c r="AMM51" s="21"/>
      <c r="AMN51" s="21"/>
      <c r="AMO51" s="21"/>
      <c r="AMP51" s="21"/>
      <c r="AMQ51" s="21"/>
      <c r="AMR51" s="21"/>
      <c r="AMS51" s="21"/>
      <c r="AMT51" s="21"/>
      <c r="AMU51" s="21"/>
      <c r="AMV51" s="21"/>
      <c r="AMW51" s="21"/>
      <c r="AMX51" s="21"/>
      <c r="AMY51" s="21"/>
      <c r="AMZ51" s="21"/>
      <c r="ANA51" s="21"/>
      <c r="ANB51" s="21"/>
      <c r="ANC51" s="21"/>
      <c r="AND51" s="21"/>
      <c r="ANE51" s="21"/>
      <c r="ANF51" s="21"/>
      <c r="ANG51" s="21"/>
      <c r="ANH51" s="21"/>
      <c r="ANI51" s="21"/>
      <c r="ANJ51" s="21"/>
      <c r="ANK51" s="21"/>
      <c r="ANL51" s="21"/>
      <c r="ANM51" s="21"/>
      <c r="ANN51" s="21"/>
      <c r="ANO51" s="21"/>
      <c r="ANP51" s="21"/>
      <c r="ANQ51" s="21"/>
      <c r="ANR51" s="21"/>
      <c r="ANS51" s="21"/>
      <c r="ANT51" s="21"/>
      <c r="ANU51" s="21"/>
      <c r="ANV51" s="21"/>
      <c r="ANW51" s="21"/>
      <c r="ANX51" s="21"/>
      <c r="ANY51" s="21"/>
      <c r="ANZ51" s="21"/>
      <c r="AOA51" s="21"/>
      <c r="AOB51" s="21"/>
      <c r="AOC51" s="21"/>
      <c r="AOD51" s="21"/>
      <c r="AOE51" s="21"/>
      <c r="AOF51" s="21"/>
      <c r="AOG51" s="21"/>
      <c r="AOH51" s="21"/>
      <c r="AOI51" s="21"/>
      <c r="AOJ51" s="21"/>
      <c r="AOK51" s="21"/>
      <c r="AOL51" s="21"/>
      <c r="AOM51" s="21"/>
      <c r="AON51" s="21"/>
      <c r="AOO51" s="21"/>
      <c r="AOP51" s="21"/>
      <c r="AOQ51" s="21"/>
      <c r="AOR51" s="21"/>
      <c r="AOS51" s="21"/>
      <c r="AOT51" s="21"/>
      <c r="AOU51" s="21"/>
      <c r="AOV51" s="21"/>
      <c r="AOW51" s="21"/>
      <c r="AOX51" s="21"/>
      <c r="AOY51" s="21"/>
      <c r="AOZ51" s="21"/>
      <c r="APA51" s="21"/>
      <c r="APB51" s="21"/>
      <c r="APC51" s="21"/>
      <c r="APD51" s="21"/>
      <c r="APE51" s="21"/>
      <c r="APF51" s="21"/>
      <c r="APG51" s="21"/>
      <c r="APH51" s="21"/>
      <c r="API51" s="21"/>
      <c r="APJ51" s="21"/>
      <c r="APK51" s="21"/>
      <c r="APL51" s="21"/>
      <c r="APM51" s="21"/>
      <c r="APN51" s="21"/>
      <c r="APO51" s="21"/>
      <c r="APP51" s="21"/>
      <c r="APQ51" s="21"/>
      <c r="APR51" s="21"/>
      <c r="APS51" s="21"/>
      <c r="APT51" s="21"/>
      <c r="APU51" s="21"/>
      <c r="APV51" s="21"/>
      <c r="APW51" s="21"/>
      <c r="APX51" s="21"/>
      <c r="APY51" s="21"/>
      <c r="APZ51" s="21"/>
      <c r="AQA51" s="21"/>
      <c r="AQB51" s="21"/>
      <c r="AQC51" s="21"/>
      <c r="AQD51" s="21"/>
      <c r="AQE51" s="21"/>
      <c r="AQF51" s="21"/>
      <c r="AQG51" s="21"/>
      <c r="AQH51" s="21"/>
      <c r="AQI51" s="21"/>
      <c r="AQJ51" s="21"/>
      <c r="AQK51" s="21"/>
      <c r="AQL51" s="21"/>
      <c r="AQM51" s="21"/>
      <c r="AQN51" s="21"/>
      <c r="AQO51" s="21"/>
      <c r="AQP51" s="21"/>
      <c r="AQQ51" s="21"/>
      <c r="AQR51" s="21"/>
      <c r="AQS51" s="21"/>
      <c r="AQT51" s="21"/>
      <c r="AQU51" s="21"/>
      <c r="AQV51" s="21"/>
      <c r="AQW51" s="21"/>
      <c r="AQX51" s="21"/>
      <c r="AQY51" s="21"/>
      <c r="AQZ51" s="21"/>
      <c r="ARA51" s="21"/>
      <c r="ARB51" s="21"/>
      <c r="ARC51" s="21"/>
      <c r="ARD51" s="21"/>
      <c r="ARE51" s="21"/>
      <c r="ARF51" s="21"/>
      <c r="ARG51" s="21"/>
      <c r="ARH51" s="21"/>
      <c r="ARI51" s="21"/>
      <c r="ARJ51" s="21"/>
      <c r="ARK51" s="21"/>
      <c r="ARL51" s="21"/>
      <c r="ARM51" s="21"/>
      <c r="ARN51" s="21"/>
      <c r="ARO51" s="21"/>
      <c r="ARP51" s="21"/>
      <c r="ARQ51" s="21"/>
      <c r="ARR51" s="21"/>
      <c r="ARS51" s="21"/>
      <c r="ART51" s="21"/>
      <c r="ARU51" s="21"/>
      <c r="ARV51" s="21"/>
      <c r="ARW51" s="21"/>
      <c r="ARX51" s="21"/>
      <c r="ARY51" s="21"/>
      <c r="ARZ51" s="21"/>
      <c r="ASA51" s="21"/>
      <c r="ASB51" s="21"/>
      <c r="ASC51" s="21"/>
      <c r="ASD51" s="21"/>
      <c r="ASE51" s="21"/>
      <c r="ASF51" s="21"/>
      <c r="ASG51" s="21"/>
      <c r="ASH51" s="21"/>
      <c r="ASI51" s="21"/>
      <c r="ASJ51" s="21"/>
      <c r="ASK51" s="21"/>
      <c r="ASL51" s="21"/>
      <c r="ASM51" s="21"/>
      <c r="ASN51" s="21"/>
      <c r="ASO51" s="21"/>
      <c r="ASP51" s="21"/>
      <c r="ASQ51" s="21"/>
      <c r="ASR51" s="21"/>
      <c r="ASS51" s="21"/>
      <c r="AST51" s="21"/>
      <c r="ASU51" s="21"/>
      <c r="ASV51" s="21"/>
      <c r="ASW51" s="21"/>
      <c r="ASX51" s="21"/>
      <c r="ASY51" s="21"/>
      <c r="ASZ51" s="21"/>
      <c r="ATA51" s="21"/>
      <c r="ATB51" s="21"/>
      <c r="ATC51" s="21"/>
      <c r="ATD51" s="21"/>
      <c r="ATE51" s="21"/>
      <c r="ATF51" s="21"/>
      <c r="ATG51" s="21"/>
      <c r="ATH51" s="21"/>
      <c r="ATI51" s="21"/>
      <c r="ATJ51" s="21"/>
      <c r="ATK51" s="21"/>
      <c r="ATL51" s="21"/>
      <c r="ATM51" s="21"/>
      <c r="ATN51" s="21"/>
      <c r="ATO51" s="21"/>
      <c r="ATP51" s="21"/>
      <c r="ATQ51" s="21"/>
      <c r="ATR51" s="21"/>
      <c r="ATS51" s="21"/>
      <c r="ATT51" s="21"/>
      <c r="ATU51" s="21"/>
      <c r="ATV51" s="21"/>
      <c r="ATW51" s="21"/>
      <c r="ATX51" s="21"/>
      <c r="ATY51" s="21"/>
      <c r="ATZ51" s="21"/>
      <c r="AUA51" s="21"/>
      <c r="AUB51" s="21"/>
      <c r="AUC51" s="21"/>
      <c r="AUD51" s="21"/>
      <c r="AUE51" s="21"/>
      <c r="AUF51" s="21"/>
      <c r="AUG51" s="21"/>
      <c r="AUH51" s="21"/>
      <c r="AUI51" s="21"/>
      <c r="AUJ51" s="21"/>
      <c r="AUK51" s="21"/>
      <c r="AUL51" s="21"/>
      <c r="AUM51" s="21"/>
      <c r="AUN51" s="21"/>
      <c r="AUO51" s="21"/>
      <c r="AUP51" s="21"/>
      <c r="AUQ51" s="21"/>
      <c r="AUR51" s="21"/>
      <c r="AUS51" s="21"/>
      <c r="AUT51" s="21"/>
      <c r="AUU51" s="21"/>
      <c r="AUV51" s="21"/>
      <c r="AUW51" s="21"/>
      <c r="AUX51" s="21"/>
      <c r="AUY51" s="21"/>
      <c r="AUZ51" s="21"/>
      <c r="AVA51" s="21"/>
      <c r="AVB51" s="21"/>
      <c r="AVC51" s="21"/>
      <c r="AVD51" s="21"/>
      <c r="AVE51" s="21"/>
      <c r="AVF51" s="21"/>
      <c r="AVG51" s="21"/>
      <c r="AVH51" s="21"/>
      <c r="AVI51" s="21"/>
      <c r="AVJ51" s="21"/>
      <c r="AVK51" s="21"/>
      <c r="AVL51" s="21"/>
      <c r="AVM51" s="21"/>
      <c r="AVN51" s="21"/>
      <c r="AVO51" s="21"/>
      <c r="AVP51" s="21"/>
      <c r="AVQ51" s="21"/>
      <c r="AVR51" s="21"/>
      <c r="AVS51" s="21"/>
      <c r="AVT51" s="21"/>
      <c r="AVU51" s="21"/>
      <c r="AVV51" s="21"/>
      <c r="AVW51" s="21"/>
      <c r="AVX51" s="21"/>
      <c r="AVY51" s="21"/>
      <c r="AVZ51" s="21"/>
      <c r="AWA51" s="21"/>
      <c r="AWB51" s="21"/>
      <c r="AWC51" s="21"/>
      <c r="AWD51" s="21"/>
      <c r="AWE51" s="21"/>
      <c r="AWF51" s="21"/>
      <c r="AWG51" s="21"/>
      <c r="AWH51" s="21"/>
      <c r="AWI51" s="21"/>
      <c r="AWJ51" s="21"/>
      <c r="AWK51" s="21"/>
      <c r="AWL51" s="21"/>
      <c r="AWM51" s="21"/>
      <c r="AWN51" s="21"/>
      <c r="AWO51" s="21"/>
      <c r="AWP51" s="21"/>
      <c r="AWQ51" s="21"/>
      <c r="AWR51" s="21"/>
      <c r="AWS51" s="21"/>
      <c r="AWT51" s="21"/>
      <c r="AWU51" s="21"/>
      <c r="AWV51" s="21"/>
      <c r="AWW51" s="21"/>
      <c r="AWX51" s="21"/>
      <c r="AWY51" s="21"/>
      <c r="AWZ51" s="21"/>
      <c r="AXA51" s="21"/>
      <c r="AXB51" s="21"/>
      <c r="AXC51" s="21"/>
      <c r="AXD51" s="21"/>
      <c r="AXE51" s="21"/>
      <c r="AXF51" s="21"/>
      <c r="AXG51" s="21"/>
      <c r="AXH51" s="21"/>
      <c r="AXI51" s="21"/>
      <c r="AXJ51" s="21"/>
      <c r="AXK51" s="21"/>
      <c r="AXL51" s="21"/>
      <c r="AXM51" s="21"/>
      <c r="AXN51" s="21"/>
      <c r="AXO51" s="21"/>
      <c r="AXP51" s="21"/>
      <c r="AXQ51" s="21"/>
      <c r="AXR51" s="21"/>
      <c r="AXS51" s="21"/>
      <c r="AXT51" s="21"/>
      <c r="AXU51" s="21"/>
      <c r="AXV51" s="21"/>
      <c r="AXW51" s="21"/>
      <c r="AXX51" s="21"/>
      <c r="AXY51" s="21"/>
      <c r="AXZ51" s="21"/>
      <c r="AYA51" s="21"/>
      <c r="AYB51" s="21"/>
      <c r="AYC51" s="21"/>
      <c r="AYD51" s="21"/>
      <c r="AYE51" s="21"/>
      <c r="AYF51" s="21"/>
      <c r="AYG51" s="21"/>
      <c r="AYH51" s="21"/>
      <c r="AYI51" s="21"/>
      <c r="AYJ51" s="21"/>
      <c r="AYK51" s="21"/>
      <c r="AYL51" s="21"/>
      <c r="AYM51" s="21"/>
      <c r="AYN51" s="21"/>
      <c r="AYO51" s="21"/>
      <c r="AYP51" s="21"/>
      <c r="AYQ51" s="21"/>
      <c r="AYR51" s="21"/>
      <c r="AYS51" s="21"/>
      <c r="AYT51" s="21"/>
      <c r="AYU51" s="21"/>
      <c r="AYV51" s="21"/>
      <c r="AYW51" s="21"/>
      <c r="AYX51" s="21"/>
      <c r="AYY51" s="21"/>
      <c r="AYZ51" s="21"/>
      <c r="AZA51" s="21"/>
      <c r="AZB51" s="21"/>
      <c r="AZC51" s="21"/>
      <c r="AZD51" s="21"/>
      <c r="AZE51" s="21"/>
      <c r="AZF51" s="21"/>
      <c r="AZG51" s="21"/>
      <c r="AZH51" s="21"/>
      <c r="AZI51" s="21"/>
      <c r="AZJ51" s="21"/>
      <c r="AZK51" s="21"/>
      <c r="AZL51" s="21"/>
      <c r="AZM51" s="21"/>
      <c r="AZN51" s="21"/>
      <c r="AZO51" s="21"/>
      <c r="AZP51" s="21"/>
      <c r="AZQ51" s="21"/>
      <c r="AZR51" s="21"/>
      <c r="AZS51" s="21"/>
      <c r="AZT51" s="21"/>
      <c r="AZU51" s="21"/>
      <c r="AZV51" s="21"/>
      <c r="AZW51" s="21"/>
      <c r="AZX51" s="21"/>
      <c r="AZY51" s="21"/>
      <c r="AZZ51" s="21"/>
      <c r="BAA51" s="21"/>
      <c r="BAB51" s="21"/>
      <c r="BAC51" s="21"/>
      <c r="BAD51" s="21"/>
      <c r="BAE51" s="21"/>
      <c r="BAF51" s="21"/>
      <c r="BAG51" s="21"/>
      <c r="BAH51" s="21"/>
      <c r="BAI51" s="21"/>
      <c r="BAJ51" s="21"/>
      <c r="BAK51" s="21"/>
      <c r="BAL51" s="21"/>
      <c r="BAM51" s="21"/>
      <c r="BAN51" s="21"/>
      <c r="BAO51" s="21"/>
      <c r="BAP51" s="21"/>
      <c r="BAQ51" s="21"/>
      <c r="BAR51" s="21"/>
      <c r="BAS51" s="21"/>
      <c r="BAT51" s="21"/>
      <c r="BAU51" s="21"/>
      <c r="BAV51" s="21"/>
      <c r="BAW51" s="21"/>
      <c r="BAX51" s="21"/>
      <c r="BAY51" s="21"/>
      <c r="BAZ51" s="21"/>
      <c r="BBA51" s="21"/>
      <c r="BBB51" s="21"/>
      <c r="BBC51" s="21"/>
      <c r="BBD51" s="21"/>
      <c r="BBE51" s="21"/>
      <c r="BBF51" s="21"/>
      <c r="BBG51" s="21"/>
      <c r="BBH51" s="21"/>
      <c r="BBI51" s="21"/>
      <c r="BBJ51" s="21"/>
      <c r="BBK51" s="21"/>
      <c r="BBL51" s="21"/>
      <c r="BBM51" s="21"/>
      <c r="BBN51" s="21"/>
      <c r="BBO51" s="21"/>
      <c r="BBP51" s="21"/>
      <c r="BBQ51" s="21"/>
      <c r="BBR51" s="21"/>
      <c r="BBS51" s="21"/>
      <c r="BBT51" s="21"/>
      <c r="BBU51" s="21"/>
      <c r="BBV51" s="21"/>
      <c r="BBW51" s="21"/>
      <c r="BBX51" s="21"/>
      <c r="BBY51" s="21"/>
      <c r="BBZ51" s="21"/>
      <c r="BCA51" s="21"/>
      <c r="BCB51" s="21"/>
      <c r="BCC51" s="21"/>
      <c r="BCD51" s="21"/>
      <c r="BCE51" s="21"/>
      <c r="BCF51" s="21"/>
      <c r="BCG51" s="21"/>
      <c r="BCH51" s="21"/>
      <c r="BCI51" s="21"/>
      <c r="BCJ51" s="21"/>
      <c r="BCK51" s="21"/>
      <c r="BCL51" s="21"/>
      <c r="BCM51" s="21"/>
      <c r="BCN51" s="21"/>
      <c r="BCO51" s="21"/>
      <c r="BCP51" s="21"/>
      <c r="BCQ51" s="21"/>
      <c r="BCR51" s="21"/>
      <c r="BCS51" s="21"/>
      <c r="BCT51" s="21"/>
      <c r="BCU51" s="21"/>
      <c r="BCV51" s="21"/>
      <c r="BCW51" s="21"/>
      <c r="BCX51" s="21"/>
      <c r="BCY51" s="21"/>
      <c r="BCZ51" s="21"/>
      <c r="BDA51" s="21"/>
      <c r="BDB51" s="21"/>
      <c r="BDC51" s="21"/>
      <c r="BDD51" s="21"/>
      <c r="BDE51" s="21"/>
      <c r="BDF51" s="21"/>
      <c r="BDG51" s="21"/>
      <c r="BDH51" s="21"/>
      <c r="BDI51" s="21"/>
      <c r="BDJ51" s="21"/>
      <c r="BDK51" s="21"/>
      <c r="BDL51" s="21"/>
      <c r="BDM51" s="21"/>
      <c r="BDN51" s="21"/>
      <c r="BDO51" s="21"/>
      <c r="BDP51" s="21"/>
      <c r="BDQ51" s="21"/>
      <c r="BDR51" s="21"/>
      <c r="BDS51" s="21"/>
      <c r="BDT51" s="21"/>
      <c r="BDU51" s="21"/>
      <c r="BDV51" s="21"/>
      <c r="BDW51" s="21"/>
      <c r="BDX51" s="21"/>
      <c r="BDY51" s="21"/>
      <c r="BDZ51" s="21"/>
      <c r="BEA51" s="21"/>
      <c r="BEB51" s="21"/>
      <c r="BEC51" s="21"/>
      <c r="BED51" s="21"/>
      <c r="BEE51" s="21"/>
      <c r="BEF51" s="21"/>
      <c r="BEG51" s="21"/>
      <c r="BEH51" s="21"/>
      <c r="BEI51" s="21"/>
      <c r="BEJ51" s="21"/>
      <c r="BEK51" s="21"/>
      <c r="BEL51" s="21"/>
      <c r="BEM51" s="21"/>
      <c r="BEN51" s="21"/>
      <c r="BEO51" s="21"/>
      <c r="BEP51" s="21"/>
      <c r="BEQ51" s="21"/>
      <c r="BER51" s="21"/>
      <c r="BES51" s="21"/>
      <c r="BET51" s="21"/>
      <c r="BEU51" s="21"/>
      <c r="BEV51" s="21"/>
      <c r="BEW51" s="21"/>
      <c r="BEX51" s="21"/>
      <c r="BEY51" s="21"/>
      <c r="BEZ51" s="21"/>
      <c r="BFA51" s="21"/>
      <c r="BFB51" s="21"/>
      <c r="BFC51" s="21"/>
      <c r="BFD51" s="21"/>
      <c r="BFE51" s="21"/>
      <c r="BFF51" s="21"/>
      <c r="BFG51" s="21"/>
      <c r="BFH51" s="21"/>
      <c r="BFI51" s="21"/>
      <c r="BFJ51" s="21"/>
      <c r="BFK51" s="21"/>
      <c r="BFL51" s="21"/>
      <c r="BFM51" s="21"/>
      <c r="BFN51" s="21"/>
      <c r="BFO51" s="21"/>
      <c r="BFP51" s="21"/>
      <c r="BFQ51" s="21"/>
      <c r="BFR51" s="21"/>
      <c r="BFS51" s="21"/>
      <c r="BFT51" s="21"/>
      <c r="BFU51" s="21"/>
      <c r="BFV51" s="21"/>
      <c r="BFW51" s="21"/>
      <c r="BFX51" s="21"/>
      <c r="BFY51" s="21"/>
      <c r="BFZ51" s="21"/>
      <c r="BGA51" s="21"/>
      <c r="BGB51" s="21"/>
      <c r="BGC51" s="21"/>
      <c r="BGD51" s="21"/>
      <c r="BGE51" s="21"/>
      <c r="BGF51" s="21"/>
      <c r="BGG51" s="21"/>
      <c r="BGH51" s="21"/>
      <c r="BGI51" s="21"/>
      <c r="BGJ51" s="21"/>
      <c r="BGK51" s="21"/>
      <c r="BGL51" s="21"/>
      <c r="BGM51" s="21"/>
      <c r="BGN51" s="21"/>
      <c r="BGO51" s="21"/>
      <c r="BGP51" s="21"/>
      <c r="BGQ51" s="21"/>
      <c r="BGR51" s="21"/>
      <c r="BGS51" s="21"/>
      <c r="BGT51" s="21"/>
      <c r="BGU51" s="21"/>
      <c r="BGV51" s="21"/>
      <c r="BGW51" s="21"/>
      <c r="BGX51" s="21"/>
      <c r="BGY51" s="21"/>
      <c r="BGZ51" s="21"/>
      <c r="BHA51" s="21"/>
      <c r="BHB51" s="21"/>
      <c r="BHC51" s="21"/>
      <c r="BHD51" s="21"/>
      <c r="BHE51" s="21"/>
      <c r="BHF51" s="21"/>
      <c r="BHG51" s="21"/>
      <c r="BHH51" s="21"/>
      <c r="BHI51" s="21"/>
      <c r="BHJ51" s="21"/>
      <c r="BHK51" s="21"/>
      <c r="BHL51" s="21"/>
      <c r="BHM51" s="21"/>
      <c r="BHN51" s="21"/>
      <c r="BHO51" s="21"/>
      <c r="BHP51" s="21"/>
      <c r="BHQ51" s="21"/>
      <c r="BHR51" s="21"/>
      <c r="BHS51" s="21"/>
      <c r="BHT51" s="21"/>
      <c r="BHU51" s="21"/>
      <c r="BHV51" s="21"/>
      <c r="BHW51" s="21"/>
      <c r="BHX51" s="21"/>
      <c r="BHY51" s="21"/>
      <c r="BHZ51" s="21"/>
      <c r="BIA51" s="21"/>
      <c r="BIB51" s="21"/>
      <c r="BIC51" s="21"/>
      <c r="BID51" s="21"/>
      <c r="BIE51" s="21"/>
      <c r="BIF51" s="21"/>
      <c r="BIG51" s="21"/>
      <c r="BIH51" s="21"/>
      <c r="BII51" s="21"/>
      <c r="BIJ51" s="21"/>
      <c r="BIK51" s="21"/>
      <c r="BIL51" s="21"/>
      <c r="BIM51" s="21"/>
      <c r="BIN51" s="21"/>
      <c r="BIO51" s="21"/>
      <c r="BIP51" s="21"/>
      <c r="BIQ51" s="21"/>
      <c r="BIR51" s="21"/>
      <c r="BIS51" s="21"/>
      <c r="BIT51" s="21"/>
      <c r="BIU51" s="21"/>
      <c r="BIV51" s="21"/>
      <c r="BIW51" s="21"/>
      <c r="BIX51" s="21"/>
      <c r="BIY51" s="21"/>
      <c r="BIZ51" s="21"/>
      <c r="BJA51" s="21"/>
      <c r="BJB51" s="21"/>
      <c r="BJC51" s="21"/>
      <c r="BJD51" s="21"/>
      <c r="BJE51" s="21"/>
      <c r="BJF51" s="21"/>
      <c r="BJG51" s="21"/>
      <c r="BJH51" s="21"/>
      <c r="BJI51" s="21"/>
      <c r="BJJ51" s="21"/>
      <c r="BJK51" s="21"/>
      <c r="BJL51" s="21"/>
      <c r="BJM51" s="21"/>
      <c r="BJN51" s="21"/>
      <c r="BJO51" s="21"/>
      <c r="BJP51" s="21"/>
      <c r="BJQ51" s="21"/>
      <c r="BJR51" s="21"/>
      <c r="BJS51" s="21"/>
      <c r="BJT51" s="21"/>
      <c r="BJU51" s="21"/>
      <c r="BJV51" s="21"/>
      <c r="BJW51" s="21"/>
      <c r="BJX51" s="21"/>
      <c r="BJY51" s="21"/>
      <c r="BJZ51" s="21"/>
      <c r="BKA51" s="21"/>
      <c r="BKB51" s="21"/>
      <c r="BKC51" s="21"/>
      <c r="BKD51" s="21"/>
      <c r="BKE51" s="21"/>
      <c r="BKF51" s="21"/>
      <c r="BKG51" s="21"/>
      <c r="BKH51" s="21"/>
      <c r="BKI51" s="21"/>
      <c r="BKJ51" s="21"/>
      <c r="BKK51" s="21"/>
      <c r="BKL51" s="21"/>
      <c r="BKM51" s="21"/>
      <c r="BKN51" s="21"/>
      <c r="BKO51" s="21"/>
      <c r="BKP51" s="21"/>
      <c r="BKQ51" s="21"/>
      <c r="BKR51" s="21"/>
      <c r="BKS51" s="21"/>
      <c r="BKT51" s="21"/>
      <c r="BKU51" s="21"/>
      <c r="BKV51" s="21"/>
      <c r="BKW51" s="21"/>
      <c r="BKX51" s="21"/>
      <c r="BKY51" s="21"/>
      <c r="BKZ51" s="21"/>
      <c r="BLA51" s="21"/>
      <c r="BLB51" s="21"/>
      <c r="BLC51" s="21"/>
      <c r="BLD51" s="21"/>
      <c r="BLE51" s="21"/>
      <c r="BLF51" s="21"/>
      <c r="BLG51" s="21"/>
      <c r="BLH51" s="21"/>
      <c r="BLI51" s="21"/>
      <c r="BLJ51" s="21"/>
      <c r="BLK51" s="21"/>
      <c r="BLL51" s="21"/>
      <c r="BLM51" s="21"/>
      <c r="BLN51" s="21"/>
      <c r="BLO51" s="21"/>
      <c r="BLP51" s="21"/>
      <c r="BLQ51" s="21"/>
      <c r="BLR51" s="21"/>
      <c r="BLS51" s="21"/>
      <c r="BLT51" s="21"/>
      <c r="BLU51" s="21"/>
      <c r="BLV51" s="21"/>
      <c r="BLW51" s="21"/>
      <c r="BLX51" s="21"/>
      <c r="BLY51" s="21"/>
      <c r="BLZ51" s="21"/>
      <c r="BMA51" s="21"/>
      <c r="BMB51" s="21"/>
      <c r="BMC51" s="21"/>
      <c r="BMD51" s="21"/>
      <c r="BME51" s="21"/>
      <c r="BMF51" s="21"/>
      <c r="BMG51" s="21"/>
      <c r="BMH51" s="21"/>
      <c r="BMI51" s="21"/>
      <c r="BMJ51" s="21"/>
      <c r="BMK51" s="21"/>
      <c r="BML51" s="21"/>
      <c r="BMM51" s="21"/>
      <c r="BMN51" s="21"/>
      <c r="BMO51" s="21"/>
      <c r="BMP51" s="21"/>
      <c r="BMQ51" s="21"/>
      <c r="BMR51" s="21"/>
      <c r="BMS51" s="21"/>
      <c r="BMT51" s="21"/>
      <c r="BMU51" s="21"/>
      <c r="BMV51" s="21"/>
      <c r="BMW51" s="21"/>
      <c r="BMX51" s="21"/>
      <c r="BMY51" s="21"/>
      <c r="BMZ51" s="21"/>
      <c r="BNA51" s="21"/>
      <c r="BNB51" s="21"/>
      <c r="BNC51" s="21"/>
      <c r="BND51" s="21"/>
      <c r="BNE51" s="21"/>
      <c r="BNF51" s="21"/>
      <c r="BNG51" s="21"/>
      <c r="BNH51" s="21"/>
      <c r="BNI51" s="21"/>
      <c r="BNJ51" s="21"/>
      <c r="BNK51" s="21"/>
      <c r="BNL51" s="21"/>
      <c r="BNM51" s="21"/>
      <c r="BNN51" s="21"/>
      <c r="BNO51" s="21"/>
      <c r="BNP51" s="21"/>
      <c r="BNQ51" s="21"/>
      <c r="BNR51" s="21"/>
      <c r="BNS51" s="21"/>
      <c r="BNT51" s="21"/>
      <c r="BNU51" s="21"/>
      <c r="BNV51" s="21"/>
      <c r="BNW51" s="21"/>
      <c r="BNX51" s="21"/>
      <c r="BNY51" s="21"/>
      <c r="BNZ51" s="21"/>
      <c r="BOA51" s="21"/>
      <c r="BOB51" s="21"/>
      <c r="BOC51" s="21"/>
      <c r="BOD51" s="21"/>
      <c r="BOE51" s="21"/>
      <c r="BOF51" s="21"/>
      <c r="BOG51" s="21"/>
      <c r="BOH51" s="21"/>
      <c r="BOI51" s="21"/>
      <c r="BOJ51" s="21"/>
      <c r="BOK51" s="21"/>
      <c r="BOL51" s="21"/>
      <c r="BOM51" s="21"/>
      <c r="BON51" s="21"/>
      <c r="BOO51" s="21"/>
      <c r="BOP51" s="21"/>
      <c r="BOQ51" s="21"/>
      <c r="BOR51" s="21"/>
      <c r="BOS51" s="21"/>
      <c r="BOT51" s="21"/>
      <c r="BOU51" s="21"/>
      <c r="BOV51" s="21"/>
      <c r="BOW51" s="21"/>
      <c r="BOX51" s="21"/>
      <c r="BOY51" s="21"/>
      <c r="BOZ51" s="21"/>
      <c r="BPA51" s="21"/>
      <c r="BPB51" s="21"/>
      <c r="BPC51" s="21"/>
      <c r="BPD51" s="21"/>
      <c r="BPE51" s="21"/>
      <c r="BPF51" s="21"/>
      <c r="BPG51" s="21"/>
      <c r="BPH51" s="21"/>
      <c r="BPI51" s="21"/>
      <c r="BPJ51" s="21"/>
      <c r="BPK51" s="21"/>
      <c r="BPL51" s="21"/>
      <c r="BPM51" s="21"/>
      <c r="BPN51" s="21"/>
      <c r="BPO51" s="21"/>
      <c r="BPP51" s="21"/>
      <c r="BPQ51" s="21"/>
      <c r="BPR51" s="21"/>
      <c r="BPS51" s="21"/>
      <c r="BPT51" s="21"/>
      <c r="BPU51" s="21"/>
      <c r="BPV51" s="21"/>
      <c r="BPW51" s="21"/>
      <c r="BPX51" s="21"/>
      <c r="BPY51" s="21"/>
      <c r="BPZ51" s="21"/>
      <c r="BQA51" s="21"/>
      <c r="BQB51" s="21"/>
      <c r="BQC51" s="21"/>
      <c r="BQD51" s="21"/>
      <c r="BQE51" s="21"/>
      <c r="BQF51" s="21"/>
      <c r="BQG51" s="21"/>
      <c r="BQH51" s="21"/>
      <c r="BQI51" s="21"/>
      <c r="BQJ51" s="21"/>
      <c r="BQK51" s="21"/>
      <c r="BQL51" s="21"/>
      <c r="BQM51" s="21"/>
      <c r="BQN51" s="21"/>
      <c r="BQO51" s="21"/>
      <c r="BQP51" s="21"/>
      <c r="BQQ51" s="21"/>
      <c r="BQR51" s="21"/>
      <c r="BQS51" s="21"/>
      <c r="BQT51" s="21"/>
      <c r="BQU51" s="21"/>
      <c r="BQV51" s="21"/>
      <c r="BQW51" s="21"/>
      <c r="BQX51" s="21"/>
      <c r="BQY51" s="21"/>
      <c r="BQZ51" s="21"/>
      <c r="BRA51" s="21"/>
      <c r="BRB51" s="21"/>
      <c r="BRC51" s="21"/>
      <c r="BRD51" s="21"/>
      <c r="BRE51" s="21"/>
      <c r="BRF51" s="21"/>
      <c r="BRG51" s="21"/>
      <c r="BRH51" s="21"/>
      <c r="BRI51" s="21"/>
      <c r="BRJ51" s="21"/>
      <c r="BRK51" s="21"/>
      <c r="BRL51" s="21"/>
      <c r="BRM51" s="21"/>
      <c r="BRN51" s="21"/>
      <c r="BRO51" s="21"/>
      <c r="BRP51" s="21"/>
      <c r="BRQ51" s="21"/>
      <c r="BRR51" s="21"/>
      <c r="BRS51" s="21"/>
      <c r="BRT51" s="21"/>
      <c r="BRU51" s="21"/>
      <c r="BRV51" s="21"/>
      <c r="BRW51" s="21"/>
      <c r="BRX51" s="21"/>
      <c r="BRY51" s="21"/>
      <c r="BRZ51" s="21"/>
      <c r="BSA51" s="21"/>
      <c r="BSB51" s="21"/>
      <c r="BSC51" s="21"/>
      <c r="BSD51" s="21"/>
      <c r="BSE51" s="21"/>
      <c r="BSF51" s="21"/>
      <c r="BSG51" s="21"/>
      <c r="BSH51" s="21"/>
      <c r="BSI51" s="21"/>
      <c r="BSJ51" s="21"/>
      <c r="BSK51" s="21"/>
      <c r="BSL51" s="21"/>
      <c r="BSM51" s="21"/>
      <c r="BSN51" s="21"/>
      <c r="BSO51" s="21"/>
      <c r="BSP51" s="21"/>
      <c r="BSQ51" s="21"/>
      <c r="BSR51" s="21"/>
      <c r="BSS51" s="21"/>
      <c r="BST51" s="21"/>
      <c r="BSU51" s="21"/>
      <c r="BSV51" s="21"/>
      <c r="BSW51" s="21"/>
      <c r="BSX51" s="21"/>
      <c r="BSY51" s="21"/>
      <c r="BSZ51" s="21"/>
      <c r="BTA51" s="21"/>
      <c r="BTB51" s="21"/>
      <c r="BTC51" s="21"/>
      <c r="BTD51" s="21"/>
      <c r="BTE51" s="21"/>
      <c r="BTF51" s="21"/>
      <c r="BTG51" s="21"/>
      <c r="BTH51" s="21"/>
      <c r="BTI51" s="21"/>
      <c r="BTJ51" s="21"/>
      <c r="BTK51" s="21"/>
      <c r="BTL51" s="21"/>
      <c r="BTM51" s="21"/>
      <c r="BTN51" s="21"/>
      <c r="BTO51" s="21"/>
      <c r="BTP51" s="21"/>
      <c r="BTQ51" s="21"/>
      <c r="BTR51" s="21"/>
      <c r="BTS51" s="21"/>
      <c r="BTT51" s="21"/>
      <c r="BTU51" s="21"/>
      <c r="BTV51" s="21"/>
      <c r="BTW51" s="21"/>
      <c r="BTX51" s="21"/>
      <c r="BTY51" s="21"/>
      <c r="BTZ51" s="21"/>
      <c r="BUA51" s="21"/>
      <c r="BUB51" s="21"/>
      <c r="BUC51" s="21"/>
      <c r="BUD51" s="21"/>
      <c r="BUE51" s="21"/>
      <c r="BUF51" s="21"/>
      <c r="BUG51" s="21"/>
      <c r="BUH51" s="21"/>
      <c r="BUI51" s="21"/>
      <c r="BUJ51" s="21"/>
      <c r="BUK51" s="21"/>
      <c r="BUL51" s="21"/>
      <c r="BUM51" s="21"/>
      <c r="BUN51" s="21"/>
      <c r="BUO51" s="21"/>
      <c r="BUP51" s="21"/>
      <c r="BUQ51" s="21"/>
      <c r="BUR51" s="21"/>
      <c r="BUS51" s="21"/>
      <c r="BUT51" s="21"/>
      <c r="BUU51" s="21"/>
      <c r="BUV51" s="21"/>
      <c r="BUW51" s="21"/>
      <c r="BUX51" s="21"/>
      <c r="BUY51" s="21"/>
      <c r="BUZ51" s="21"/>
      <c r="BVA51" s="21"/>
      <c r="BVB51" s="21"/>
      <c r="BVC51" s="21"/>
      <c r="BVD51" s="21"/>
      <c r="BVE51" s="21"/>
      <c r="BVF51" s="21"/>
      <c r="BVG51" s="21"/>
      <c r="BVH51" s="21"/>
      <c r="BVI51" s="21"/>
      <c r="BVJ51" s="21"/>
      <c r="BVK51" s="21"/>
      <c r="BVL51" s="21"/>
      <c r="BVM51" s="21"/>
      <c r="BVN51" s="21"/>
      <c r="BVO51" s="21"/>
      <c r="BVP51" s="21"/>
      <c r="BVQ51" s="21"/>
      <c r="BVR51" s="21"/>
      <c r="BVS51" s="21"/>
      <c r="BVT51" s="21"/>
      <c r="BVU51" s="21"/>
      <c r="BVV51" s="21"/>
      <c r="BVW51" s="21"/>
      <c r="BVX51" s="21"/>
      <c r="BVY51" s="21"/>
      <c r="BVZ51" s="21"/>
      <c r="BWA51" s="21"/>
      <c r="BWB51" s="21"/>
      <c r="BWC51" s="21"/>
      <c r="BWD51" s="21"/>
      <c r="BWE51" s="21"/>
      <c r="BWF51" s="21"/>
      <c r="BWG51" s="21"/>
      <c r="BWH51" s="21"/>
      <c r="BWI51" s="21"/>
      <c r="BWJ51" s="21"/>
      <c r="BWK51" s="21"/>
      <c r="BWL51" s="21"/>
      <c r="BWM51" s="21"/>
      <c r="BWN51" s="21"/>
      <c r="BWO51" s="21"/>
      <c r="BWP51" s="21"/>
      <c r="BWQ51" s="21"/>
      <c r="BWR51" s="21"/>
      <c r="BWS51" s="21"/>
      <c r="BWT51" s="21"/>
      <c r="BWU51" s="21"/>
      <c r="BWV51" s="21"/>
      <c r="BWW51" s="21"/>
      <c r="BWX51" s="21"/>
      <c r="BWY51" s="21"/>
      <c r="BWZ51" s="21"/>
      <c r="BXA51" s="21"/>
      <c r="BXB51" s="21"/>
      <c r="BXC51" s="21"/>
      <c r="BXD51" s="21"/>
      <c r="BXE51" s="21"/>
      <c r="BXF51" s="21"/>
      <c r="BXG51" s="21"/>
      <c r="BXH51" s="21"/>
      <c r="BXI51" s="21"/>
      <c r="BXJ51" s="21"/>
      <c r="BXK51" s="21"/>
      <c r="BXL51" s="21"/>
      <c r="BXM51" s="21"/>
      <c r="BXN51" s="21"/>
      <c r="BXO51" s="21"/>
      <c r="BXP51" s="21"/>
      <c r="BXQ51" s="21"/>
      <c r="BXR51" s="21"/>
      <c r="BXS51" s="21"/>
      <c r="BXT51" s="21"/>
      <c r="BXU51" s="21"/>
      <c r="BXV51" s="21"/>
      <c r="BXW51" s="21"/>
      <c r="BXY51" s="21"/>
      <c r="BXZ51" s="21"/>
      <c r="BYA51" s="21"/>
      <c r="BYB51" s="21"/>
      <c r="BYC51" s="21"/>
      <c r="BYD51" s="21"/>
      <c r="BYE51" s="21"/>
      <c r="BYF51" s="21"/>
      <c r="BYG51" s="21"/>
      <c r="BYH51" s="21"/>
      <c r="BYI51" s="21"/>
      <c r="BYJ51" s="21"/>
      <c r="BYK51" s="21"/>
      <c r="BYL51" s="21"/>
      <c r="BYM51" s="21"/>
      <c r="BYN51" s="21"/>
      <c r="BYO51" s="21"/>
      <c r="BYP51" s="21"/>
      <c r="BYQ51" s="21"/>
      <c r="BYR51" s="21"/>
      <c r="BYS51" s="21"/>
      <c r="BYT51" s="21"/>
      <c r="BYU51" s="21"/>
      <c r="BYV51" s="21"/>
      <c r="BYW51" s="21"/>
      <c r="BYX51" s="21"/>
      <c r="BYY51" s="21"/>
      <c r="BYZ51" s="21"/>
      <c r="BZA51" s="21"/>
      <c r="BZB51" s="21"/>
      <c r="BZC51" s="21"/>
      <c r="BZD51" s="21"/>
      <c r="BZE51" s="21"/>
      <c r="BZF51" s="21"/>
      <c r="BZG51" s="21"/>
      <c r="BZH51" s="21"/>
      <c r="BZI51" s="21"/>
      <c r="BZJ51" s="21"/>
      <c r="BZK51" s="21"/>
      <c r="BZL51" s="21"/>
      <c r="BZM51" s="21"/>
      <c r="BZN51" s="21"/>
      <c r="BZO51" s="21"/>
      <c r="BZP51" s="21"/>
      <c r="BZQ51" s="21"/>
      <c r="BZR51" s="21"/>
      <c r="BZS51" s="21"/>
      <c r="BZT51" s="21"/>
      <c r="BZU51" s="21"/>
      <c r="BZV51" s="21"/>
      <c r="BZW51" s="21"/>
      <c r="BZX51" s="21"/>
      <c r="BZY51" s="21"/>
      <c r="BZZ51" s="21"/>
      <c r="CAA51" s="21"/>
      <c r="CAB51" s="21"/>
      <c r="CAC51" s="21"/>
      <c r="CAD51" s="21"/>
      <c r="CAE51" s="21"/>
      <c r="CAF51" s="21"/>
      <c r="CAG51" s="21"/>
      <c r="CAH51" s="21"/>
      <c r="CAI51" s="21"/>
      <c r="CAJ51" s="21"/>
      <c r="CAK51" s="21"/>
      <c r="CAL51" s="21"/>
      <c r="CAM51" s="21"/>
      <c r="CAN51" s="21"/>
      <c r="CAO51" s="21"/>
      <c r="CAP51" s="21"/>
      <c r="CAQ51" s="21"/>
      <c r="CAR51" s="21"/>
      <c r="CAS51" s="21"/>
      <c r="CAT51" s="21"/>
      <c r="CAU51" s="21"/>
      <c r="CAV51" s="21"/>
      <c r="CAW51" s="21"/>
      <c r="CAX51" s="21"/>
      <c r="CAY51" s="21"/>
      <c r="CAZ51" s="21"/>
      <c r="CBA51" s="21"/>
      <c r="CBB51" s="21"/>
      <c r="CBC51" s="21"/>
      <c r="CBD51" s="21"/>
      <c r="CBE51" s="21"/>
      <c r="CBF51" s="21"/>
      <c r="CBG51" s="21"/>
      <c r="CBH51" s="21"/>
      <c r="CBI51" s="21"/>
      <c r="CBJ51" s="21"/>
      <c r="CBK51" s="21"/>
      <c r="CBL51" s="21"/>
      <c r="CBM51" s="21"/>
      <c r="CBN51" s="21"/>
      <c r="CBO51" s="21"/>
      <c r="CBP51" s="21"/>
      <c r="CBQ51" s="21"/>
      <c r="CBR51" s="21"/>
      <c r="CBS51" s="21"/>
      <c r="CBT51" s="21"/>
      <c r="CBU51" s="21"/>
      <c r="CBV51" s="21"/>
      <c r="CBW51" s="21"/>
      <c r="CBX51" s="21"/>
      <c r="CBY51" s="21"/>
      <c r="CBZ51" s="21"/>
      <c r="CCA51" s="21"/>
      <c r="CCB51" s="21"/>
      <c r="CCC51" s="21"/>
      <c r="CCD51" s="21"/>
      <c r="CCE51" s="21"/>
      <c r="CCF51" s="21"/>
      <c r="CCG51" s="21"/>
      <c r="CCH51" s="21"/>
      <c r="CCI51" s="21"/>
      <c r="CCJ51" s="21"/>
      <c r="CCK51" s="21"/>
      <c r="CCL51" s="21"/>
      <c r="CCM51" s="21"/>
      <c r="CCN51" s="21"/>
      <c r="CCO51" s="21"/>
      <c r="CCP51" s="21"/>
      <c r="CCQ51" s="21"/>
      <c r="CCR51" s="21"/>
      <c r="CCS51" s="21"/>
      <c r="CCT51" s="21"/>
      <c r="CCU51" s="21"/>
      <c r="CCV51" s="21"/>
      <c r="CCW51" s="21"/>
      <c r="CCX51" s="21"/>
      <c r="CCY51" s="21"/>
      <c r="CCZ51" s="21"/>
      <c r="CDA51" s="21"/>
      <c r="CDB51" s="21"/>
      <c r="CDC51" s="21"/>
      <c r="CDD51" s="21"/>
      <c r="CDE51" s="21"/>
      <c r="CDF51" s="21"/>
      <c r="CDG51" s="21"/>
      <c r="CDH51" s="21"/>
      <c r="CDI51" s="21"/>
      <c r="CDJ51" s="21"/>
      <c r="CDK51" s="21"/>
      <c r="CDL51" s="21"/>
      <c r="CDM51" s="21"/>
      <c r="CDN51" s="21"/>
      <c r="CDO51" s="21"/>
      <c r="CDP51" s="21"/>
      <c r="CDQ51" s="21"/>
      <c r="CDR51" s="21"/>
      <c r="CDS51" s="21"/>
      <c r="CDT51" s="21"/>
      <c r="CDU51" s="21"/>
      <c r="CDV51" s="21"/>
      <c r="CDW51" s="21"/>
      <c r="CDX51" s="21"/>
      <c r="CDY51" s="21"/>
      <c r="CDZ51" s="21"/>
      <c r="CEA51" s="21"/>
      <c r="CEB51" s="21"/>
      <c r="CEC51" s="21"/>
      <c r="CED51" s="21"/>
      <c r="CEE51" s="21"/>
      <c r="CEF51" s="21"/>
      <c r="CEG51" s="21"/>
      <c r="CEH51" s="21"/>
      <c r="CEI51" s="21"/>
      <c r="CEJ51" s="21"/>
      <c r="CEK51" s="21"/>
      <c r="CEL51" s="21"/>
      <c r="CEM51" s="21"/>
      <c r="CEN51" s="21"/>
      <c r="CEO51" s="21"/>
      <c r="CEP51" s="21"/>
      <c r="CEQ51" s="21"/>
      <c r="CER51" s="21"/>
      <c r="CES51" s="21"/>
      <c r="CET51" s="21"/>
      <c r="CEU51" s="21"/>
      <c r="CEV51" s="21"/>
      <c r="CEW51" s="21"/>
      <c r="CEX51" s="21"/>
      <c r="CEY51" s="21"/>
      <c r="CEZ51" s="21"/>
      <c r="CFA51" s="21"/>
      <c r="CFB51" s="21"/>
      <c r="CFC51" s="21"/>
      <c r="CFD51" s="21"/>
      <c r="CFE51" s="21"/>
      <c r="CFF51" s="21"/>
      <c r="CFG51" s="21"/>
      <c r="CFH51" s="21"/>
      <c r="CFI51" s="21"/>
      <c r="CFJ51" s="21"/>
      <c r="CFK51" s="21"/>
      <c r="CFL51" s="21"/>
      <c r="CFM51" s="21"/>
      <c r="CFN51" s="21"/>
      <c r="CFO51" s="21"/>
      <c r="CFP51" s="21"/>
      <c r="CFQ51" s="21"/>
      <c r="CFR51" s="21"/>
      <c r="CFS51" s="21"/>
      <c r="CFT51" s="21"/>
      <c r="CFU51" s="21"/>
      <c r="CFV51" s="21"/>
      <c r="CFW51" s="21"/>
      <c r="CFX51" s="21"/>
      <c r="CFY51" s="21"/>
      <c r="CFZ51" s="21"/>
      <c r="CGA51" s="21"/>
      <c r="CGB51" s="21"/>
      <c r="CGC51" s="21"/>
      <c r="CGD51" s="21"/>
      <c r="CGE51" s="21"/>
      <c r="CGF51" s="21"/>
      <c r="CGG51" s="21"/>
      <c r="CGH51" s="21"/>
      <c r="CGI51" s="21"/>
      <c r="CGJ51" s="21"/>
      <c r="CGK51" s="21"/>
      <c r="CGL51" s="21"/>
      <c r="CGM51" s="21"/>
      <c r="CGN51" s="21"/>
      <c r="CGO51" s="21"/>
      <c r="CGP51" s="21"/>
      <c r="CGQ51" s="21"/>
      <c r="CGR51" s="21"/>
      <c r="CGS51" s="21"/>
      <c r="CGT51" s="21"/>
      <c r="CGU51" s="21"/>
      <c r="CGV51" s="21"/>
      <c r="CGW51" s="21"/>
      <c r="CGX51" s="21"/>
      <c r="CGY51" s="21"/>
      <c r="CGZ51" s="21"/>
      <c r="CHA51" s="21"/>
      <c r="CHB51" s="21"/>
      <c r="CHC51" s="21"/>
      <c r="CHD51" s="21"/>
      <c r="CHE51" s="21"/>
      <c r="CHF51" s="21"/>
      <c r="CHG51" s="21"/>
      <c r="CHH51" s="21"/>
      <c r="CHI51" s="21"/>
      <c r="CHJ51" s="21"/>
      <c r="CHK51" s="21"/>
      <c r="CHL51" s="21"/>
      <c r="CHM51" s="21"/>
      <c r="CHN51" s="21"/>
      <c r="CHO51" s="21"/>
      <c r="CHP51" s="21"/>
      <c r="CHQ51" s="21"/>
      <c r="CHR51" s="21"/>
      <c r="CHS51" s="21"/>
      <c r="CHT51" s="21"/>
      <c r="CHU51" s="21"/>
      <c r="CHV51" s="21"/>
      <c r="CHW51" s="21"/>
      <c r="CHX51" s="21"/>
      <c r="CHY51" s="21"/>
      <c r="CHZ51" s="21"/>
      <c r="CIA51" s="21"/>
      <c r="CIB51" s="21"/>
      <c r="CIC51" s="21"/>
      <c r="CID51" s="21"/>
      <c r="CIE51" s="21"/>
      <c r="CIF51" s="21"/>
      <c r="CIG51" s="21"/>
      <c r="CIH51" s="21"/>
      <c r="CII51" s="21"/>
      <c r="CIJ51" s="21"/>
      <c r="CIK51" s="21"/>
      <c r="CIL51" s="21"/>
      <c r="CIM51" s="21"/>
      <c r="CIN51" s="21"/>
      <c r="CIO51" s="21"/>
      <c r="CIP51" s="21"/>
      <c r="CIQ51" s="21"/>
      <c r="CIR51" s="21"/>
      <c r="CIS51" s="21"/>
      <c r="CIT51" s="21"/>
      <c r="CIU51" s="21"/>
      <c r="CIV51" s="21"/>
      <c r="CIW51" s="21"/>
      <c r="CIX51" s="21"/>
      <c r="CIY51" s="21"/>
      <c r="CIZ51" s="21"/>
      <c r="CJA51" s="21"/>
      <c r="CJB51" s="21"/>
      <c r="CJC51" s="21"/>
      <c r="CJD51" s="21"/>
      <c r="CJE51" s="21"/>
      <c r="CJF51" s="21"/>
      <c r="CJG51" s="21"/>
      <c r="CJH51" s="21"/>
      <c r="CJI51" s="21"/>
      <c r="CJJ51" s="21"/>
      <c r="CJK51" s="21"/>
      <c r="CJL51" s="21"/>
      <c r="CJM51" s="21"/>
      <c r="CJN51" s="21"/>
      <c r="CJO51" s="21"/>
      <c r="CJP51" s="21"/>
      <c r="CJQ51" s="21"/>
      <c r="CJR51" s="21"/>
      <c r="CJS51" s="21"/>
      <c r="CJT51" s="21"/>
      <c r="CJU51" s="21"/>
      <c r="CJV51" s="21"/>
      <c r="CJW51" s="21"/>
      <c r="CJX51" s="21"/>
      <c r="CJY51" s="21"/>
      <c r="CJZ51" s="21"/>
      <c r="CKA51" s="21"/>
      <c r="CKB51" s="21"/>
      <c r="CKC51" s="21"/>
      <c r="CKD51" s="21"/>
      <c r="CKE51" s="21"/>
      <c r="CKF51" s="21"/>
      <c r="CKG51" s="21"/>
      <c r="CKH51" s="21"/>
      <c r="CKI51" s="21"/>
      <c r="CKJ51" s="21"/>
      <c r="CKK51" s="21"/>
      <c r="CKL51" s="21"/>
      <c r="CKM51" s="21"/>
      <c r="CKN51" s="21"/>
      <c r="CKO51" s="21"/>
      <c r="CKP51" s="21"/>
      <c r="CKQ51" s="21"/>
      <c r="CKR51" s="21"/>
      <c r="CKS51" s="21"/>
      <c r="CKT51" s="21"/>
      <c r="CKU51" s="21"/>
      <c r="CKV51" s="21"/>
      <c r="CKW51" s="21"/>
      <c r="CKX51" s="21"/>
      <c r="CKY51" s="21"/>
      <c r="CKZ51" s="21"/>
      <c r="CLA51" s="21"/>
      <c r="CLB51" s="21"/>
      <c r="CLC51" s="21"/>
      <c r="CLD51" s="21"/>
      <c r="CLE51" s="21"/>
      <c r="CLF51" s="21"/>
      <c r="CLG51" s="21"/>
      <c r="CLH51" s="21"/>
      <c r="CLI51" s="21"/>
      <c r="CLJ51" s="21"/>
      <c r="CLK51" s="21"/>
      <c r="CLL51" s="21"/>
      <c r="CLM51" s="21"/>
      <c r="CLN51" s="21"/>
      <c r="CLO51" s="21"/>
      <c r="CLP51" s="21"/>
      <c r="CLQ51" s="21"/>
      <c r="CLR51" s="21"/>
      <c r="CLS51" s="21"/>
      <c r="CLT51" s="21"/>
      <c r="CLU51" s="21"/>
      <c r="CLV51" s="21"/>
      <c r="CLW51" s="21"/>
      <c r="CLX51" s="21"/>
      <c r="CLY51" s="21"/>
      <c r="CLZ51" s="21"/>
      <c r="CMA51" s="21"/>
      <c r="CMB51" s="21"/>
      <c r="CMC51" s="21"/>
      <c r="CMD51" s="21"/>
      <c r="CME51" s="21"/>
      <c r="CMF51" s="21"/>
      <c r="CMG51" s="21"/>
      <c r="CMH51" s="21"/>
      <c r="CMI51" s="21"/>
      <c r="CMJ51" s="21"/>
      <c r="CMK51" s="21"/>
      <c r="CML51" s="21"/>
      <c r="CMM51" s="21"/>
      <c r="CMN51" s="21"/>
      <c r="CMO51" s="21"/>
      <c r="CMP51" s="21"/>
      <c r="CMQ51" s="21"/>
      <c r="CMR51" s="21"/>
      <c r="CMS51" s="21"/>
      <c r="CMT51" s="21"/>
      <c r="CMU51" s="21"/>
      <c r="CMV51" s="21"/>
      <c r="CMW51" s="21"/>
      <c r="CMX51" s="21"/>
      <c r="CMY51" s="21"/>
      <c r="CMZ51" s="21"/>
      <c r="CNA51" s="21"/>
      <c r="CNB51" s="21"/>
      <c r="CNC51" s="21"/>
      <c r="CND51" s="21"/>
      <c r="CNE51" s="21"/>
      <c r="CNF51" s="21"/>
      <c r="CNG51" s="21"/>
      <c r="CNH51" s="21"/>
      <c r="CNI51" s="21"/>
      <c r="CNJ51" s="21"/>
      <c r="CNK51" s="21"/>
      <c r="CNL51" s="21"/>
      <c r="CNM51" s="21"/>
      <c r="CNN51" s="21"/>
      <c r="CNO51" s="21"/>
      <c r="CNP51" s="21"/>
      <c r="CNQ51" s="21"/>
      <c r="CNR51" s="21"/>
      <c r="CNS51" s="21"/>
      <c r="CNT51" s="21"/>
      <c r="CNU51" s="21"/>
      <c r="CNV51" s="21"/>
      <c r="CNW51" s="21"/>
      <c r="CNX51" s="21"/>
      <c r="CNY51" s="21"/>
      <c r="CNZ51" s="21"/>
      <c r="COA51" s="21"/>
      <c r="COB51" s="21"/>
      <c r="COC51" s="21"/>
      <c r="COD51" s="21"/>
      <c r="COE51" s="21"/>
      <c r="COF51" s="21"/>
      <c r="COG51" s="21"/>
      <c r="COH51" s="21"/>
      <c r="COI51" s="21"/>
      <c r="COJ51" s="21"/>
      <c r="COK51" s="21"/>
      <c r="COL51" s="21"/>
      <c r="COM51" s="21"/>
      <c r="CON51" s="21"/>
      <c r="COO51" s="21"/>
      <c r="COP51" s="21"/>
      <c r="COQ51" s="21"/>
      <c r="COR51" s="21"/>
      <c r="COS51" s="21"/>
      <c r="COT51" s="21"/>
      <c r="COU51" s="21"/>
      <c r="COV51" s="21"/>
      <c r="COW51" s="21"/>
      <c r="COX51" s="21"/>
      <c r="COY51" s="21"/>
      <c r="COZ51" s="21"/>
      <c r="CPA51" s="21"/>
      <c r="CPB51" s="21"/>
      <c r="CPC51" s="21"/>
      <c r="CPD51" s="21"/>
      <c r="CPE51" s="21"/>
      <c r="CPF51" s="21"/>
      <c r="CPG51" s="21"/>
      <c r="CPH51" s="21"/>
      <c r="CPI51" s="21"/>
      <c r="CPJ51" s="21"/>
      <c r="CPK51" s="21"/>
      <c r="CPL51" s="21"/>
      <c r="CPM51" s="21"/>
      <c r="CPN51" s="21"/>
      <c r="CPO51" s="21"/>
      <c r="CPP51" s="21"/>
      <c r="CPQ51" s="21"/>
      <c r="CPR51" s="21"/>
      <c r="CPS51" s="21"/>
      <c r="CPT51" s="21"/>
      <c r="CPU51" s="21"/>
      <c r="CPV51" s="21"/>
      <c r="CPW51" s="21"/>
      <c r="CPX51" s="21"/>
      <c r="CPY51" s="21"/>
      <c r="CPZ51" s="21"/>
      <c r="CQA51" s="21"/>
      <c r="CQB51" s="21"/>
      <c r="CQC51" s="21"/>
      <c r="CQD51" s="21"/>
      <c r="CQE51" s="21"/>
      <c r="CQF51" s="21"/>
      <c r="CQG51" s="21"/>
      <c r="CQH51" s="21"/>
      <c r="CQI51" s="21"/>
      <c r="CQJ51" s="21"/>
      <c r="CQK51" s="21"/>
      <c r="CQL51" s="21"/>
      <c r="CQM51" s="21"/>
      <c r="CQN51" s="21"/>
      <c r="CQO51" s="21"/>
      <c r="CQP51" s="21"/>
      <c r="CQQ51" s="21"/>
      <c r="CQR51" s="21"/>
      <c r="CQS51" s="21"/>
      <c r="CQT51" s="21"/>
      <c r="CQU51" s="21"/>
      <c r="CQV51" s="21"/>
      <c r="CQW51" s="21"/>
      <c r="CQX51" s="21"/>
      <c r="CQY51" s="21"/>
      <c r="CQZ51" s="21"/>
      <c r="CRA51" s="21"/>
      <c r="CRB51" s="21"/>
      <c r="CRC51" s="21"/>
      <c r="CRD51" s="21"/>
      <c r="CRE51" s="21"/>
      <c r="CRF51" s="21"/>
      <c r="CRG51" s="21"/>
      <c r="CRH51" s="21"/>
      <c r="CRI51" s="21"/>
      <c r="CRJ51" s="21"/>
      <c r="CRK51" s="21"/>
      <c r="CRL51" s="21"/>
      <c r="CRM51" s="21"/>
      <c r="CRN51" s="21"/>
      <c r="CRO51" s="21"/>
      <c r="CRP51" s="21"/>
      <c r="CRQ51" s="21"/>
      <c r="CRR51" s="21"/>
      <c r="CRS51" s="21"/>
      <c r="CRT51" s="21"/>
      <c r="CRU51" s="21"/>
      <c r="CRV51" s="21"/>
      <c r="CRW51" s="21"/>
      <c r="CRX51" s="21"/>
      <c r="CRY51" s="21"/>
      <c r="CRZ51" s="21"/>
      <c r="CSA51" s="21"/>
      <c r="CSB51" s="21"/>
      <c r="CSC51" s="21"/>
      <c r="CSD51" s="21"/>
      <c r="CSE51" s="21"/>
      <c r="CSF51" s="21"/>
      <c r="CSG51" s="21"/>
      <c r="CSH51" s="21"/>
      <c r="CSI51" s="21"/>
      <c r="CSJ51" s="21"/>
      <c r="CSK51" s="21"/>
      <c r="CSL51" s="21"/>
      <c r="CSM51" s="21"/>
      <c r="CSN51" s="21"/>
      <c r="CSO51" s="21"/>
      <c r="CSP51" s="21"/>
      <c r="CSQ51" s="21"/>
      <c r="CSR51" s="21"/>
      <c r="CSS51" s="21"/>
      <c r="CST51" s="21"/>
      <c r="CSU51" s="21"/>
      <c r="CSV51" s="21"/>
      <c r="CSW51" s="21"/>
      <c r="CSX51" s="21"/>
      <c r="CSY51" s="21"/>
      <c r="CSZ51" s="21"/>
      <c r="CTA51" s="21"/>
      <c r="CTB51" s="21"/>
      <c r="CTC51" s="21"/>
      <c r="CTD51" s="21"/>
      <c r="CTE51" s="21"/>
      <c r="CTF51" s="21"/>
      <c r="CTG51" s="21"/>
      <c r="CTH51" s="21"/>
      <c r="CTI51" s="21"/>
      <c r="CTJ51" s="21"/>
      <c r="CTK51" s="21"/>
      <c r="CTL51" s="21"/>
      <c r="CTM51" s="21"/>
      <c r="CTN51" s="21"/>
      <c r="CTO51" s="21"/>
      <c r="CTP51" s="21"/>
      <c r="CTQ51" s="21"/>
      <c r="CTR51" s="21"/>
      <c r="CTS51" s="21"/>
      <c r="CTT51" s="21"/>
      <c r="CTU51" s="21"/>
      <c r="CTV51" s="21"/>
      <c r="CTW51" s="21"/>
      <c r="CTX51" s="21"/>
      <c r="CTY51" s="21"/>
      <c r="CTZ51" s="21"/>
      <c r="CUA51" s="21"/>
      <c r="CUB51" s="21"/>
      <c r="CUC51" s="21"/>
      <c r="CUD51" s="21"/>
      <c r="CUE51" s="21"/>
      <c r="CUF51" s="21"/>
      <c r="CUG51" s="21"/>
      <c r="CUH51" s="21"/>
      <c r="CUI51" s="21"/>
      <c r="CUJ51" s="21"/>
      <c r="CUK51" s="21"/>
      <c r="CUL51" s="21"/>
      <c r="CUM51" s="21"/>
      <c r="CUN51" s="21"/>
      <c r="CUO51" s="21"/>
      <c r="CUP51" s="21"/>
      <c r="CUQ51" s="21"/>
      <c r="CUR51" s="21"/>
      <c r="CUS51" s="21"/>
      <c r="CUT51" s="21"/>
      <c r="CUU51" s="21"/>
      <c r="CUV51" s="21"/>
      <c r="CUW51" s="21"/>
      <c r="CUX51" s="21"/>
      <c r="CUY51" s="21"/>
      <c r="CUZ51" s="21"/>
      <c r="CVA51" s="21"/>
      <c r="CVB51" s="21"/>
      <c r="CVC51" s="21"/>
      <c r="CVD51" s="21"/>
      <c r="CVE51" s="21"/>
      <c r="CVF51" s="21"/>
      <c r="CVG51" s="21"/>
      <c r="CVH51" s="21"/>
      <c r="CVI51" s="21"/>
      <c r="CVJ51" s="21"/>
      <c r="CVK51" s="21"/>
      <c r="CVL51" s="21"/>
      <c r="CVM51" s="21"/>
      <c r="CVN51" s="21"/>
      <c r="CVO51" s="21"/>
      <c r="CVP51" s="21"/>
      <c r="CVQ51" s="21"/>
      <c r="CVR51" s="21"/>
      <c r="CVS51" s="21"/>
      <c r="CVT51" s="21"/>
      <c r="CVU51" s="21"/>
      <c r="CVV51" s="21"/>
      <c r="CVW51" s="21"/>
      <c r="CVX51" s="21"/>
      <c r="CVY51" s="21"/>
      <c r="CVZ51" s="21"/>
      <c r="CWA51" s="21"/>
      <c r="CWB51" s="21"/>
      <c r="CWC51" s="21"/>
      <c r="CWD51" s="21"/>
      <c r="CWE51" s="21"/>
      <c r="CWF51" s="21"/>
      <c r="CWG51" s="21"/>
      <c r="CWH51" s="21"/>
      <c r="CWI51" s="21"/>
      <c r="CWJ51" s="21"/>
      <c r="CWK51" s="21"/>
      <c r="CWL51" s="21"/>
      <c r="CWM51" s="21"/>
      <c r="CWN51" s="21"/>
      <c r="CWO51" s="21"/>
      <c r="CWP51" s="21"/>
      <c r="CWQ51" s="21"/>
      <c r="CWR51" s="21"/>
      <c r="CWS51" s="21"/>
      <c r="CWT51" s="21"/>
      <c r="CWU51" s="21"/>
      <c r="CWV51" s="21"/>
      <c r="CWW51" s="21"/>
      <c r="CWX51" s="21"/>
      <c r="CWY51" s="21"/>
      <c r="CWZ51" s="21"/>
      <c r="CXA51" s="21"/>
      <c r="CXB51" s="21"/>
      <c r="CXC51" s="21"/>
      <c r="CXD51" s="21"/>
      <c r="CXE51" s="21"/>
      <c r="CXF51" s="21"/>
      <c r="CXG51" s="21"/>
      <c r="CXH51" s="21"/>
      <c r="CXI51" s="21"/>
      <c r="CXJ51" s="21"/>
      <c r="CXK51" s="21"/>
      <c r="CXL51" s="21"/>
      <c r="CXM51" s="21"/>
      <c r="CXN51" s="21"/>
      <c r="CXO51" s="21"/>
      <c r="CXP51" s="21"/>
      <c r="CXQ51" s="21"/>
      <c r="CXR51" s="21"/>
      <c r="CXS51" s="21"/>
      <c r="CXT51" s="21"/>
      <c r="CXU51" s="21"/>
      <c r="CXV51" s="21"/>
      <c r="CXW51" s="21"/>
      <c r="CXX51" s="21"/>
      <c r="CXY51" s="21"/>
    </row>
    <row r="52" spans="1:2679" s="1" customFormat="1">
      <c r="A52" s="23">
        <v>45324</v>
      </c>
      <c r="B52" s="21">
        <v>2.3017900000000001E-2</v>
      </c>
      <c r="C52" s="21">
        <v>-4.4143610000000007E-2</v>
      </c>
      <c r="D52" s="21">
        <v>0</v>
      </c>
      <c r="E52" s="21">
        <v>-6.521739E-2</v>
      </c>
      <c r="F52" s="21">
        <v>-1.9082959999999999E-3</v>
      </c>
      <c r="G52" s="21">
        <v>-1.2876229999999999E-3</v>
      </c>
      <c r="H52" s="21">
        <v>-5.668016E-2</v>
      </c>
      <c r="I52" s="21">
        <v>1.1538459999999999E-2</v>
      </c>
      <c r="J52" s="21">
        <v>2.7115779999999999E-2</v>
      </c>
      <c r="K52" s="21">
        <v>2.306921E-2</v>
      </c>
      <c r="L52" s="21">
        <v>-3.2051280000000001E-2</v>
      </c>
      <c r="M52" s="21">
        <v>4.8085410000000004E-3</v>
      </c>
      <c r="N52" s="21">
        <v>1.4421690000000001E-3</v>
      </c>
      <c r="O52" s="21">
        <v>-2.1676299999999999E-2</v>
      </c>
      <c r="P52" s="21">
        <v>-1.230769E-3</v>
      </c>
      <c r="Q52" s="21">
        <v>-1.313281E-2</v>
      </c>
      <c r="R52" s="21">
        <v>1.066667E-2</v>
      </c>
      <c r="S52" s="21">
        <v>1.6863410000000002E-2</v>
      </c>
      <c r="T52" s="21">
        <v>-1.7224410000000001E-3</v>
      </c>
      <c r="U52" s="21">
        <v>-1.8235399999999999E-2</v>
      </c>
      <c r="V52" s="21">
        <v>-6.7415729999999998E-3</v>
      </c>
      <c r="W52" s="21">
        <v>-4.5365189999999999E-4</v>
      </c>
      <c r="X52" s="21">
        <v>1.492537E-2</v>
      </c>
      <c r="Y52" s="21">
        <v>-2.2846129999999999E-2</v>
      </c>
      <c r="Z52" s="21">
        <v>-3.0303029999999998E-2</v>
      </c>
      <c r="AA52" s="21">
        <v>-1.054482E-2</v>
      </c>
      <c r="AB52" s="21">
        <v>-1.6694490000000001E-3</v>
      </c>
      <c r="AC52" s="21">
        <v>1.440922E-2</v>
      </c>
      <c r="AD52" s="21">
        <v>-2.0477809999999999E-2</v>
      </c>
      <c r="AE52" s="21">
        <v>-5.2828970000000003E-2</v>
      </c>
      <c r="AF52" s="21">
        <v>2.163636E-2</v>
      </c>
      <c r="AG52" s="21">
        <v>-4.8327140000000005E-2</v>
      </c>
      <c r="AH52" s="21">
        <v>-1.3574660000000001E-2</v>
      </c>
      <c r="AI52" s="21">
        <v>-1.92582E-2</v>
      </c>
      <c r="AJ52" s="21">
        <v>-4.674353E-3</v>
      </c>
      <c r="AK52" s="21">
        <v>-7.3847719999999995E-3</v>
      </c>
      <c r="AL52" s="21">
        <v>-2.9333330000000001E-2</v>
      </c>
      <c r="AM52" s="21">
        <v>-1.015228E-2</v>
      </c>
      <c r="AN52" s="21">
        <v>2.122498E-3</v>
      </c>
      <c r="AO52" s="21">
        <v>-3.4267910000000002E-3</v>
      </c>
      <c r="AP52" s="21">
        <v>-9.8231830000000014E-4</v>
      </c>
      <c r="AQ52" s="21">
        <v>-9.5693779999999999E-3</v>
      </c>
      <c r="AR52" s="21">
        <v>-3.9682540000000002E-2</v>
      </c>
      <c r="AS52" s="21">
        <v>-1.6159699999999999E-2</v>
      </c>
      <c r="AT52" s="21">
        <v>-5.4495910000000002E-3</v>
      </c>
      <c r="AU52" s="21">
        <v>-1.3009049999999999E-2</v>
      </c>
      <c r="AV52" s="21">
        <v>1.23705E-3</v>
      </c>
      <c r="AW52" s="21">
        <v>2.1631789999999998E-2</v>
      </c>
      <c r="AX52" s="21">
        <v>-9.4339620000000006E-3</v>
      </c>
      <c r="AY52" s="21">
        <v>6.5766699999999997E-3</v>
      </c>
      <c r="AZ52" s="21">
        <v>-1.6926199999999999E-2</v>
      </c>
      <c r="BA52" s="21">
        <v>6.2951739999999997E-3</v>
      </c>
      <c r="BB52" s="21">
        <v>-3.636364E-4</v>
      </c>
      <c r="BC52" s="21">
        <v>-4.6237540000000001E-2</v>
      </c>
      <c r="BD52" s="21">
        <v>-1.651097E-2</v>
      </c>
      <c r="BE52" s="21">
        <v>8.4175090000000001E-3</v>
      </c>
      <c r="BF52" s="21">
        <v>5.5586440000000002E-4</v>
      </c>
      <c r="BG52" s="21">
        <v>4.4676920000000002E-2</v>
      </c>
      <c r="BH52" s="21">
        <v>4.7074119999999997E-2</v>
      </c>
      <c r="BI52" s="21">
        <v>-1.90805E-2</v>
      </c>
      <c r="BJ52" s="21">
        <v>3.2975459999999998E-2</v>
      </c>
      <c r="BK52" s="21">
        <v>-1.9618530000000002E-2</v>
      </c>
      <c r="BL52" s="21">
        <v>-1.3818179999999999E-2</v>
      </c>
      <c r="BM52" s="21">
        <v>1.3454420000000001E-3</v>
      </c>
      <c r="BN52" s="21">
        <v>-3.550296E-2</v>
      </c>
      <c r="BO52" s="21">
        <v>-1.3043480000000001E-2</v>
      </c>
      <c r="BP52" s="21">
        <v>-3.8350910000000001E-3</v>
      </c>
      <c r="BQ52" s="21">
        <v>-1.8153120000000002E-2</v>
      </c>
      <c r="BR52" s="21">
        <v>3.895332E-2</v>
      </c>
      <c r="BS52" s="21">
        <v>1.455921E-2</v>
      </c>
      <c r="BT52" s="21">
        <v>-4.676259E-2</v>
      </c>
      <c r="BU52" s="21">
        <v>1.356802E-2</v>
      </c>
      <c r="BV52" s="21">
        <v>-1.234145E-2</v>
      </c>
      <c r="BW52" s="21">
        <v>1.2763370000000001E-2</v>
      </c>
      <c r="BX52" s="21">
        <v>-9.6069870000000009E-3</v>
      </c>
      <c r="BY52" s="21">
        <v>-1.167315E-2</v>
      </c>
      <c r="BZ52" s="21">
        <v>1.1846339999999999E-3</v>
      </c>
      <c r="CA52" s="21">
        <v>4.6050870000000001E-2</v>
      </c>
      <c r="CB52" s="21">
        <v>-1.764371E-2</v>
      </c>
      <c r="CC52" s="21">
        <v>-9.514748E-3</v>
      </c>
      <c r="CD52" s="21">
        <v>0.1041096</v>
      </c>
      <c r="CE52" s="21">
        <v>2.4301970000000003E-2</v>
      </c>
      <c r="CF52" s="21">
        <v>-1.068376E-3</v>
      </c>
      <c r="CG52" s="21">
        <v>2.173913E-3</v>
      </c>
      <c r="CH52" s="21">
        <v>-3.2157680000000001E-2</v>
      </c>
      <c r="CI52" s="21">
        <v>-1.129146E-2</v>
      </c>
      <c r="CJ52" s="21">
        <v>6.2769010000000005E-3</v>
      </c>
      <c r="CK52" s="21">
        <v>1.6874080000000001E-3</v>
      </c>
      <c r="CL52" s="21">
        <v>1.04834E-2</v>
      </c>
      <c r="CM52" s="21">
        <v>-4.4893379999999998E-3</v>
      </c>
      <c r="CN52" s="21">
        <v>-3.829246E-2</v>
      </c>
      <c r="CO52" s="21">
        <v>-6.8259389999999996E-3</v>
      </c>
      <c r="CP52" s="21">
        <v>-3.5667110000000002E-2</v>
      </c>
      <c r="CQ52" s="21">
        <v>-3.8350910000000001E-3</v>
      </c>
      <c r="CR52" s="21">
        <v>-2.0427550000000003E-2</v>
      </c>
      <c r="CS52" s="21">
        <v>-6.2111799999999993E-3</v>
      </c>
      <c r="CT52" s="21">
        <v>1.643762E-2</v>
      </c>
      <c r="CU52" s="21">
        <v>-4.4913540000000004E-3</v>
      </c>
      <c r="CV52" s="21">
        <v>-1.954527E-2</v>
      </c>
      <c r="CW52" s="21">
        <v>-1.985112E-2</v>
      </c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21"/>
      <c r="PC52" s="21"/>
      <c r="PD52" s="21"/>
      <c r="PE52" s="21"/>
      <c r="PF52" s="21"/>
      <c r="PG52" s="21"/>
      <c r="PH52" s="21"/>
      <c r="PI52" s="21"/>
      <c r="PJ52" s="21"/>
      <c r="PK52" s="21"/>
      <c r="PL52" s="21"/>
      <c r="PM52" s="21"/>
      <c r="PN52" s="21"/>
      <c r="PO52" s="21"/>
      <c r="PP52" s="21"/>
      <c r="PQ52" s="21"/>
      <c r="PR52" s="21"/>
      <c r="PS52" s="21"/>
      <c r="PT52" s="21"/>
      <c r="PU52" s="21"/>
      <c r="PV52" s="21"/>
      <c r="PW52" s="21"/>
      <c r="PX52" s="21"/>
      <c r="PY52" s="21"/>
      <c r="PZ52" s="21"/>
      <c r="QA52" s="21"/>
      <c r="QB52" s="21"/>
      <c r="QC52" s="21"/>
      <c r="QD52" s="21"/>
      <c r="QE52" s="21"/>
      <c r="QF52" s="21"/>
      <c r="QG52" s="21"/>
      <c r="QH52" s="21"/>
      <c r="QI52" s="21"/>
      <c r="QJ52" s="21"/>
      <c r="QK52" s="21"/>
      <c r="QL52" s="21"/>
      <c r="QM52" s="21"/>
      <c r="QN52" s="21"/>
      <c r="QO52" s="21"/>
      <c r="QP52" s="21"/>
      <c r="QQ52" s="21"/>
      <c r="QR52" s="21"/>
      <c r="QS52" s="21"/>
      <c r="QT52" s="21"/>
      <c r="QU52" s="21"/>
      <c r="QV52" s="21"/>
      <c r="QW52" s="21"/>
      <c r="QX52" s="21"/>
      <c r="QY52" s="21"/>
      <c r="QZ52" s="21"/>
      <c r="RA52" s="21"/>
      <c r="RB52" s="21"/>
      <c r="RC52" s="21"/>
      <c r="RD52" s="21"/>
      <c r="RE52" s="21"/>
      <c r="RF52" s="21"/>
      <c r="RG52" s="21"/>
      <c r="RH52" s="21"/>
      <c r="RI52" s="21"/>
      <c r="RJ52" s="21"/>
      <c r="RK52" s="21"/>
      <c r="RL52" s="21"/>
      <c r="RM52" s="21"/>
      <c r="RN52" s="21"/>
      <c r="RO52" s="21"/>
      <c r="RP52" s="21"/>
      <c r="RQ52" s="21"/>
      <c r="RR52" s="21"/>
      <c r="RS52" s="21"/>
      <c r="RT52" s="21"/>
      <c r="RU52" s="21"/>
      <c r="RV52" s="21"/>
      <c r="RW52" s="21"/>
      <c r="RX52" s="21"/>
      <c r="RY52" s="21"/>
      <c r="RZ52" s="21"/>
      <c r="SA52" s="21"/>
      <c r="SB52" s="21"/>
      <c r="SC52" s="21"/>
      <c r="SD52" s="21"/>
      <c r="SE52" s="21"/>
      <c r="SF52" s="21"/>
      <c r="SG52" s="21"/>
      <c r="SH52" s="21"/>
      <c r="SI52" s="21"/>
      <c r="SJ52" s="21"/>
      <c r="SK52" s="21"/>
      <c r="SL52" s="21"/>
      <c r="SM52" s="21"/>
      <c r="SN52" s="21"/>
      <c r="SO52" s="21"/>
      <c r="SP52" s="21"/>
      <c r="SQ52" s="21"/>
      <c r="SR52" s="21"/>
      <c r="SS52" s="21"/>
      <c r="ST52" s="21"/>
      <c r="SU52" s="21"/>
      <c r="SV52" s="21"/>
      <c r="SW52" s="21"/>
      <c r="SX52" s="21"/>
      <c r="SY52" s="21"/>
      <c r="SZ52" s="21"/>
      <c r="TA52" s="21"/>
      <c r="TB52" s="21"/>
      <c r="TC52" s="21"/>
      <c r="TD52" s="21"/>
      <c r="TE52" s="21"/>
      <c r="TF52" s="21"/>
      <c r="TG52" s="21"/>
      <c r="TH52" s="21"/>
      <c r="TI52" s="21"/>
      <c r="TJ52" s="21"/>
      <c r="TK52" s="21"/>
      <c r="TL52" s="21"/>
      <c r="TM52" s="21"/>
      <c r="TN52" s="21"/>
      <c r="TO52" s="21"/>
      <c r="TP52" s="21"/>
      <c r="TQ52" s="21"/>
      <c r="TR52" s="21"/>
      <c r="TS52" s="21"/>
      <c r="TT52" s="21"/>
      <c r="TU52" s="21"/>
      <c r="TV52" s="21"/>
      <c r="TW52" s="21"/>
      <c r="TX52" s="21"/>
      <c r="TY52" s="21"/>
      <c r="TZ52" s="21"/>
      <c r="UA52" s="21"/>
      <c r="UB52" s="21"/>
      <c r="UC52" s="21"/>
      <c r="UD52" s="21"/>
      <c r="UE52" s="21"/>
      <c r="UF52" s="21"/>
      <c r="UG52" s="21"/>
      <c r="UH52" s="21"/>
      <c r="UI52" s="21"/>
      <c r="UJ52" s="21"/>
      <c r="UK52" s="21"/>
      <c r="UL52" s="21"/>
      <c r="UM52" s="21"/>
      <c r="UN52" s="21"/>
      <c r="UO52" s="21"/>
      <c r="UP52" s="21"/>
      <c r="UQ52" s="21"/>
      <c r="UR52" s="21"/>
      <c r="US52" s="21"/>
      <c r="UT52" s="21"/>
      <c r="UU52" s="21"/>
      <c r="UV52" s="21"/>
      <c r="UW52" s="21"/>
      <c r="UX52" s="21"/>
      <c r="UY52" s="21"/>
      <c r="UZ52" s="21"/>
      <c r="VA52" s="21"/>
      <c r="VB52" s="21"/>
      <c r="VC52" s="21"/>
      <c r="VD52" s="21"/>
      <c r="VE52" s="21"/>
      <c r="VF52" s="21"/>
      <c r="VG52" s="21"/>
      <c r="VH52" s="21"/>
      <c r="VI52" s="21"/>
      <c r="VJ52" s="21"/>
      <c r="VK52" s="21"/>
      <c r="VL52" s="21"/>
      <c r="VM52" s="21"/>
      <c r="VN52" s="21"/>
      <c r="VO52" s="21"/>
      <c r="VP52" s="21"/>
      <c r="VQ52" s="21"/>
      <c r="VR52" s="21"/>
      <c r="VS52" s="21"/>
      <c r="VT52" s="21"/>
      <c r="VU52" s="21"/>
      <c r="VV52" s="21"/>
      <c r="VW52" s="21"/>
      <c r="VX52" s="21"/>
      <c r="VY52" s="21"/>
      <c r="VZ52" s="21"/>
      <c r="WA52" s="21"/>
      <c r="WB52" s="21"/>
      <c r="WC52" s="21"/>
      <c r="WD52" s="21"/>
      <c r="WE52" s="21"/>
      <c r="WF52" s="21"/>
      <c r="WG52" s="21"/>
      <c r="WH52" s="21"/>
      <c r="WI52" s="21"/>
      <c r="WJ52" s="21"/>
      <c r="WK52" s="21"/>
      <c r="WL52" s="21"/>
      <c r="WM52" s="21"/>
      <c r="WN52" s="21"/>
      <c r="WO52" s="21"/>
      <c r="WP52" s="21"/>
      <c r="WQ52" s="21"/>
      <c r="WR52" s="21"/>
      <c r="WS52" s="21"/>
      <c r="WT52" s="21"/>
      <c r="WU52" s="21"/>
      <c r="WV52" s="21"/>
      <c r="WW52" s="21"/>
      <c r="WX52" s="21"/>
      <c r="WY52" s="21"/>
      <c r="WZ52" s="21"/>
      <c r="XA52" s="21"/>
      <c r="XB52" s="21"/>
      <c r="XC52" s="21"/>
      <c r="XD52" s="21"/>
      <c r="XE52" s="21"/>
      <c r="XF52" s="21"/>
      <c r="XG52" s="21"/>
      <c r="XH52" s="21"/>
      <c r="XI52" s="21"/>
      <c r="XJ52" s="21"/>
      <c r="XK52" s="21"/>
      <c r="XL52" s="21"/>
      <c r="XM52" s="21"/>
      <c r="XN52" s="21"/>
      <c r="XO52" s="21"/>
      <c r="XP52" s="21"/>
      <c r="XQ52" s="21"/>
      <c r="XR52" s="21"/>
      <c r="XS52" s="21"/>
      <c r="XT52" s="21"/>
      <c r="XU52" s="21"/>
      <c r="XV52" s="21"/>
      <c r="XW52" s="21"/>
      <c r="XX52" s="21"/>
      <c r="XY52" s="21"/>
      <c r="XZ52" s="21"/>
      <c r="YA52" s="21"/>
      <c r="YB52" s="21"/>
      <c r="YC52" s="21"/>
      <c r="YD52" s="21"/>
      <c r="YE52" s="21"/>
      <c r="YF52" s="21"/>
      <c r="YG52" s="21"/>
      <c r="YH52" s="21"/>
      <c r="YI52" s="21"/>
      <c r="YJ52" s="21"/>
      <c r="YK52" s="21"/>
      <c r="YL52" s="21"/>
      <c r="YM52" s="21"/>
      <c r="YN52" s="21"/>
      <c r="YO52" s="21"/>
      <c r="YP52" s="21"/>
      <c r="YQ52" s="21"/>
      <c r="YR52" s="21"/>
      <c r="YS52" s="21"/>
      <c r="YT52" s="21"/>
      <c r="YU52" s="21"/>
      <c r="YV52" s="21"/>
      <c r="YW52" s="21"/>
      <c r="YX52" s="21"/>
      <c r="YY52" s="21"/>
      <c r="YZ52" s="21"/>
      <c r="ZA52" s="21"/>
      <c r="ZB52" s="21"/>
      <c r="ZC52" s="21"/>
      <c r="ZD52" s="21"/>
      <c r="ZE52" s="21"/>
      <c r="ZF52" s="21"/>
      <c r="ZG52" s="21"/>
      <c r="ZH52" s="21"/>
      <c r="ZI52" s="21"/>
      <c r="ZJ52" s="21"/>
      <c r="ZK52" s="21"/>
      <c r="ZL52" s="21"/>
      <c r="ZM52" s="21"/>
      <c r="ZN52" s="21"/>
      <c r="ZO52" s="21"/>
      <c r="ZP52" s="21"/>
      <c r="ZQ52" s="21"/>
      <c r="ZR52" s="21"/>
      <c r="ZS52" s="21"/>
      <c r="ZT52" s="21"/>
      <c r="ZU52" s="21"/>
      <c r="ZV52" s="21"/>
      <c r="ZW52" s="21"/>
      <c r="ZX52" s="21"/>
      <c r="ZY52" s="21"/>
      <c r="ZZ52" s="21"/>
      <c r="AAA52" s="21"/>
      <c r="AAB52" s="21"/>
      <c r="AAC52" s="21"/>
      <c r="AAD52" s="21"/>
      <c r="AAE52" s="21"/>
      <c r="AAF52" s="21"/>
      <c r="AAG52" s="21"/>
      <c r="AAH52" s="21"/>
      <c r="AAI52" s="21"/>
      <c r="AAJ52" s="21"/>
      <c r="AAK52" s="21"/>
      <c r="AAL52" s="21"/>
      <c r="AAM52" s="21"/>
      <c r="AAN52" s="21"/>
      <c r="AAO52" s="21"/>
      <c r="AAP52" s="21"/>
      <c r="AAQ52" s="21"/>
      <c r="AAR52" s="21"/>
      <c r="AAS52" s="21"/>
      <c r="AAT52" s="21"/>
      <c r="AAU52" s="21"/>
      <c r="AAV52" s="21"/>
      <c r="AAW52" s="21"/>
      <c r="AAX52" s="21"/>
      <c r="AAY52" s="21"/>
      <c r="AAZ52" s="21"/>
      <c r="ABA52" s="21"/>
      <c r="ABB52" s="21"/>
      <c r="ABC52" s="21"/>
      <c r="ABD52" s="21"/>
      <c r="ABE52" s="21"/>
      <c r="ABF52" s="21"/>
      <c r="ABG52" s="21"/>
      <c r="ABH52" s="21"/>
      <c r="ABI52" s="21"/>
      <c r="ABJ52" s="21"/>
      <c r="ABK52" s="21"/>
      <c r="ABL52" s="21"/>
      <c r="ABM52" s="21"/>
      <c r="ABN52" s="21"/>
      <c r="ABO52" s="21"/>
      <c r="ABP52" s="21"/>
      <c r="ABQ52" s="21"/>
      <c r="ABR52" s="21"/>
      <c r="ABS52" s="21"/>
      <c r="ABT52" s="21"/>
      <c r="ABU52" s="21"/>
      <c r="ABV52" s="21"/>
      <c r="ABW52" s="21"/>
      <c r="ABX52" s="21"/>
      <c r="ABY52" s="21"/>
      <c r="ABZ52" s="21"/>
      <c r="ACA52" s="21"/>
      <c r="ACB52" s="21"/>
      <c r="ACC52" s="21"/>
      <c r="ACD52" s="21"/>
      <c r="ACE52" s="21"/>
      <c r="ACF52" s="21"/>
      <c r="ACG52" s="21"/>
      <c r="ACH52" s="21"/>
      <c r="ACI52" s="21"/>
      <c r="ACJ52" s="21"/>
      <c r="ACK52" s="21"/>
      <c r="ACL52" s="21"/>
      <c r="ACM52" s="21"/>
      <c r="ACN52" s="21"/>
      <c r="ACO52" s="21"/>
      <c r="ACP52" s="21"/>
      <c r="ACQ52" s="21"/>
      <c r="ACR52" s="21"/>
      <c r="ACS52" s="21"/>
      <c r="ACT52" s="21"/>
      <c r="ACU52" s="21"/>
      <c r="ACV52" s="21"/>
      <c r="ACW52" s="21"/>
      <c r="ACX52" s="21"/>
      <c r="ACY52" s="21"/>
      <c r="ACZ52" s="21"/>
      <c r="ADA52" s="21"/>
      <c r="ADB52" s="21"/>
      <c r="ADC52" s="21"/>
      <c r="ADD52" s="21"/>
      <c r="ADE52" s="21"/>
      <c r="ADF52" s="21"/>
      <c r="ADG52" s="21"/>
      <c r="ADH52" s="21"/>
      <c r="ADI52" s="21"/>
      <c r="ADJ52" s="21"/>
      <c r="ADK52" s="21"/>
      <c r="ADL52" s="21"/>
      <c r="ADM52" s="21"/>
      <c r="ADN52" s="21"/>
      <c r="ADO52" s="21"/>
      <c r="ADP52" s="21"/>
      <c r="ADQ52" s="21"/>
      <c r="ADR52" s="21"/>
      <c r="ADS52" s="21"/>
      <c r="ADT52" s="21"/>
      <c r="ADU52" s="21"/>
      <c r="ADV52" s="21"/>
      <c r="ADW52" s="21"/>
      <c r="ADX52" s="21"/>
      <c r="ADY52" s="21"/>
      <c r="ADZ52" s="21"/>
      <c r="AEA52" s="21"/>
      <c r="AEB52" s="21"/>
      <c r="AEC52" s="21"/>
      <c r="AED52" s="21"/>
      <c r="AEE52" s="21"/>
      <c r="AEF52" s="21"/>
      <c r="AEG52" s="21"/>
      <c r="AEH52" s="21"/>
      <c r="AEI52" s="21"/>
      <c r="AEJ52" s="21"/>
      <c r="AEK52" s="21"/>
      <c r="AEL52" s="21"/>
      <c r="AEM52" s="21"/>
      <c r="AEN52" s="21"/>
      <c r="AEO52" s="21"/>
      <c r="AEP52" s="21"/>
      <c r="AEQ52" s="21"/>
      <c r="AER52" s="21"/>
      <c r="AES52" s="21"/>
      <c r="AET52" s="21"/>
      <c r="AEU52" s="21"/>
      <c r="AEV52" s="21"/>
      <c r="AEW52" s="21"/>
      <c r="AEX52" s="21"/>
      <c r="AEY52" s="21"/>
      <c r="AEZ52" s="21"/>
      <c r="AFA52" s="21"/>
      <c r="AFB52" s="21"/>
      <c r="AFC52" s="21"/>
      <c r="AFD52" s="21"/>
      <c r="AFE52" s="21"/>
      <c r="AFF52" s="21"/>
      <c r="AFG52" s="21"/>
      <c r="AFH52" s="21"/>
      <c r="AFI52" s="21"/>
      <c r="AFJ52" s="21"/>
      <c r="AFK52" s="21"/>
      <c r="AFL52" s="21"/>
      <c r="AFM52" s="21"/>
      <c r="AFN52" s="21"/>
      <c r="AFO52" s="21"/>
      <c r="AFP52" s="21"/>
      <c r="AFQ52" s="21"/>
      <c r="AFR52" s="21"/>
      <c r="AFS52" s="21"/>
      <c r="AFT52" s="21"/>
      <c r="AFU52" s="21"/>
      <c r="AFV52" s="21"/>
      <c r="AFW52" s="21"/>
      <c r="AFX52" s="21"/>
      <c r="AFY52" s="21"/>
      <c r="AFZ52" s="21"/>
      <c r="AGA52" s="21"/>
      <c r="AGB52" s="21"/>
      <c r="AGC52" s="21"/>
      <c r="AGD52" s="21"/>
      <c r="AGE52" s="21"/>
      <c r="AGF52" s="21"/>
      <c r="AGG52" s="21"/>
      <c r="AGH52" s="21"/>
      <c r="AGI52" s="21"/>
      <c r="AGJ52" s="21"/>
      <c r="AGK52" s="21"/>
      <c r="AGL52" s="21"/>
      <c r="AGM52" s="21"/>
      <c r="AGN52" s="21"/>
      <c r="AGO52" s="21"/>
      <c r="AGP52" s="21"/>
      <c r="AGQ52" s="21"/>
      <c r="AGR52" s="21"/>
      <c r="AGS52" s="21"/>
      <c r="AGT52" s="21"/>
      <c r="AGU52" s="21"/>
      <c r="AGV52" s="21"/>
      <c r="AGW52" s="21"/>
      <c r="AGX52" s="21"/>
      <c r="AGY52" s="21"/>
      <c r="AGZ52" s="21"/>
      <c r="AHA52" s="21"/>
      <c r="AHB52" s="21"/>
      <c r="AHC52" s="21"/>
      <c r="AHD52" s="21"/>
      <c r="AHE52" s="21"/>
      <c r="AHF52" s="21"/>
      <c r="AHG52" s="21"/>
      <c r="AHH52" s="21"/>
      <c r="AHI52" s="21"/>
      <c r="AHJ52" s="21"/>
      <c r="AHK52" s="21"/>
      <c r="AHL52" s="21"/>
      <c r="AHM52" s="21"/>
      <c r="AHN52" s="21"/>
      <c r="AHO52" s="21"/>
      <c r="AHP52" s="21"/>
      <c r="AHQ52" s="21"/>
      <c r="AHR52" s="21"/>
      <c r="AHS52" s="21"/>
      <c r="AHT52" s="21"/>
      <c r="AHU52" s="21"/>
      <c r="AHV52" s="21"/>
      <c r="AHW52" s="21"/>
      <c r="AHX52" s="21"/>
      <c r="AHY52" s="21"/>
      <c r="AHZ52" s="21"/>
      <c r="AIA52" s="21"/>
      <c r="AIB52" s="21"/>
      <c r="AIC52" s="21"/>
      <c r="AID52" s="21"/>
      <c r="AIE52" s="21"/>
      <c r="AIF52" s="21"/>
      <c r="AIG52" s="21"/>
      <c r="AIH52" s="21"/>
      <c r="AII52" s="21"/>
      <c r="AIJ52" s="21"/>
      <c r="AIK52" s="21"/>
      <c r="AIL52" s="21"/>
      <c r="AIM52" s="21"/>
      <c r="AIN52" s="21"/>
      <c r="AIO52" s="21"/>
      <c r="AIP52" s="21"/>
      <c r="AIQ52" s="21"/>
      <c r="AIR52" s="21"/>
      <c r="AIS52" s="21"/>
      <c r="AIT52" s="21"/>
      <c r="AIU52" s="21"/>
      <c r="AIV52" s="21"/>
      <c r="AIW52" s="21"/>
      <c r="AIX52" s="21"/>
      <c r="AIY52" s="21"/>
      <c r="AIZ52" s="21"/>
      <c r="AJA52" s="21"/>
      <c r="AJB52" s="21"/>
      <c r="AJC52" s="21"/>
      <c r="AJD52" s="21"/>
      <c r="AJE52" s="21"/>
      <c r="AJF52" s="21"/>
      <c r="AJG52" s="21"/>
      <c r="AJH52" s="21"/>
      <c r="AJI52" s="21"/>
      <c r="AJJ52" s="21"/>
      <c r="AJK52" s="21"/>
      <c r="AJL52" s="21"/>
      <c r="AJM52" s="21"/>
      <c r="AJN52" s="21"/>
      <c r="AJO52" s="21"/>
      <c r="AJP52" s="21"/>
      <c r="AJQ52" s="21"/>
      <c r="AJR52" s="21"/>
      <c r="AJS52" s="21"/>
      <c r="AJT52" s="21"/>
      <c r="AJU52" s="21"/>
      <c r="AJV52" s="21"/>
      <c r="AJW52" s="21"/>
      <c r="AJX52" s="21"/>
      <c r="AJY52" s="21"/>
      <c r="AJZ52" s="21"/>
      <c r="AKA52" s="21"/>
      <c r="AKB52" s="21"/>
      <c r="AKC52" s="21"/>
      <c r="AKD52" s="21"/>
      <c r="AKE52" s="21"/>
      <c r="AKF52" s="21"/>
      <c r="AKG52" s="21"/>
      <c r="AKH52" s="21"/>
      <c r="AKI52" s="21"/>
      <c r="AKJ52" s="21"/>
      <c r="AKK52" s="21"/>
      <c r="AKL52" s="21"/>
      <c r="AKM52" s="21"/>
      <c r="AKN52" s="21"/>
      <c r="AKO52" s="21"/>
      <c r="AKP52" s="21"/>
      <c r="AKQ52" s="21"/>
      <c r="AKR52" s="21"/>
      <c r="AKS52" s="21"/>
      <c r="AKT52" s="21"/>
      <c r="AKU52" s="21"/>
      <c r="AKV52" s="21"/>
      <c r="AKW52" s="21"/>
      <c r="AKX52" s="21"/>
      <c r="AKY52" s="21"/>
      <c r="AKZ52" s="21"/>
      <c r="ALA52" s="21"/>
      <c r="ALB52" s="21"/>
      <c r="ALC52" s="21"/>
      <c r="ALD52" s="21"/>
      <c r="ALE52" s="21"/>
      <c r="ALF52" s="21"/>
      <c r="ALG52" s="21"/>
      <c r="ALH52" s="21"/>
      <c r="ALI52" s="21"/>
      <c r="ALJ52" s="21"/>
      <c r="ALK52" s="21"/>
      <c r="ALL52" s="21"/>
      <c r="ALM52" s="21"/>
      <c r="ALN52" s="21"/>
      <c r="ALO52" s="21"/>
      <c r="ALP52" s="21"/>
      <c r="ALQ52" s="21"/>
      <c r="ALR52" s="21"/>
      <c r="ALS52" s="21"/>
      <c r="ALT52" s="21"/>
      <c r="ALU52" s="21"/>
      <c r="ALV52" s="21"/>
      <c r="ALW52" s="21"/>
      <c r="ALX52" s="21"/>
      <c r="ALY52" s="21"/>
      <c r="ALZ52" s="21"/>
      <c r="AMA52" s="21"/>
      <c r="AMB52" s="21"/>
      <c r="AMC52" s="21"/>
      <c r="AMD52" s="21"/>
      <c r="AME52" s="21"/>
      <c r="AMF52" s="21"/>
      <c r="AMG52" s="21"/>
      <c r="AMH52" s="21"/>
      <c r="AMI52" s="21"/>
      <c r="AMJ52" s="21"/>
      <c r="AMK52" s="21"/>
      <c r="AML52" s="21"/>
      <c r="AMM52" s="21"/>
      <c r="AMN52" s="21"/>
      <c r="AMO52" s="21"/>
      <c r="AMP52" s="21"/>
      <c r="AMQ52" s="21"/>
      <c r="AMR52" s="21"/>
      <c r="AMS52" s="21"/>
      <c r="AMT52" s="21"/>
      <c r="AMU52" s="21"/>
      <c r="AMV52" s="21"/>
      <c r="AMW52" s="21"/>
      <c r="AMX52" s="21"/>
      <c r="AMY52" s="21"/>
      <c r="AMZ52" s="21"/>
      <c r="ANA52" s="21"/>
      <c r="ANB52" s="21"/>
      <c r="ANC52" s="21"/>
      <c r="AND52" s="21"/>
      <c r="ANE52" s="21"/>
      <c r="ANF52" s="21"/>
      <c r="ANG52" s="21"/>
      <c r="ANH52" s="21"/>
      <c r="ANI52" s="21"/>
      <c r="ANJ52" s="21"/>
      <c r="ANK52" s="21"/>
      <c r="ANL52" s="21"/>
      <c r="ANM52" s="21"/>
      <c r="ANN52" s="21"/>
      <c r="ANO52" s="21"/>
      <c r="ANP52" s="21"/>
      <c r="ANQ52" s="21"/>
      <c r="ANR52" s="21"/>
      <c r="ANS52" s="21"/>
      <c r="ANT52" s="21"/>
      <c r="ANU52" s="21"/>
      <c r="ANV52" s="21"/>
      <c r="ANW52" s="21"/>
      <c r="ANX52" s="21"/>
      <c r="ANY52" s="21"/>
      <c r="ANZ52" s="21"/>
      <c r="AOA52" s="21"/>
      <c r="AOB52" s="21"/>
      <c r="AOC52" s="21"/>
      <c r="AOD52" s="21"/>
      <c r="AOE52" s="21"/>
      <c r="AOF52" s="21"/>
      <c r="AOG52" s="21"/>
      <c r="AOH52" s="21"/>
      <c r="AOI52" s="21"/>
      <c r="AOJ52" s="21"/>
      <c r="AOK52" s="21"/>
      <c r="AOL52" s="21"/>
      <c r="AOM52" s="21"/>
      <c r="AON52" s="21"/>
      <c r="AOO52" s="21"/>
      <c r="AOP52" s="21"/>
      <c r="AOQ52" s="21"/>
      <c r="AOR52" s="21"/>
      <c r="AOS52" s="21"/>
      <c r="AOT52" s="21"/>
      <c r="AOU52" s="21"/>
      <c r="AOV52" s="21"/>
      <c r="AOW52" s="21"/>
      <c r="AOX52" s="21"/>
      <c r="AOY52" s="21"/>
      <c r="AOZ52" s="21"/>
      <c r="APA52" s="21"/>
      <c r="APB52" s="21"/>
      <c r="APC52" s="21"/>
      <c r="APD52" s="21"/>
      <c r="APE52" s="21"/>
      <c r="APF52" s="21"/>
      <c r="APG52" s="21"/>
      <c r="APH52" s="21"/>
      <c r="API52" s="21"/>
      <c r="APJ52" s="21"/>
      <c r="APK52" s="21"/>
      <c r="APL52" s="21"/>
      <c r="APM52" s="21"/>
      <c r="APN52" s="21"/>
      <c r="APO52" s="21"/>
      <c r="APP52" s="21"/>
      <c r="APQ52" s="21"/>
      <c r="APR52" s="21"/>
      <c r="APS52" s="21"/>
      <c r="APT52" s="21"/>
      <c r="APU52" s="21"/>
      <c r="APV52" s="21"/>
      <c r="APW52" s="21"/>
      <c r="APX52" s="21"/>
      <c r="APY52" s="21"/>
      <c r="APZ52" s="21"/>
      <c r="AQA52" s="21"/>
      <c r="AQB52" s="21"/>
      <c r="AQC52" s="21"/>
      <c r="AQD52" s="21"/>
      <c r="AQE52" s="21"/>
      <c r="AQF52" s="21"/>
      <c r="AQG52" s="21"/>
      <c r="AQH52" s="21"/>
      <c r="AQI52" s="21"/>
      <c r="AQJ52" s="21"/>
      <c r="AQK52" s="21"/>
      <c r="AQL52" s="21"/>
      <c r="AQM52" s="21"/>
      <c r="AQN52" s="21"/>
      <c r="AQO52" s="21"/>
      <c r="AQP52" s="21"/>
      <c r="AQQ52" s="21"/>
      <c r="AQR52" s="21"/>
      <c r="AQS52" s="21"/>
      <c r="AQT52" s="21"/>
      <c r="AQU52" s="21"/>
      <c r="AQV52" s="21"/>
      <c r="AQW52" s="21"/>
      <c r="AQX52" s="21"/>
      <c r="AQY52" s="21"/>
      <c r="AQZ52" s="21"/>
      <c r="ARA52" s="21"/>
      <c r="ARB52" s="21"/>
      <c r="ARC52" s="21"/>
      <c r="ARD52" s="21"/>
      <c r="ARE52" s="21"/>
      <c r="ARF52" s="21"/>
      <c r="ARG52" s="21"/>
      <c r="ARH52" s="21"/>
      <c r="ARI52" s="21"/>
      <c r="ARJ52" s="21"/>
      <c r="ARK52" s="21"/>
      <c r="ARL52" s="21"/>
      <c r="ARM52" s="21"/>
      <c r="ARN52" s="21"/>
      <c r="ARO52" s="21"/>
      <c r="ARP52" s="21"/>
      <c r="ARQ52" s="21"/>
      <c r="ARR52" s="21"/>
      <c r="ARS52" s="21"/>
      <c r="ART52" s="21"/>
      <c r="ARU52" s="21"/>
      <c r="ARV52" s="21"/>
      <c r="ARW52" s="21"/>
      <c r="ARX52" s="21"/>
      <c r="ARY52" s="21"/>
      <c r="ARZ52" s="21"/>
      <c r="ASA52" s="21"/>
      <c r="ASB52" s="21"/>
      <c r="ASC52" s="21"/>
      <c r="ASD52" s="21"/>
      <c r="ASE52" s="21"/>
      <c r="ASF52" s="21"/>
      <c r="ASG52" s="21"/>
      <c r="ASH52" s="21"/>
      <c r="ASI52" s="21"/>
      <c r="ASJ52" s="21"/>
      <c r="ASK52" s="21"/>
      <c r="ASL52" s="21"/>
      <c r="ASM52" s="21"/>
      <c r="ASN52" s="21"/>
      <c r="ASO52" s="21"/>
      <c r="ASP52" s="21"/>
      <c r="ASQ52" s="21"/>
      <c r="ASR52" s="21"/>
      <c r="ASS52" s="21"/>
      <c r="AST52" s="21"/>
      <c r="ASU52" s="21"/>
      <c r="ASV52" s="21"/>
      <c r="ASW52" s="21"/>
      <c r="ASX52" s="21"/>
      <c r="ASY52" s="21"/>
      <c r="ASZ52" s="21"/>
      <c r="ATA52" s="21"/>
      <c r="ATB52" s="21"/>
      <c r="ATC52" s="21"/>
      <c r="ATD52" s="21"/>
      <c r="ATE52" s="21"/>
      <c r="ATF52" s="21"/>
      <c r="ATG52" s="21"/>
      <c r="ATH52" s="21"/>
      <c r="ATI52" s="21"/>
      <c r="ATJ52" s="21"/>
      <c r="ATK52" s="21"/>
      <c r="ATL52" s="21"/>
      <c r="ATM52" s="21"/>
      <c r="ATN52" s="21"/>
      <c r="ATO52" s="21"/>
      <c r="ATP52" s="21"/>
      <c r="ATQ52" s="21"/>
      <c r="ATR52" s="21"/>
      <c r="ATS52" s="21"/>
      <c r="ATT52" s="21"/>
      <c r="ATU52" s="21"/>
      <c r="ATV52" s="21"/>
      <c r="ATW52" s="21"/>
      <c r="ATX52" s="21"/>
      <c r="ATY52" s="21"/>
      <c r="ATZ52" s="21"/>
      <c r="AUA52" s="21"/>
      <c r="AUB52" s="21"/>
      <c r="AUC52" s="21"/>
      <c r="AUD52" s="21"/>
      <c r="AUE52" s="21"/>
      <c r="AUF52" s="21"/>
      <c r="AUG52" s="21"/>
      <c r="AUH52" s="21"/>
      <c r="AUI52" s="21"/>
      <c r="AUJ52" s="21"/>
      <c r="AUK52" s="21"/>
      <c r="AUL52" s="21"/>
      <c r="AUM52" s="21"/>
      <c r="AUN52" s="21"/>
      <c r="AUO52" s="21"/>
      <c r="AUP52" s="21"/>
      <c r="AUQ52" s="21"/>
      <c r="AUR52" s="21"/>
      <c r="AUS52" s="21"/>
      <c r="AUT52" s="21"/>
      <c r="AUU52" s="21"/>
      <c r="AUV52" s="21"/>
      <c r="AUW52" s="21"/>
      <c r="AUX52" s="21"/>
      <c r="AUY52" s="21"/>
      <c r="AUZ52" s="21"/>
      <c r="AVA52" s="21"/>
      <c r="AVB52" s="21"/>
      <c r="AVC52" s="21"/>
      <c r="AVD52" s="21"/>
      <c r="AVE52" s="21"/>
      <c r="AVF52" s="21"/>
      <c r="AVG52" s="21"/>
      <c r="AVH52" s="21"/>
      <c r="AVI52" s="21"/>
      <c r="AVJ52" s="21"/>
      <c r="AVK52" s="21"/>
      <c r="AVL52" s="21"/>
      <c r="AVM52" s="21"/>
      <c r="AVN52" s="21"/>
      <c r="AVO52" s="21"/>
      <c r="AVP52" s="21"/>
      <c r="AVQ52" s="21"/>
      <c r="AVR52" s="21"/>
      <c r="AVS52" s="21"/>
      <c r="AVT52" s="21"/>
      <c r="AVU52" s="21"/>
      <c r="AVV52" s="21"/>
      <c r="AVW52" s="21"/>
      <c r="AVX52" s="21"/>
      <c r="AVY52" s="21"/>
      <c r="AVZ52" s="21"/>
      <c r="AWA52" s="21"/>
      <c r="AWB52" s="21"/>
      <c r="AWC52" s="21"/>
      <c r="AWD52" s="21"/>
      <c r="AWE52" s="21"/>
      <c r="AWF52" s="21"/>
      <c r="AWG52" s="21"/>
      <c r="AWH52" s="21"/>
      <c r="AWI52" s="21"/>
      <c r="AWJ52" s="21"/>
      <c r="AWK52" s="21"/>
      <c r="AWL52" s="21"/>
      <c r="AWM52" s="21"/>
      <c r="AWN52" s="21"/>
      <c r="AWO52" s="21"/>
      <c r="AWP52" s="21"/>
      <c r="AWQ52" s="21"/>
      <c r="AWR52" s="21"/>
      <c r="AWS52" s="21"/>
      <c r="AWT52" s="21"/>
      <c r="AWU52" s="21"/>
      <c r="AWV52" s="21"/>
      <c r="AWW52" s="21"/>
      <c r="AWX52" s="21"/>
      <c r="AWY52" s="21"/>
      <c r="AWZ52" s="21"/>
      <c r="AXA52" s="21"/>
      <c r="AXB52" s="21"/>
      <c r="AXC52" s="21"/>
      <c r="AXD52" s="21"/>
      <c r="AXE52" s="21"/>
      <c r="AXF52" s="21"/>
      <c r="AXG52" s="21"/>
      <c r="AXH52" s="21"/>
      <c r="AXI52" s="21"/>
      <c r="AXJ52" s="21"/>
      <c r="AXK52" s="21"/>
      <c r="AXL52" s="21"/>
      <c r="AXM52" s="21"/>
      <c r="AXN52" s="21"/>
      <c r="AXO52" s="21"/>
      <c r="AXP52" s="21"/>
      <c r="AXQ52" s="21"/>
      <c r="AXR52" s="21"/>
      <c r="AXS52" s="21"/>
      <c r="AXT52" s="21"/>
      <c r="AXU52" s="21"/>
      <c r="AXV52" s="21"/>
      <c r="AXW52" s="21"/>
      <c r="AXX52" s="21"/>
      <c r="AXY52" s="21"/>
      <c r="AXZ52" s="21"/>
      <c r="AYA52" s="21"/>
      <c r="AYB52" s="21"/>
      <c r="AYC52" s="21"/>
      <c r="AYD52" s="21"/>
      <c r="AYE52" s="21"/>
      <c r="AYF52" s="21"/>
      <c r="AYG52" s="21"/>
      <c r="AYH52" s="21"/>
      <c r="AYI52" s="21"/>
      <c r="AYJ52" s="21"/>
      <c r="AYK52" s="21"/>
      <c r="AYL52" s="21"/>
      <c r="AYM52" s="21"/>
      <c r="AYN52" s="21"/>
      <c r="AYO52" s="21"/>
      <c r="AYP52" s="21"/>
      <c r="AYQ52" s="21"/>
      <c r="AYR52" s="21"/>
      <c r="AYS52" s="21"/>
      <c r="AYT52" s="21"/>
      <c r="AYU52" s="21"/>
      <c r="AYV52" s="21"/>
      <c r="AYW52" s="21"/>
      <c r="AYX52" s="21"/>
      <c r="AYY52" s="21"/>
      <c r="AYZ52" s="21"/>
      <c r="AZA52" s="21"/>
      <c r="AZB52" s="21"/>
      <c r="AZC52" s="21"/>
      <c r="AZD52" s="21"/>
      <c r="AZE52" s="21"/>
      <c r="AZF52" s="21"/>
      <c r="AZG52" s="21"/>
      <c r="AZH52" s="21"/>
      <c r="AZI52" s="21"/>
      <c r="AZJ52" s="21"/>
      <c r="AZK52" s="21"/>
      <c r="AZL52" s="21"/>
      <c r="AZM52" s="21"/>
      <c r="AZN52" s="21"/>
      <c r="AZO52" s="21"/>
      <c r="AZP52" s="21"/>
      <c r="AZQ52" s="21"/>
      <c r="AZR52" s="21"/>
      <c r="AZS52" s="21"/>
      <c r="AZT52" s="21"/>
      <c r="AZU52" s="21"/>
      <c r="AZV52" s="21"/>
      <c r="AZW52" s="21"/>
      <c r="AZX52" s="21"/>
      <c r="AZY52" s="21"/>
      <c r="AZZ52" s="21"/>
      <c r="BAA52" s="21"/>
      <c r="BAB52" s="21"/>
      <c r="BAC52" s="21"/>
      <c r="BAD52" s="21"/>
      <c r="BAE52" s="21"/>
      <c r="BAF52" s="21"/>
      <c r="BAG52" s="21"/>
      <c r="BAH52" s="21"/>
      <c r="BAI52" s="21"/>
      <c r="BAJ52" s="21"/>
      <c r="BAK52" s="21"/>
      <c r="BAL52" s="21"/>
      <c r="BAM52" s="21"/>
      <c r="BAN52" s="21"/>
      <c r="BAO52" s="21"/>
      <c r="BAP52" s="21"/>
      <c r="BAQ52" s="21"/>
      <c r="BAR52" s="21"/>
      <c r="BAS52" s="21"/>
      <c r="BAT52" s="21"/>
      <c r="BAU52" s="21"/>
      <c r="BAV52" s="21"/>
      <c r="BAW52" s="21"/>
      <c r="BAX52" s="21"/>
      <c r="BAY52" s="21"/>
      <c r="BAZ52" s="21"/>
      <c r="BBA52" s="21"/>
      <c r="BBB52" s="21"/>
      <c r="BBC52" s="21"/>
      <c r="BBD52" s="21"/>
      <c r="BBE52" s="21"/>
      <c r="BBF52" s="21"/>
      <c r="BBG52" s="21"/>
      <c r="BBH52" s="21"/>
      <c r="BBI52" s="21"/>
      <c r="BBJ52" s="21"/>
      <c r="BBK52" s="21"/>
      <c r="BBL52" s="21"/>
      <c r="BBM52" s="21"/>
      <c r="BBN52" s="21"/>
      <c r="BBO52" s="21"/>
      <c r="BBP52" s="21"/>
      <c r="BBQ52" s="21"/>
      <c r="BBR52" s="21"/>
      <c r="BBS52" s="21"/>
      <c r="BBT52" s="21"/>
      <c r="BBU52" s="21"/>
      <c r="BBV52" s="21"/>
      <c r="BBW52" s="21"/>
      <c r="BBX52" s="21"/>
      <c r="BBY52" s="21"/>
      <c r="BBZ52" s="21"/>
      <c r="BCA52" s="21"/>
      <c r="BCB52" s="21"/>
      <c r="BCC52" s="21"/>
      <c r="BCD52" s="21"/>
      <c r="BCE52" s="21"/>
      <c r="BCF52" s="21"/>
      <c r="BCG52" s="21"/>
      <c r="BCH52" s="21"/>
      <c r="BCI52" s="21"/>
      <c r="BCJ52" s="21"/>
      <c r="BCK52" s="21"/>
      <c r="BCL52" s="21"/>
      <c r="BCM52" s="21"/>
      <c r="BCN52" s="21"/>
      <c r="BCO52" s="21"/>
      <c r="BCP52" s="21"/>
      <c r="BCQ52" s="21"/>
      <c r="BCR52" s="21"/>
      <c r="BCS52" s="21"/>
      <c r="BCT52" s="21"/>
      <c r="BCU52" s="21"/>
      <c r="BCV52" s="21"/>
      <c r="BCW52" s="21"/>
      <c r="BCX52" s="21"/>
      <c r="BCY52" s="21"/>
      <c r="BCZ52" s="21"/>
      <c r="BDA52" s="21"/>
      <c r="BDB52" s="21"/>
      <c r="BDC52" s="21"/>
      <c r="BDD52" s="21"/>
      <c r="BDE52" s="21"/>
      <c r="BDF52" s="21"/>
      <c r="BDG52" s="21"/>
      <c r="BDH52" s="21"/>
      <c r="BDI52" s="21"/>
      <c r="BDJ52" s="21"/>
      <c r="BDK52" s="21"/>
      <c r="BDL52" s="21"/>
      <c r="BDM52" s="21"/>
      <c r="BDN52" s="21"/>
      <c r="BDO52" s="21"/>
      <c r="BDP52" s="21"/>
      <c r="BDQ52" s="21"/>
      <c r="BDR52" s="21"/>
      <c r="BDS52" s="21"/>
      <c r="BDT52" s="21"/>
      <c r="BDU52" s="21"/>
      <c r="BDV52" s="21"/>
      <c r="BDW52" s="21"/>
      <c r="BDX52" s="21"/>
      <c r="BDY52" s="21"/>
      <c r="BDZ52" s="21"/>
      <c r="BEA52" s="21"/>
      <c r="BEB52" s="21"/>
      <c r="BEC52" s="21"/>
      <c r="BED52" s="21"/>
      <c r="BEE52" s="21"/>
      <c r="BEF52" s="21"/>
      <c r="BEG52" s="21"/>
      <c r="BEH52" s="21"/>
      <c r="BEI52" s="21"/>
      <c r="BEJ52" s="21"/>
      <c r="BEK52" s="21"/>
      <c r="BEL52" s="21"/>
      <c r="BEM52" s="21"/>
      <c r="BEN52" s="21"/>
      <c r="BEO52" s="21"/>
      <c r="BEP52" s="21"/>
      <c r="BEQ52" s="21"/>
      <c r="BER52" s="21"/>
      <c r="BES52" s="21"/>
      <c r="BET52" s="21"/>
      <c r="BEU52" s="21"/>
      <c r="BEV52" s="21"/>
      <c r="BEW52" s="21"/>
      <c r="BEX52" s="21"/>
      <c r="BEY52" s="21"/>
      <c r="BEZ52" s="21"/>
      <c r="BFA52" s="21"/>
      <c r="BFB52" s="21"/>
      <c r="BFC52" s="21"/>
      <c r="BFD52" s="21"/>
      <c r="BFE52" s="21"/>
      <c r="BFF52" s="21"/>
      <c r="BFG52" s="21"/>
      <c r="BFH52" s="21"/>
      <c r="BFI52" s="21"/>
      <c r="BFJ52" s="21"/>
      <c r="BFK52" s="21"/>
      <c r="BFL52" s="21"/>
      <c r="BFM52" s="21"/>
      <c r="BFN52" s="21"/>
      <c r="BFO52" s="21"/>
      <c r="BFP52" s="21"/>
      <c r="BFQ52" s="21"/>
      <c r="BFR52" s="21"/>
      <c r="BFS52" s="21"/>
      <c r="BFT52" s="21"/>
      <c r="BFU52" s="21"/>
      <c r="BFV52" s="21"/>
      <c r="BFW52" s="21"/>
      <c r="BFX52" s="21"/>
      <c r="BFY52" s="21"/>
      <c r="BFZ52" s="21"/>
      <c r="BGA52" s="21"/>
      <c r="BGB52" s="21"/>
      <c r="BGC52" s="21"/>
      <c r="BGD52" s="21"/>
      <c r="BGE52" s="21"/>
      <c r="BGF52" s="21"/>
      <c r="BGG52" s="21"/>
      <c r="BGH52" s="21"/>
      <c r="BGI52" s="21"/>
      <c r="BGJ52" s="21"/>
      <c r="BGK52" s="21"/>
      <c r="BGL52" s="21"/>
      <c r="BGM52" s="21"/>
      <c r="BGN52" s="21"/>
      <c r="BGO52" s="21"/>
      <c r="BGP52" s="21"/>
      <c r="BGQ52" s="21"/>
      <c r="BGR52" s="21"/>
      <c r="BGS52" s="21"/>
      <c r="BGT52" s="21"/>
      <c r="BGU52" s="21"/>
      <c r="BGV52" s="21"/>
      <c r="BGW52" s="21"/>
      <c r="BGX52" s="21"/>
      <c r="BGY52" s="21"/>
      <c r="BGZ52" s="21"/>
      <c r="BHA52" s="21"/>
      <c r="BHB52" s="21"/>
      <c r="BHC52" s="21"/>
      <c r="BHD52" s="21"/>
      <c r="BHE52" s="21"/>
      <c r="BHF52" s="21"/>
      <c r="BHG52" s="21"/>
      <c r="BHH52" s="21"/>
      <c r="BHI52" s="21"/>
      <c r="BHJ52" s="21"/>
      <c r="BHK52" s="21"/>
      <c r="BHL52" s="21"/>
      <c r="BHM52" s="21"/>
      <c r="BHN52" s="21"/>
      <c r="BHO52" s="21"/>
      <c r="BHP52" s="21"/>
      <c r="BHQ52" s="21"/>
      <c r="BHR52" s="21"/>
      <c r="BHS52" s="21"/>
      <c r="BHT52" s="21"/>
      <c r="BHU52" s="21"/>
      <c r="BHV52" s="21"/>
      <c r="BHW52" s="21"/>
      <c r="BHX52" s="21"/>
      <c r="BHY52" s="21"/>
      <c r="BHZ52" s="21"/>
      <c r="BIA52" s="21"/>
      <c r="BIB52" s="21"/>
      <c r="BIC52" s="21"/>
      <c r="BID52" s="21"/>
      <c r="BIE52" s="21"/>
      <c r="BIF52" s="21"/>
      <c r="BIG52" s="21"/>
      <c r="BIH52" s="21"/>
      <c r="BII52" s="21"/>
      <c r="BIJ52" s="21"/>
      <c r="BIK52" s="21"/>
      <c r="BIL52" s="21"/>
      <c r="BIM52" s="21"/>
      <c r="BIN52" s="21"/>
      <c r="BIO52" s="21"/>
      <c r="BIP52" s="21"/>
      <c r="BIQ52" s="21"/>
      <c r="BIR52" s="21"/>
      <c r="BIS52" s="21"/>
      <c r="BIT52" s="21"/>
      <c r="BIU52" s="21"/>
      <c r="BIV52" s="21"/>
      <c r="BIW52" s="21"/>
      <c r="BIX52" s="21"/>
      <c r="BIY52" s="21"/>
      <c r="BIZ52" s="21"/>
      <c r="BJA52" s="21"/>
      <c r="BJB52" s="21"/>
      <c r="BJC52" s="21"/>
      <c r="BJD52" s="21"/>
      <c r="BJE52" s="21"/>
      <c r="BJF52" s="21"/>
      <c r="BJG52" s="21"/>
      <c r="BJH52" s="21"/>
      <c r="BJI52" s="21"/>
      <c r="BJJ52" s="21"/>
      <c r="BJK52" s="21"/>
      <c r="BJL52" s="21"/>
      <c r="BJM52" s="21"/>
      <c r="BJN52" s="21"/>
      <c r="BJO52" s="21"/>
      <c r="BJP52" s="21"/>
      <c r="BJQ52" s="21"/>
      <c r="BJR52" s="21"/>
      <c r="BJS52" s="21"/>
      <c r="BJT52" s="21"/>
      <c r="BJU52" s="21"/>
      <c r="BJV52" s="21"/>
      <c r="BJW52" s="21"/>
      <c r="BJX52" s="21"/>
      <c r="BJY52" s="21"/>
      <c r="BJZ52" s="21"/>
      <c r="BKA52" s="21"/>
      <c r="BKB52" s="21"/>
      <c r="BKC52" s="21"/>
      <c r="BKD52" s="21"/>
      <c r="BKE52" s="21"/>
      <c r="BKF52" s="21"/>
      <c r="BKG52" s="21"/>
      <c r="BKH52" s="21"/>
      <c r="BKI52" s="21"/>
      <c r="BKJ52" s="21"/>
      <c r="BKK52" s="21"/>
      <c r="BKL52" s="21"/>
      <c r="BKM52" s="21"/>
      <c r="BKN52" s="21"/>
      <c r="BKO52" s="21"/>
      <c r="BKP52" s="21"/>
      <c r="BKQ52" s="21"/>
      <c r="BKR52" s="21"/>
      <c r="BKS52" s="21"/>
      <c r="BKT52" s="21"/>
      <c r="BKU52" s="21"/>
      <c r="BKV52" s="21"/>
      <c r="BKW52" s="21"/>
      <c r="BKX52" s="21"/>
      <c r="BKY52" s="21"/>
      <c r="BKZ52" s="21"/>
      <c r="BLA52" s="21"/>
      <c r="BLB52" s="21"/>
      <c r="BLC52" s="21"/>
      <c r="BLD52" s="21"/>
      <c r="BLE52" s="21"/>
      <c r="BLF52" s="21"/>
      <c r="BLG52" s="21"/>
      <c r="BLH52" s="21"/>
      <c r="BLI52" s="21"/>
      <c r="BLJ52" s="21"/>
      <c r="BLK52" s="21"/>
      <c r="BLL52" s="21"/>
      <c r="BLM52" s="21"/>
      <c r="BLN52" s="21"/>
      <c r="BLO52" s="21"/>
      <c r="BLP52" s="21"/>
      <c r="BLQ52" s="21"/>
      <c r="BLR52" s="21"/>
      <c r="BLS52" s="21"/>
      <c r="BLT52" s="21"/>
      <c r="BLU52" s="21"/>
      <c r="BLV52" s="21"/>
      <c r="BLW52" s="21"/>
      <c r="BLX52" s="21"/>
      <c r="BLY52" s="21"/>
      <c r="BLZ52" s="21"/>
      <c r="BMA52" s="21"/>
      <c r="BMB52" s="21"/>
      <c r="BMC52" s="21"/>
      <c r="BMD52" s="21"/>
      <c r="BME52" s="21"/>
      <c r="BMF52" s="21"/>
      <c r="BMG52" s="21"/>
      <c r="BMH52" s="21"/>
      <c r="BMI52" s="21"/>
      <c r="BMJ52" s="21"/>
      <c r="BMK52" s="21"/>
      <c r="BML52" s="21"/>
      <c r="BMM52" s="21"/>
      <c r="BMN52" s="21"/>
      <c r="BMO52" s="21"/>
      <c r="BMP52" s="21"/>
      <c r="BMQ52" s="21"/>
      <c r="BMR52" s="21"/>
      <c r="BMS52" s="21"/>
      <c r="BMT52" s="21"/>
      <c r="BMU52" s="21"/>
      <c r="BMV52" s="21"/>
      <c r="BMW52" s="21"/>
      <c r="BMX52" s="21"/>
      <c r="BMY52" s="21"/>
      <c r="BMZ52" s="21"/>
      <c r="BNA52" s="21"/>
      <c r="BNB52" s="21"/>
      <c r="BNC52" s="21"/>
      <c r="BND52" s="21"/>
      <c r="BNE52" s="21"/>
      <c r="BNF52" s="21"/>
      <c r="BNG52" s="21"/>
      <c r="BNH52" s="21"/>
      <c r="BNI52" s="21"/>
      <c r="BNJ52" s="21"/>
      <c r="BNK52" s="21"/>
      <c r="BNL52" s="21"/>
      <c r="BNM52" s="21"/>
      <c r="BNN52" s="21"/>
      <c r="BNO52" s="21"/>
      <c r="BNP52" s="21"/>
      <c r="BNQ52" s="21"/>
      <c r="BNR52" s="21"/>
      <c r="BNS52" s="21"/>
      <c r="BNT52" s="21"/>
      <c r="BNU52" s="21"/>
      <c r="BNV52" s="21"/>
      <c r="BNW52" s="21"/>
      <c r="BNX52" s="21"/>
      <c r="BNY52" s="21"/>
      <c r="BNZ52" s="21"/>
      <c r="BOA52" s="21"/>
      <c r="BOB52" s="21"/>
      <c r="BOC52" s="21"/>
      <c r="BOD52" s="21"/>
      <c r="BOE52" s="21"/>
      <c r="BOF52" s="21"/>
      <c r="BOG52" s="21"/>
      <c r="BOH52" s="21"/>
      <c r="BOI52" s="21"/>
      <c r="BOJ52" s="21"/>
      <c r="BOK52" s="21"/>
      <c r="BOL52" s="21"/>
      <c r="BOM52" s="21"/>
      <c r="BON52" s="21"/>
      <c r="BOO52" s="21"/>
      <c r="BOP52" s="21"/>
      <c r="BOQ52" s="21"/>
      <c r="BOR52" s="21"/>
      <c r="BOS52" s="21"/>
      <c r="BOT52" s="21"/>
      <c r="BOU52" s="21"/>
      <c r="BOV52" s="21"/>
      <c r="BOW52" s="21"/>
      <c r="BOX52" s="21"/>
      <c r="BOY52" s="21"/>
      <c r="BOZ52" s="21"/>
      <c r="BPA52" s="21"/>
      <c r="BPB52" s="21"/>
      <c r="BPC52" s="21"/>
      <c r="BPD52" s="21"/>
      <c r="BPE52" s="21"/>
      <c r="BPF52" s="21"/>
      <c r="BPG52" s="21"/>
      <c r="BPH52" s="21"/>
      <c r="BPI52" s="21"/>
      <c r="BPJ52" s="21"/>
      <c r="BPK52" s="21"/>
      <c r="BPL52" s="21"/>
      <c r="BPM52" s="21"/>
      <c r="BPN52" s="21"/>
      <c r="BPO52" s="21"/>
      <c r="BPP52" s="21"/>
      <c r="BPQ52" s="21"/>
      <c r="BPR52" s="21"/>
      <c r="BPS52" s="21"/>
      <c r="BPT52" s="21"/>
      <c r="BPU52" s="21"/>
      <c r="BPV52" s="21"/>
      <c r="BPW52" s="21"/>
      <c r="BPX52" s="21"/>
      <c r="BPY52" s="21"/>
      <c r="BPZ52" s="21"/>
      <c r="BQA52" s="21"/>
      <c r="BQB52" s="21"/>
      <c r="BQC52" s="21"/>
      <c r="BQD52" s="21"/>
      <c r="BQE52" s="21"/>
      <c r="BQF52" s="21"/>
      <c r="BQG52" s="21"/>
      <c r="BQH52" s="21"/>
      <c r="BQI52" s="21"/>
      <c r="BQJ52" s="21"/>
      <c r="BQK52" s="21"/>
      <c r="BQL52" s="21"/>
      <c r="BQM52" s="21"/>
      <c r="BQN52" s="21"/>
      <c r="BQO52" s="21"/>
      <c r="BQP52" s="21"/>
      <c r="BQQ52" s="21"/>
      <c r="BQR52" s="21"/>
      <c r="BQS52" s="21"/>
      <c r="BQT52" s="21"/>
      <c r="BQU52" s="21"/>
      <c r="BQV52" s="21"/>
      <c r="BQW52" s="21"/>
      <c r="BQX52" s="21"/>
      <c r="BQY52" s="21"/>
      <c r="BQZ52" s="21"/>
      <c r="BRA52" s="21"/>
      <c r="BRB52" s="21"/>
      <c r="BRC52" s="21"/>
      <c r="BRD52" s="21"/>
      <c r="BRE52" s="21"/>
      <c r="BRF52" s="21"/>
      <c r="BRG52" s="21"/>
      <c r="BRH52" s="21"/>
      <c r="BRI52" s="21"/>
      <c r="BRJ52" s="21"/>
      <c r="BRK52" s="21"/>
      <c r="BRL52" s="21"/>
      <c r="BRM52" s="21"/>
      <c r="BRN52" s="21"/>
      <c r="BRO52" s="21"/>
      <c r="BRP52" s="21"/>
      <c r="BRQ52" s="21"/>
      <c r="BRR52" s="21"/>
      <c r="BRS52" s="21"/>
      <c r="BRT52" s="21"/>
      <c r="BRU52" s="21"/>
      <c r="BRV52" s="21"/>
      <c r="BRW52" s="21"/>
      <c r="BRX52" s="21"/>
      <c r="BRY52" s="21"/>
      <c r="BRZ52" s="21"/>
      <c r="BSA52" s="21"/>
      <c r="BSB52" s="21"/>
      <c r="BSC52" s="21"/>
      <c r="BSD52" s="21"/>
      <c r="BSE52" s="21"/>
      <c r="BSF52" s="21"/>
      <c r="BSG52" s="21"/>
      <c r="BSH52" s="21"/>
      <c r="BSI52" s="21"/>
      <c r="BSJ52" s="21"/>
      <c r="BSK52" s="21"/>
      <c r="BSL52" s="21"/>
      <c r="BSM52" s="21"/>
      <c r="BSN52" s="21"/>
      <c r="BSO52" s="21"/>
      <c r="BSP52" s="21"/>
      <c r="BSQ52" s="21"/>
      <c r="BSR52" s="21"/>
      <c r="BSS52" s="21"/>
      <c r="BST52" s="21"/>
      <c r="BSU52" s="21"/>
      <c r="BSV52" s="21"/>
      <c r="BSW52" s="21"/>
      <c r="BSX52" s="21"/>
      <c r="BSY52" s="21"/>
      <c r="BSZ52" s="21"/>
      <c r="BTA52" s="21"/>
      <c r="BTB52" s="21"/>
      <c r="BTC52" s="21"/>
      <c r="BTD52" s="21"/>
      <c r="BTE52" s="21"/>
      <c r="BTF52" s="21"/>
      <c r="BTG52" s="21"/>
      <c r="BTH52" s="21"/>
      <c r="BTI52" s="21"/>
      <c r="BTJ52" s="21"/>
      <c r="BTK52" s="21"/>
      <c r="BTL52" s="21"/>
      <c r="BTM52" s="21"/>
      <c r="BTN52" s="21"/>
      <c r="BTO52" s="21"/>
      <c r="BTP52" s="21"/>
      <c r="BTQ52" s="21"/>
      <c r="BTR52" s="21"/>
      <c r="BTS52" s="21"/>
      <c r="BTT52" s="21"/>
      <c r="BTU52" s="21"/>
      <c r="BTV52" s="21"/>
      <c r="BTW52" s="21"/>
      <c r="BTX52" s="21"/>
      <c r="BTY52" s="21"/>
      <c r="BTZ52" s="21"/>
      <c r="BUA52" s="21"/>
      <c r="BUB52" s="21"/>
      <c r="BUC52" s="21"/>
      <c r="BUD52" s="21"/>
      <c r="BUE52" s="21"/>
      <c r="BUF52" s="21"/>
      <c r="BUG52" s="21"/>
      <c r="BUH52" s="21"/>
      <c r="BUI52" s="21"/>
      <c r="BUJ52" s="21"/>
      <c r="BUK52" s="21"/>
      <c r="BUL52" s="21"/>
      <c r="BUM52" s="21"/>
      <c r="BUN52" s="21"/>
      <c r="BUO52" s="21"/>
      <c r="BUP52" s="21"/>
      <c r="BUQ52" s="21"/>
      <c r="BUR52" s="21"/>
      <c r="BUS52" s="21"/>
      <c r="BUT52" s="21"/>
      <c r="BUU52" s="21"/>
      <c r="BUV52" s="21"/>
      <c r="BUW52" s="21"/>
      <c r="BUX52" s="21"/>
      <c r="BUY52" s="21"/>
      <c r="BUZ52" s="21"/>
      <c r="BVA52" s="21"/>
      <c r="BVB52" s="21"/>
      <c r="BVC52" s="21"/>
      <c r="BVD52" s="21"/>
      <c r="BVE52" s="21"/>
      <c r="BVF52" s="21"/>
      <c r="BVG52" s="21"/>
      <c r="BVH52" s="21"/>
      <c r="BVI52" s="21"/>
      <c r="BVJ52" s="21"/>
      <c r="BVK52" s="21"/>
      <c r="BVL52" s="21"/>
      <c r="BVM52" s="21"/>
      <c r="BVN52" s="21"/>
      <c r="BVO52" s="21"/>
      <c r="BVP52" s="21"/>
      <c r="BVQ52" s="21"/>
      <c r="BVR52" s="21"/>
      <c r="BVS52" s="21"/>
      <c r="BVT52" s="21"/>
      <c r="BVU52" s="21"/>
      <c r="BVV52" s="21"/>
      <c r="BVW52" s="21"/>
      <c r="BVX52" s="21"/>
      <c r="BVY52" s="21"/>
      <c r="BVZ52" s="21"/>
      <c r="BWA52" s="21"/>
      <c r="BWB52" s="21"/>
      <c r="BWC52" s="21"/>
      <c r="BWD52" s="21"/>
      <c r="BWE52" s="21"/>
      <c r="BWF52" s="21"/>
      <c r="BWG52" s="21"/>
      <c r="BWH52" s="21"/>
      <c r="BWI52" s="21"/>
      <c r="BWJ52" s="21"/>
      <c r="BWK52" s="21"/>
      <c r="BWL52" s="21"/>
      <c r="BWM52" s="21"/>
      <c r="BWN52" s="21"/>
      <c r="BWO52" s="21"/>
      <c r="BWP52" s="21"/>
      <c r="BWQ52" s="21"/>
      <c r="BWR52" s="21"/>
      <c r="BWS52" s="21"/>
      <c r="BWT52" s="21"/>
      <c r="BWU52" s="21"/>
      <c r="BWV52" s="21"/>
      <c r="BWW52" s="21"/>
      <c r="BWX52" s="21"/>
      <c r="BWY52" s="21"/>
      <c r="BWZ52" s="21"/>
      <c r="BXA52" s="21"/>
      <c r="BXB52" s="21"/>
      <c r="BXC52" s="21"/>
      <c r="BXD52" s="21"/>
      <c r="BXE52" s="21"/>
      <c r="BXF52" s="21"/>
      <c r="BXG52" s="21"/>
      <c r="BXH52" s="21"/>
      <c r="BXI52" s="21"/>
      <c r="BXJ52" s="21"/>
      <c r="BXK52" s="21"/>
      <c r="BXL52" s="21"/>
      <c r="BXM52" s="21"/>
      <c r="BXN52" s="21"/>
      <c r="BXO52" s="21"/>
      <c r="BXP52" s="21"/>
      <c r="BXQ52" s="21"/>
      <c r="BXR52" s="21"/>
      <c r="BXS52" s="21"/>
      <c r="BXT52" s="21"/>
      <c r="BXU52" s="21"/>
      <c r="BXV52" s="21"/>
      <c r="BXW52" s="21"/>
      <c r="BXY52" s="21"/>
      <c r="BXZ52" s="21"/>
      <c r="BYA52" s="21"/>
      <c r="BYB52" s="21"/>
      <c r="BYC52" s="21"/>
      <c r="BYD52" s="21"/>
      <c r="BYE52" s="21"/>
      <c r="BYF52" s="21"/>
      <c r="BYG52" s="21"/>
      <c r="BYH52" s="21"/>
      <c r="BYI52" s="21"/>
      <c r="BYJ52" s="21"/>
      <c r="BYK52" s="21"/>
      <c r="BYL52" s="21"/>
      <c r="BYM52" s="21"/>
      <c r="BYN52" s="21"/>
      <c r="BYO52" s="21"/>
      <c r="BYP52" s="21"/>
      <c r="BYQ52" s="21"/>
      <c r="BYR52" s="21"/>
      <c r="BYS52" s="21"/>
      <c r="BYT52" s="21"/>
      <c r="BYU52" s="21"/>
      <c r="BYV52" s="21"/>
      <c r="BYW52" s="21"/>
      <c r="BYX52" s="21"/>
      <c r="BYY52" s="21"/>
      <c r="BYZ52" s="21"/>
      <c r="BZA52" s="21"/>
      <c r="BZB52" s="21"/>
      <c r="BZC52" s="21"/>
      <c r="BZD52" s="21"/>
      <c r="BZE52" s="21"/>
      <c r="BZF52" s="21"/>
      <c r="BZG52" s="21"/>
      <c r="BZH52" s="21"/>
      <c r="BZI52" s="21"/>
      <c r="BZJ52" s="21"/>
      <c r="BZK52" s="21"/>
      <c r="BZL52" s="21"/>
      <c r="BZM52" s="21"/>
      <c r="BZN52" s="21"/>
      <c r="BZO52" s="21"/>
      <c r="BZP52" s="21"/>
      <c r="BZQ52" s="21"/>
      <c r="BZR52" s="21"/>
      <c r="BZS52" s="21"/>
      <c r="BZT52" s="21"/>
      <c r="BZU52" s="21"/>
      <c r="BZV52" s="21"/>
      <c r="BZW52" s="21"/>
      <c r="BZX52" s="21"/>
      <c r="BZY52" s="21"/>
      <c r="BZZ52" s="21"/>
      <c r="CAA52" s="21"/>
      <c r="CAB52" s="21"/>
      <c r="CAC52" s="21"/>
      <c r="CAD52" s="21"/>
      <c r="CAE52" s="21"/>
      <c r="CAF52" s="21"/>
      <c r="CAG52" s="21"/>
      <c r="CAH52" s="21"/>
      <c r="CAI52" s="21"/>
      <c r="CAJ52" s="21"/>
      <c r="CAK52" s="21"/>
      <c r="CAL52" s="21"/>
      <c r="CAM52" s="21"/>
      <c r="CAN52" s="21"/>
      <c r="CAO52" s="21"/>
      <c r="CAP52" s="21"/>
      <c r="CAQ52" s="21"/>
      <c r="CAR52" s="21"/>
      <c r="CAS52" s="21"/>
      <c r="CAT52" s="21"/>
      <c r="CAU52" s="21"/>
      <c r="CAV52" s="21"/>
      <c r="CAW52" s="21"/>
      <c r="CAX52" s="21"/>
      <c r="CAY52" s="21"/>
      <c r="CAZ52" s="21"/>
      <c r="CBA52" s="21"/>
      <c r="CBB52" s="21"/>
      <c r="CBC52" s="21"/>
      <c r="CBD52" s="21"/>
      <c r="CBE52" s="21"/>
      <c r="CBF52" s="21"/>
      <c r="CBG52" s="21"/>
      <c r="CBH52" s="21"/>
      <c r="CBI52" s="21"/>
      <c r="CBJ52" s="21"/>
      <c r="CBK52" s="21"/>
      <c r="CBL52" s="21"/>
      <c r="CBM52" s="21"/>
      <c r="CBN52" s="21"/>
      <c r="CBO52" s="21"/>
      <c r="CBP52" s="21"/>
      <c r="CBQ52" s="21"/>
      <c r="CBR52" s="21"/>
      <c r="CBS52" s="21"/>
      <c r="CBT52" s="21"/>
      <c r="CBU52" s="21"/>
      <c r="CBV52" s="21"/>
      <c r="CBW52" s="21"/>
      <c r="CBX52" s="21"/>
      <c r="CBY52" s="21"/>
      <c r="CBZ52" s="21"/>
      <c r="CCA52" s="21"/>
      <c r="CCB52" s="21"/>
      <c r="CCC52" s="21"/>
      <c r="CCD52" s="21"/>
      <c r="CCE52" s="21"/>
      <c r="CCF52" s="21"/>
      <c r="CCG52" s="21"/>
      <c r="CCH52" s="21"/>
      <c r="CCI52" s="21"/>
      <c r="CCJ52" s="21"/>
      <c r="CCK52" s="21"/>
      <c r="CCL52" s="21"/>
      <c r="CCM52" s="21"/>
      <c r="CCN52" s="21"/>
      <c r="CCO52" s="21"/>
      <c r="CCP52" s="21"/>
      <c r="CCQ52" s="21"/>
      <c r="CCR52" s="21"/>
      <c r="CCS52" s="21"/>
      <c r="CCT52" s="21"/>
      <c r="CCU52" s="21"/>
      <c r="CCV52" s="21"/>
      <c r="CCW52" s="21"/>
      <c r="CCX52" s="21"/>
      <c r="CCY52" s="21"/>
      <c r="CCZ52" s="21"/>
      <c r="CDA52" s="21"/>
      <c r="CDB52" s="21"/>
      <c r="CDC52" s="21"/>
      <c r="CDD52" s="21"/>
      <c r="CDE52" s="21"/>
      <c r="CDF52" s="21"/>
      <c r="CDG52" s="21"/>
      <c r="CDH52" s="21"/>
      <c r="CDI52" s="21"/>
      <c r="CDJ52" s="21"/>
      <c r="CDK52" s="21"/>
      <c r="CDL52" s="21"/>
      <c r="CDM52" s="21"/>
      <c r="CDN52" s="21"/>
      <c r="CDO52" s="21"/>
      <c r="CDP52" s="21"/>
      <c r="CDQ52" s="21"/>
      <c r="CDR52" s="21"/>
      <c r="CDS52" s="21"/>
      <c r="CDT52" s="21"/>
      <c r="CDU52" s="21"/>
      <c r="CDV52" s="21"/>
      <c r="CDW52" s="21"/>
      <c r="CDX52" s="21"/>
      <c r="CDY52" s="21"/>
      <c r="CDZ52" s="21"/>
      <c r="CEA52" s="21"/>
      <c r="CEB52" s="21"/>
      <c r="CEC52" s="21"/>
      <c r="CED52" s="21"/>
      <c r="CEE52" s="21"/>
      <c r="CEF52" s="21"/>
      <c r="CEG52" s="21"/>
      <c r="CEH52" s="21"/>
      <c r="CEI52" s="21"/>
      <c r="CEJ52" s="21"/>
      <c r="CEK52" s="21"/>
      <c r="CEL52" s="21"/>
      <c r="CEM52" s="21"/>
      <c r="CEN52" s="21"/>
      <c r="CEO52" s="21"/>
      <c r="CEP52" s="21"/>
      <c r="CEQ52" s="21"/>
      <c r="CER52" s="21"/>
      <c r="CES52" s="21"/>
      <c r="CET52" s="21"/>
      <c r="CEU52" s="21"/>
      <c r="CEV52" s="21"/>
      <c r="CEW52" s="21"/>
      <c r="CEX52" s="21"/>
      <c r="CEY52" s="21"/>
      <c r="CEZ52" s="21"/>
      <c r="CFA52" s="21"/>
      <c r="CFB52" s="21"/>
      <c r="CFC52" s="21"/>
      <c r="CFD52" s="21"/>
      <c r="CFE52" s="21"/>
      <c r="CFF52" s="21"/>
      <c r="CFG52" s="21"/>
      <c r="CFH52" s="21"/>
      <c r="CFI52" s="21"/>
      <c r="CFJ52" s="21"/>
      <c r="CFK52" s="21"/>
      <c r="CFL52" s="21"/>
      <c r="CFM52" s="21"/>
      <c r="CFN52" s="21"/>
      <c r="CFO52" s="21"/>
      <c r="CFP52" s="21"/>
      <c r="CFQ52" s="21"/>
      <c r="CFR52" s="21"/>
      <c r="CFS52" s="21"/>
      <c r="CFT52" s="21"/>
      <c r="CFU52" s="21"/>
      <c r="CFV52" s="21"/>
      <c r="CFW52" s="21"/>
      <c r="CFX52" s="21"/>
      <c r="CFY52" s="21"/>
      <c r="CFZ52" s="21"/>
      <c r="CGA52" s="21"/>
      <c r="CGB52" s="21"/>
      <c r="CGC52" s="21"/>
      <c r="CGD52" s="21"/>
      <c r="CGE52" s="21"/>
      <c r="CGF52" s="21"/>
      <c r="CGG52" s="21"/>
      <c r="CGH52" s="21"/>
      <c r="CGI52" s="21"/>
      <c r="CGJ52" s="21"/>
      <c r="CGK52" s="21"/>
      <c r="CGL52" s="21"/>
      <c r="CGM52" s="21"/>
      <c r="CGN52" s="21"/>
      <c r="CGO52" s="21"/>
      <c r="CGP52" s="21"/>
      <c r="CGQ52" s="21"/>
      <c r="CGR52" s="21"/>
      <c r="CGS52" s="21"/>
      <c r="CGT52" s="21"/>
      <c r="CGU52" s="21"/>
      <c r="CGV52" s="21"/>
      <c r="CGW52" s="21"/>
      <c r="CGX52" s="21"/>
      <c r="CGY52" s="21"/>
      <c r="CGZ52" s="21"/>
      <c r="CHA52" s="21"/>
      <c r="CHB52" s="21"/>
      <c r="CHC52" s="21"/>
      <c r="CHD52" s="21"/>
      <c r="CHE52" s="21"/>
      <c r="CHF52" s="21"/>
      <c r="CHG52" s="21"/>
      <c r="CHH52" s="21"/>
      <c r="CHI52" s="21"/>
      <c r="CHJ52" s="21"/>
      <c r="CHK52" s="21"/>
      <c r="CHL52" s="21"/>
      <c r="CHM52" s="21"/>
      <c r="CHN52" s="21"/>
      <c r="CHO52" s="21"/>
      <c r="CHP52" s="21"/>
      <c r="CHQ52" s="21"/>
      <c r="CHR52" s="21"/>
      <c r="CHS52" s="21"/>
      <c r="CHT52" s="21"/>
      <c r="CHU52" s="21"/>
      <c r="CHV52" s="21"/>
      <c r="CHW52" s="21"/>
      <c r="CHX52" s="21"/>
      <c r="CHY52" s="21"/>
      <c r="CHZ52" s="21"/>
      <c r="CIA52" s="21"/>
      <c r="CIB52" s="21"/>
      <c r="CIC52" s="21"/>
      <c r="CID52" s="21"/>
      <c r="CIE52" s="21"/>
      <c r="CIF52" s="21"/>
      <c r="CIG52" s="21"/>
      <c r="CIH52" s="21"/>
      <c r="CII52" s="21"/>
      <c r="CIJ52" s="21"/>
      <c r="CIK52" s="21"/>
      <c r="CIL52" s="21"/>
      <c r="CIM52" s="21"/>
      <c r="CIN52" s="21"/>
      <c r="CIO52" s="21"/>
      <c r="CIP52" s="21"/>
      <c r="CIQ52" s="21"/>
      <c r="CIR52" s="21"/>
      <c r="CIS52" s="21"/>
      <c r="CIT52" s="21"/>
      <c r="CIU52" s="21"/>
      <c r="CIV52" s="21"/>
      <c r="CIW52" s="21"/>
      <c r="CIX52" s="21"/>
      <c r="CIY52" s="21"/>
      <c r="CIZ52" s="21"/>
      <c r="CJA52" s="21"/>
      <c r="CJB52" s="21"/>
      <c r="CJC52" s="21"/>
      <c r="CJD52" s="21"/>
      <c r="CJE52" s="21"/>
      <c r="CJF52" s="21"/>
      <c r="CJG52" s="21"/>
      <c r="CJH52" s="21"/>
      <c r="CJI52" s="21"/>
      <c r="CJJ52" s="21"/>
      <c r="CJK52" s="21"/>
      <c r="CJL52" s="21"/>
      <c r="CJM52" s="21"/>
      <c r="CJN52" s="21"/>
      <c r="CJO52" s="21"/>
      <c r="CJP52" s="21"/>
      <c r="CJQ52" s="21"/>
      <c r="CJR52" s="21"/>
      <c r="CJS52" s="21"/>
      <c r="CJT52" s="21"/>
      <c r="CJU52" s="21"/>
      <c r="CJV52" s="21"/>
      <c r="CJW52" s="21"/>
      <c r="CJX52" s="21"/>
      <c r="CJY52" s="21"/>
      <c r="CJZ52" s="21"/>
      <c r="CKA52" s="21"/>
      <c r="CKB52" s="21"/>
      <c r="CKC52" s="21"/>
      <c r="CKD52" s="21"/>
      <c r="CKE52" s="21"/>
      <c r="CKF52" s="21"/>
      <c r="CKG52" s="21"/>
      <c r="CKH52" s="21"/>
      <c r="CKI52" s="21"/>
      <c r="CKJ52" s="21"/>
      <c r="CKK52" s="21"/>
      <c r="CKL52" s="21"/>
      <c r="CKM52" s="21"/>
      <c r="CKN52" s="21"/>
      <c r="CKO52" s="21"/>
      <c r="CKP52" s="21"/>
      <c r="CKQ52" s="21"/>
      <c r="CKR52" s="21"/>
      <c r="CKS52" s="21"/>
      <c r="CKT52" s="21"/>
      <c r="CKU52" s="21"/>
      <c r="CKV52" s="21"/>
      <c r="CKW52" s="21"/>
      <c r="CKX52" s="21"/>
      <c r="CKY52" s="21"/>
      <c r="CKZ52" s="21"/>
      <c r="CLA52" s="21"/>
      <c r="CLB52" s="21"/>
      <c r="CLC52" s="21"/>
      <c r="CLD52" s="21"/>
      <c r="CLE52" s="21"/>
      <c r="CLF52" s="21"/>
      <c r="CLG52" s="21"/>
      <c r="CLH52" s="21"/>
      <c r="CLI52" s="21"/>
      <c r="CLJ52" s="21"/>
      <c r="CLK52" s="21"/>
      <c r="CLL52" s="21"/>
      <c r="CLM52" s="21"/>
      <c r="CLN52" s="21"/>
      <c r="CLO52" s="21"/>
      <c r="CLP52" s="21"/>
      <c r="CLQ52" s="21"/>
      <c r="CLR52" s="21"/>
      <c r="CLS52" s="21"/>
      <c r="CLT52" s="21"/>
      <c r="CLU52" s="21"/>
      <c r="CLV52" s="21"/>
      <c r="CLW52" s="21"/>
      <c r="CLX52" s="21"/>
      <c r="CLY52" s="21"/>
      <c r="CLZ52" s="21"/>
      <c r="CMA52" s="21"/>
      <c r="CMB52" s="21"/>
      <c r="CMC52" s="21"/>
      <c r="CMD52" s="21"/>
      <c r="CME52" s="21"/>
      <c r="CMF52" s="21"/>
      <c r="CMG52" s="21"/>
      <c r="CMH52" s="21"/>
      <c r="CMI52" s="21"/>
      <c r="CMJ52" s="21"/>
      <c r="CMK52" s="21"/>
      <c r="CML52" s="21"/>
      <c r="CMM52" s="21"/>
      <c r="CMN52" s="21"/>
      <c r="CMO52" s="21"/>
      <c r="CMP52" s="21"/>
      <c r="CMQ52" s="21"/>
      <c r="CMR52" s="21"/>
      <c r="CMS52" s="21"/>
      <c r="CMT52" s="21"/>
      <c r="CMU52" s="21"/>
      <c r="CMV52" s="21"/>
      <c r="CMW52" s="21"/>
      <c r="CMX52" s="21"/>
      <c r="CMY52" s="21"/>
      <c r="CMZ52" s="21"/>
      <c r="CNA52" s="21"/>
      <c r="CNB52" s="21"/>
      <c r="CNC52" s="21"/>
      <c r="CND52" s="21"/>
      <c r="CNE52" s="21"/>
      <c r="CNF52" s="21"/>
      <c r="CNG52" s="21"/>
      <c r="CNH52" s="21"/>
      <c r="CNI52" s="21"/>
      <c r="CNJ52" s="21"/>
      <c r="CNK52" s="21"/>
      <c r="CNL52" s="21"/>
      <c r="CNM52" s="21"/>
      <c r="CNN52" s="21"/>
      <c r="CNO52" s="21"/>
      <c r="CNP52" s="21"/>
      <c r="CNQ52" s="21"/>
      <c r="CNR52" s="21"/>
      <c r="CNS52" s="21"/>
      <c r="CNT52" s="21"/>
      <c r="CNU52" s="21"/>
      <c r="CNV52" s="21"/>
      <c r="CNW52" s="21"/>
      <c r="CNX52" s="21"/>
      <c r="CNY52" s="21"/>
      <c r="CNZ52" s="21"/>
      <c r="COA52" s="21"/>
      <c r="COB52" s="21"/>
      <c r="COC52" s="21"/>
      <c r="COD52" s="21"/>
      <c r="COE52" s="21"/>
      <c r="COF52" s="21"/>
      <c r="COG52" s="21"/>
      <c r="COH52" s="21"/>
      <c r="COI52" s="21"/>
      <c r="COJ52" s="21"/>
      <c r="COK52" s="21"/>
      <c r="COL52" s="21"/>
      <c r="COM52" s="21"/>
      <c r="CON52" s="21"/>
      <c r="COO52" s="21"/>
      <c r="COP52" s="21"/>
      <c r="COQ52" s="21"/>
      <c r="COR52" s="21"/>
      <c r="COS52" s="21"/>
      <c r="COT52" s="21"/>
      <c r="COU52" s="21"/>
      <c r="COV52" s="21"/>
      <c r="COW52" s="21"/>
      <c r="COX52" s="21"/>
      <c r="COY52" s="21"/>
      <c r="COZ52" s="21"/>
      <c r="CPA52" s="21"/>
      <c r="CPB52" s="21"/>
      <c r="CPC52" s="21"/>
      <c r="CPD52" s="21"/>
      <c r="CPE52" s="21"/>
      <c r="CPF52" s="21"/>
      <c r="CPG52" s="21"/>
      <c r="CPH52" s="21"/>
      <c r="CPI52" s="21"/>
      <c r="CPJ52" s="21"/>
      <c r="CPK52" s="21"/>
      <c r="CPL52" s="21"/>
      <c r="CPM52" s="21"/>
      <c r="CPN52" s="21"/>
      <c r="CPO52" s="21"/>
      <c r="CPP52" s="21"/>
      <c r="CPQ52" s="21"/>
      <c r="CPR52" s="21"/>
      <c r="CPS52" s="21"/>
      <c r="CPT52" s="21"/>
      <c r="CPU52" s="21"/>
      <c r="CPV52" s="21"/>
      <c r="CPW52" s="21"/>
      <c r="CPX52" s="21"/>
      <c r="CPY52" s="21"/>
      <c r="CPZ52" s="21"/>
      <c r="CQA52" s="21"/>
      <c r="CQB52" s="21"/>
      <c r="CQC52" s="21"/>
      <c r="CQD52" s="21"/>
      <c r="CQE52" s="21"/>
      <c r="CQF52" s="21"/>
      <c r="CQG52" s="21"/>
      <c r="CQH52" s="21"/>
      <c r="CQI52" s="21"/>
      <c r="CQJ52" s="21"/>
      <c r="CQK52" s="21"/>
      <c r="CQL52" s="21"/>
      <c r="CQM52" s="21"/>
      <c r="CQN52" s="21"/>
      <c r="CQO52" s="21"/>
      <c r="CQP52" s="21"/>
      <c r="CQQ52" s="21"/>
      <c r="CQR52" s="21"/>
      <c r="CQS52" s="21"/>
      <c r="CQT52" s="21"/>
      <c r="CQU52" s="21"/>
      <c r="CQV52" s="21"/>
      <c r="CQW52" s="21"/>
      <c r="CQX52" s="21"/>
      <c r="CQY52" s="21"/>
      <c r="CQZ52" s="21"/>
      <c r="CRA52" s="21"/>
      <c r="CRB52" s="21"/>
      <c r="CRC52" s="21"/>
      <c r="CRD52" s="21"/>
      <c r="CRE52" s="21"/>
      <c r="CRF52" s="21"/>
      <c r="CRG52" s="21"/>
      <c r="CRH52" s="21"/>
      <c r="CRI52" s="21"/>
      <c r="CRJ52" s="21"/>
      <c r="CRK52" s="21"/>
      <c r="CRL52" s="21"/>
      <c r="CRM52" s="21"/>
      <c r="CRN52" s="21"/>
      <c r="CRO52" s="21"/>
      <c r="CRP52" s="21"/>
      <c r="CRQ52" s="21"/>
      <c r="CRR52" s="21"/>
      <c r="CRS52" s="21"/>
      <c r="CRT52" s="21"/>
      <c r="CRU52" s="21"/>
      <c r="CRV52" s="21"/>
      <c r="CRW52" s="21"/>
      <c r="CRX52" s="21"/>
      <c r="CRY52" s="21"/>
      <c r="CRZ52" s="21"/>
      <c r="CSA52" s="21"/>
      <c r="CSB52" s="21"/>
      <c r="CSC52" s="21"/>
      <c r="CSD52" s="21"/>
      <c r="CSE52" s="21"/>
      <c r="CSF52" s="21"/>
      <c r="CSG52" s="21"/>
      <c r="CSH52" s="21"/>
      <c r="CSI52" s="21"/>
      <c r="CSJ52" s="21"/>
      <c r="CSK52" s="21"/>
      <c r="CSL52" s="21"/>
      <c r="CSM52" s="21"/>
      <c r="CSN52" s="21"/>
      <c r="CSO52" s="21"/>
      <c r="CSP52" s="21"/>
      <c r="CSQ52" s="21"/>
      <c r="CSR52" s="21"/>
      <c r="CSS52" s="21"/>
      <c r="CST52" s="21"/>
      <c r="CSU52" s="21"/>
      <c r="CSV52" s="21"/>
      <c r="CSW52" s="21"/>
      <c r="CSX52" s="21"/>
      <c r="CSY52" s="21"/>
      <c r="CSZ52" s="21"/>
      <c r="CTA52" s="21"/>
      <c r="CTB52" s="21"/>
      <c r="CTC52" s="21"/>
      <c r="CTD52" s="21"/>
      <c r="CTE52" s="21"/>
      <c r="CTF52" s="21"/>
      <c r="CTG52" s="21"/>
      <c r="CTH52" s="21"/>
      <c r="CTI52" s="21"/>
      <c r="CTJ52" s="21"/>
      <c r="CTK52" s="21"/>
      <c r="CTL52" s="21"/>
      <c r="CTM52" s="21"/>
      <c r="CTN52" s="21"/>
      <c r="CTO52" s="21"/>
      <c r="CTP52" s="21"/>
      <c r="CTQ52" s="21"/>
      <c r="CTR52" s="21"/>
      <c r="CTS52" s="21"/>
      <c r="CTT52" s="21"/>
      <c r="CTU52" s="21"/>
      <c r="CTV52" s="21"/>
      <c r="CTW52" s="21"/>
      <c r="CTX52" s="21"/>
      <c r="CTY52" s="21"/>
      <c r="CTZ52" s="21"/>
      <c r="CUA52" s="21"/>
      <c r="CUB52" s="21"/>
      <c r="CUC52" s="21"/>
      <c r="CUD52" s="21"/>
      <c r="CUE52" s="21"/>
      <c r="CUF52" s="21"/>
      <c r="CUG52" s="21"/>
      <c r="CUH52" s="21"/>
      <c r="CUI52" s="21"/>
      <c r="CUJ52" s="21"/>
      <c r="CUK52" s="21"/>
      <c r="CUL52" s="21"/>
      <c r="CUM52" s="21"/>
      <c r="CUN52" s="21"/>
      <c r="CUO52" s="21"/>
      <c r="CUP52" s="21"/>
      <c r="CUQ52" s="21"/>
      <c r="CUR52" s="21"/>
      <c r="CUS52" s="21"/>
      <c r="CUT52" s="21"/>
      <c r="CUU52" s="21"/>
      <c r="CUV52" s="21"/>
      <c r="CUW52" s="21"/>
      <c r="CUX52" s="21"/>
      <c r="CUY52" s="21"/>
      <c r="CUZ52" s="21"/>
      <c r="CVA52" s="21"/>
      <c r="CVB52" s="21"/>
      <c r="CVC52" s="21"/>
      <c r="CVD52" s="21"/>
      <c r="CVE52" s="21"/>
      <c r="CVF52" s="21"/>
      <c r="CVG52" s="21"/>
      <c r="CVH52" s="21"/>
      <c r="CVI52" s="21"/>
      <c r="CVJ52" s="21"/>
      <c r="CVK52" s="21"/>
      <c r="CVL52" s="21"/>
      <c r="CVM52" s="21"/>
      <c r="CVN52" s="21"/>
      <c r="CVO52" s="21"/>
      <c r="CVP52" s="21"/>
      <c r="CVQ52" s="21"/>
      <c r="CVR52" s="21"/>
      <c r="CVS52" s="21"/>
      <c r="CVT52" s="21"/>
      <c r="CVU52" s="21"/>
      <c r="CVV52" s="21"/>
      <c r="CVW52" s="21"/>
      <c r="CVX52" s="21"/>
      <c r="CVY52" s="21"/>
      <c r="CVZ52" s="21"/>
      <c r="CWA52" s="21"/>
      <c r="CWB52" s="21"/>
      <c r="CWC52" s="21"/>
      <c r="CWD52" s="21"/>
      <c r="CWE52" s="21"/>
      <c r="CWF52" s="21"/>
      <c r="CWG52" s="21"/>
      <c r="CWH52" s="21"/>
      <c r="CWI52" s="21"/>
      <c r="CWJ52" s="21"/>
      <c r="CWK52" s="21"/>
      <c r="CWL52" s="21"/>
      <c r="CWM52" s="21"/>
      <c r="CWN52" s="21"/>
      <c r="CWO52" s="21"/>
      <c r="CWP52" s="21"/>
      <c r="CWQ52" s="21"/>
      <c r="CWR52" s="21"/>
      <c r="CWS52" s="21"/>
      <c r="CWT52" s="21"/>
      <c r="CWU52" s="21"/>
      <c r="CWV52" s="21"/>
      <c r="CWW52" s="21"/>
      <c r="CWX52" s="21"/>
      <c r="CWY52" s="21"/>
      <c r="CWZ52" s="21"/>
      <c r="CXA52" s="21"/>
      <c r="CXB52" s="21"/>
      <c r="CXC52" s="21"/>
      <c r="CXD52" s="21"/>
      <c r="CXE52" s="21"/>
      <c r="CXF52" s="21"/>
      <c r="CXG52" s="21"/>
      <c r="CXH52" s="21"/>
      <c r="CXI52" s="21"/>
      <c r="CXJ52" s="21"/>
      <c r="CXK52" s="21"/>
      <c r="CXL52" s="21"/>
      <c r="CXM52" s="21"/>
      <c r="CXN52" s="21"/>
      <c r="CXO52" s="21"/>
      <c r="CXP52" s="21"/>
      <c r="CXQ52" s="21"/>
      <c r="CXR52" s="21"/>
      <c r="CXS52" s="21"/>
      <c r="CXT52" s="21"/>
      <c r="CXU52" s="21"/>
      <c r="CXV52" s="21"/>
      <c r="CXW52" s="21"/>
      <c r="CXX52" s="21"/>
      <c r="CXY52" s="21"/>
    </row>
    <row r="53" spans="1:2679" s="1" customFormat="1">
      <c r="A53" s="23">
        <v>45327</v>
      </c>
      <c r="B53" s="21">
        <v>-1.166669E-2</v>
      </c>
      <c r="C53" s="21">
        <v>-2.4630529999999998E-2</v>
      </c>
      <c r="D53" s="21">
        <v>1.3888920000000001E-2</v>
      </c>
      <c r="E53" s="21">
        <v>-4.9095589999999995E-2</v>
      </c>
      <c r="F53" s="21">
        <v>-4.2487360000000004E-3</v>
      </c>
      <c r="G53" s="21">
        <v>-3.3843659999999998E-2</v>
      </c>
      <c r="H53" s="21">
        <v>7.5107659999999994E-3</v>
      </c>
      <c r="I53" s="21">
        <v>4.5627410000000004E-3</v>
      </c>
      <c r="J53" s="21">
        <v>-2.7587489999999999E-2</v>
      </c>
      <c r="K53" s="21">
        <v>2.8921559999999999E-2</v>
      </c>
      <c r="L53" s="21">
        <v>-3.3112619999999997E-3</v>
      </c>
      <c r="M53" s="21">
        <v>-1.9625049999999998E-2</v>
      </c>
      <c r="N53" s="21">
        <v>1.008064E-2</v>
      </c>
      <c r="O53" s="21">
        <v>-5.1698480000000003E-3</v>
      </c>
      <c r="P53" s="21">
        <v>3.6969139999999999E-3</v>
      </c>
      <c r="Q53" s="21">
        <v>2.3753280000000002E-2</v>
      </c>
      <c r="R53" s="21">
        <v>-4.0457359999999998E-2</v>
      </c>
      <c r="S53" s="21">
        <v>3.4825830000000002E-2</v>
      </c>
      <c r="T53" s="21">
        <v>-1.7254130000000001E-3</v>
      </c>
      <c r="U53" s="21">
        <v>-2.6829290000000002E-2</v>
      </c>
      <c r="V53" s="21">
        <v>-1.4221070000000001E-2</v>
      </c>
      <c r="W53" s="21">
        <v>-7.1104799999999998E-3</v>
      </c>
      <c r="X53" s="21">
        <v>-3.2212909999999997E-2</v>
      </c>
      <c r="Y53" s="21">
        <v>-3.3239450000000004E-2</v>
      </c>
      <c r="Z53" s="21">
        <v>-4.9107089999999999E-2</v>
      </c>
      <c r="AA53" s="21">
        <v>-3.5524010000000002E-2</v>
      </c>
      <c r="AB53" s="21">
        <v>-1.1705710000000001E-2</v>
      </c>
      <c r="AC53" s="21">
        <v>-1.1582179999999999E-2</v>
      </c>
      <c r="AD53" s="21">
        <v>6.9686780000000007E-3</v>
      </c>
      <c r="AE53" s="21">
        <v>-4.0916859999999999E-2</v>
      </c>
      <c r="AF53" s="21">
        <v>-1.370354E-2</v>
      </c>
      <c r="AG53" s="21">
        <v>-6.249996E-2</v>
      </c>
      <c r="AH53" s="21">
        <v>-5.7339359999999994E-3</v>
      </c>
      <c r="AI53" s="21">
        <v>-2.1818199999999999E-2</v>
      </c>
      <c r="AJ53" s="21">
        <v>-4.070148E-3</v>
      </c>
      <c r="AK53" s="21">
        <v>-2.411491E-2</v>
      </c>
      <c r="AL53" s="21">
        <v>-5.3113539999999994E-2</v>
      </c>
      <c r="AM53" s="21">
        <v>-3.5897440000000003E-2</v>
      </c>
      <c r="AN53" s="21">
        <v>-1.9062079999999999E-2</v>
      </c>
      <c r="AO53" s="21">
        <v>-7.1897390000000005E-3</v>
      </c>
      <c r="AP53" s="21">
        <v>-2.1632269999999999E-2</v>
      </c>
      <c r="AQ53" s="21">
        <v>-6.2801900000000008E-2</v>
      </c>
      <c r="AR53" s="21">
        <v>1.1019300000000001E-2</v>
      </c>
      <c r="AS53" s="21">
        <v>-6.7633109999999993E-3</v>
      </c>
      <c r="AT53" s="21">
        <v>-2.1917829999999999E-2</v>
      </c>
      <c r="AU53" s="21">
        <v>-2.6934119999999999E-2</v>
      </c>
      <c r="AV53" s="21">
        <v>-3.7065310000000003E-3</v>
      </c>
      <c r="AW53" s="21">
        <v>8.0552179999999994E-3</v>
      </c>
      <c r="AX53" s="21">
        <v>-1.825398E-2</v>
      </c>
      <c r="AY53" s="21">
        <v>-1.2379599999999999E-2</v>
      </c>
      <c r="AZ53" s="21">
        <v>-4.0174440000000006E-2</v>
      </c>
      <c r="BA53" s="21">
        <v>-7.0667389999999998E-3</v>
      </c>
      <c r="BB53" s="21">
        <v>-8.7304470000000006E-3</v>
      </c>
      <c r="BC53" s="21">
        <v>3.992391E-2</v>
      </c>
      <c r="BD53" s="21">
        <v>-2.4519549999999998E-2</v>
      </c>
      <c r="BE53" s="21">
        <v>-9.5158590000000001E-2</v>
      </c>
      <c r="BF53" s="21">
        <v>2.6296260000000002E-2</v>
      </c>
      <c r="BG53" s="21">
        <v>-1.17781E-4</v>
      </c>
      <c r="BH53" s="21">
        <v>-2.326543E-2</v>
      </c>
      <c r="BI53" s="21">
        <v>1.1115400000000001E-3</v>
      </c>
      <c r="BJ53" s="21">
        <v>-5.1967299999999994E-2</v>
      </c>
      <c r="BK53" s="21">
        <v>9.4496860000000005E-3</v>
      </c>
      <c r="BL53" s="21">
        <v>-3.0236019999999999E-2</v>
      </c>
      <c r="BM53" s="21">
        <v>-1.142088E-2</v>
      </c>
      <c r="BN53" s="21">
        <v>-2.453986E-2</v>
      </c>
      <c r="BO53" s="21">
        <v>-4.3036269999999995E-2</v>
      </c>
      <c r="BP53" s="21">
        <v>-2.8873899999999997E-2</v>
      </c>
      <c r="BQ53" s="21">
        <v>2.0900310000000002E-2</v>
      </c>
      <c r="BR53" s="21">
        <v>2.432745E-2</v>
      </c>
      <c r="BS53" s="21">
        <v>-5.7627360000000009E-3</v>
      </c>
      <c r="BT53" s="21">
        <v>-9.4338190000000006E-4</v>
      </c>
      <c r="BU53" s="21">
        <v>-4.0159159999999999E-2</v>
      </c>
      <c r="BV53" s="21">
        <v>-2.6032650000000001E-2</v>
      </c>
      <c r="BW53" s="21">
        <v>0.115423</v>
      </c>
      <c r="BX53" s="21">
        <v>9.7001589999999999E-3</v>
      </c>
      <c r="BY53" s="21">
        <v>-1.0936110000000001E-2</v>
      </c>
      <c r="BZ53" s="21">
        <v>1.0987180000000001E-2</v>
      </c>
      <c r="CA53" s="21">
        <v>-4.0952180000000003E-3</v>
      </c>
      <c r="CB53" s="21">
        <v>1.042877E-2</v>
      </c>
      <c r="CC53" s="21">
        <v>2.4015359999999999E-2</v>
      </c>
      <c r="CD53" s="21">
        <v>-2.481388E-2</v>
      </c>
      <c r="CE53" s="21">
        <v>8.0766940000000006E-3</v>
      </c>
      <c r="CF53" s="21">
        <v>1.532975E-2</v>
      </c>
      <c r="CG53" s="21">
        <v>-3.3261029999999997E-2</v>
      </c>
      <c r="CH53" s="21">
        <v>-5.2518740000000001E-2</v>
      </c>
      <c r="CI53" s="21">
        <v>-3.5688769999999998E-3</v>
      </c>
      <c r="CJ53" s="21">
        <v>6.9328109999999998E-2</v>
      </c>
      <c r="CK53" s="21">
        <v>-1.85302E-2</v>
      </c>
      <c r="CL53" s="21">
        <v>-4.0489959999999998E-2</v>
      </c>
      <c r="CM53" s="21">
        <v>-3.4949219999999996E-2</v>
      </c>
      <c r="CN53" s="21">
        <v>-3.7613340000000002E-2</v>
      </c>
      <c r="CO53" s="21">
        <v>-2.4055010000000002E-2</v>
      </c>
      <c r="CP53" s="21">
        <v>-3.0137000000000001E-2</v>
      </c>
      <c r="CQ53" s="21">
        <v>-2.726982E-2</v>
      </c>
      <c r="CR53" s="21">
        <v>-1.5130930000000001E-2</v>
      </c>
      <c r="CS53" s="21">
        <v>2.1874989999999997E-2</v>
      </c>
      <c r="CT53" s="21">
        <v>3.2362224828830223E-8</v>
      </c>
      <c r="CU53" s="21">
        <v>-1.669298E-2</v>
      </c>
      <c r="CV53" s="21">
        <v>8.1371109999999998E-4</v>
      </c>
      <c r="CW53" s="21">
        <v>2.5316549999999998E-3</v>
      </c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</row>
    <row r="54" spans="1:2679" s="1" customFormat="1">
      <c r="A54" s="23">
        <v>45328</v>
      </c>
      <c r="B54" s="21">
        <v>9.4435030000000003E-2</v>
      </c>
      <c r="C54" s="21">
        <v>4.0404010000000004E-2</v>
      </c>
      <c r="D54" s="21">
        <v>7.6712349999999999E-2</v>
      </c>
      <c r="E54" s="21">
        <v>-5.4347589999999999E-3</v>
      </c>
      <c r="F54" s="21">
        <v>-7.3070820000000003E-3</v>
      </c>
      <c r="G54" s="21">
        <v>1.467893E-2</v>
      </c>
      <c r="H54" s="21">
        <v>0.1331204</v>
      </c>
      <c r="I54" s="21">
        <v>5.2989960000000003E-3</v>
      </c>
      <c r="J54" s="21">
        <v>-2.2263959999999999E-2</v>
      </c>
      <c r="K54" s="21">
        <v>-4.6688890000000004E-2</v>
      </c>
      <c r="L54" s="21">
        <v>4.3189399999999996E-2</v>
      </c>
      <c r="M54" s="21">
        <v>1.9794010000000001E-2</v>
      </c>
      <c r="N54" s="21">
        <v>7.6418590000000008E-2</v>
      </c>
      <c r="O54" s="21">
        <v>2.9695610000000001E-2</v>
      </c>
      <c r="P54" s="21">
        <v>-7.9803649999999997E-3</v>
      </c>
      <c r="Q54" s="21">
        <v>-1.5724389999999998E-2</v>
      </c>
      <c r="R54" s="21">
        <v>3.6663649999999999E-2</v>
      </c>
      <c r="S54" s="21">
        <v>2.7243560000000003E-2</v>
      </c>
      <c r="T54" s="21">
        <v>2.888891E-2</v>
      </c>
      <c r="U54" s="21">
        <v>-1.25313E-2</v>
      </c>
      <c r="V54" s="21">
        <v>3.617484E-2</v>
      </c>
      <c r="W54" s="21">
        <v>1.660828E-2</v>
      </c>
      <c r="X54" s="21">
        <v>1.085385E-2</v>
      </c>
      <c r="Y54" s="21">
        <v>-1.1655369999999999E-3</v>
      </c>
      <c r="Z54" s="21">
        <v>4.6948369999999996E-2</v>
      </c>
      <c r="AA54" s="21">
        <v>1.1049679999999999E-2</v>
      </c>
      <c r="AB54" s="21">
        <v>2.0304579999999999E-2</v>
      </c>
      <c r="AC54" s="21">
        <v>-7.2960080000000005E-3</v>
      </c>
      <c r="AD54" s="21">
        <v>2.4221469999999998E-2</v>
      </c>
      <c r="AE54" s="21">
        <v>4.6555760000000002E-2</v>
      </c>
      <c r="AF54" s="21">
        <v>-3.303960056655342E-8</v>
      </c>
      <c r="AG54" s="21">
        <v>2.5000019999999998E-2</v>
      </c>
      <c r="AH54" s="21">
        <v>-1.4994240000000001E-2</v>
      </c>
      <c r="AI54" s="21">
        <v>-1.1895910000000001E-2</v>
      </c>
      <c r="AJ54" s="21">
        <v>1.9490739999999999E-2</v>
      </c>
      <c r="AK54" s="21">
        <v>1.077815E-2</v>
      </c>
      <c r="AL54" s="21">
        <v>2.6112150000000001E-2</v>
      </c>
      <c r="AM54" s="21">
        <v>0.18617020000000001</v>
      </c>
      <c r="AN54" s="21">
        <v>1.2646569999999999E-2</v>
      </c>
      <c r="AO54" s="21">
        <v>6.2974449999999996E-4</v>
      </c>
      <c r="AP54" s="21">
        <v>-7.5376889999999993E-3</v>
      </c>
      <c r="AQ54" s="21">
        <v>0.12113400000000001</v>
      </c>
      <c r="AR54" s="21">
        <v>-4.4504950000000001E-2</v>
      </c>
      <c r="AS54" s="21">
        <v>1.2645900000000002E-2</v>
      </c>
      <c r="AT54" s="21">
        <v>3.3613460000000005E-2</v>
      </c>
      <c r="AU54" s="21">
        <v>1.0600700000000001E-2</v>
      </c>
      <c r="AV54" s="21">
        <v>3.6738449999999999E-2</v>
      </c>
      <c r="AW54" s="21">
        <v>0.10022830000000001</v>
      </c>
      <c r="AX54" s="21">
        <v>1.4147140000000001E-2</v>
      </c>
      <c r="AY54" s="21">
        <v>1.566855E-2</v>
      </c>
      <c r="AZ54" s="21">
        <v>2.822295E-2</v>
      </c>
      <c r="BA54" s="21">
        <v>-3.5351769999999998E-2</v>
      </c>
      <c r="BB54" s="21">
        <v>7.339478E-3</v>
      </c>
      <c r="BC54" s="21">
        <v>2.7422550000000003E-3</v>
      </c>
      <c r="BD54" s="21">
        <v>8.8315049999999999E-3</v>
      </c>
      <c r="BE54" s="21">
        <v>4.7970449999999998E-2</v>
      </c>
      <c r="BF54" s="21">
        <v>2.381815E-2</v>
      </c>
      <c r="BG54" s="21">
        <v>2.1091120000000001E-2</v>
      </c>
      <c r="BH54" s="21">
        <v>-3.3059100000000004E-3</v>
      </c>
      <c r="BI54" s="21">
        <v>5.5513869999999996E-4</v>
      </c>
      <c r="BJ54" s="21">
        <v>2.192641E-2</v>
      </c>
      <c r="BK54" s="21">
        <v>-2.6431699999999999E-2</v>
      </c>
      <c r="BL54" s="21">
        <v>1.064638E-2</v>
      </c>
      <c r="BM54" s="21">
        <v>4.7570400000000006E-3</v>
      </c>
      <c r="BN54" s="21">
        <v>-9.7484310000000005E-2</v>
      </c>
      <c r="BO54" s="21">
        <v>2.372521E-2</v>
      </c>
      <c r="BP54" s="21">
        <v>4.9554350000000002E-3</v>
      </c>
      <c r="BQ54" s="21">
        <v>2.2047210000000001E-2</v>
      </c>
      <c r="BR54" s="21">
        <v>-3.4087740000000005E-2</v>
      </c>
      <c r="BS54" s="21">
        <v>4.7733109999999997E-3</v>
      </c>
      <c r="BT54" s="21">
        <v>5.4768660000000004E-2</v>
      </c>
      <c r="BU54" s="21">
        <v>3.7316259999999997E-2</v>
      </c>
      <c r="BV54" s="21">
        <v>1.4611519999999999E-2</v>
      </c>
      <c r="BW54" s="21">
        <v>1.0043040000000001E-2</v>
      </c>
      <c r="BX54" s="21">
        <v>-1.834063E-2</v>
      </c>
      <c r="BY54" s="21">
        <v>3.9805730000000003E-3</v>
      </c>
      <c r="BZ54" s="21">
        <v>6.6878289999999993E-3</v>
      </c>
      <c r="CA54" s="21">
        <v>1.4135160000000001E-2</v>
      </c>
      <c r="CB54" s="21">
        <v>2.8096350000000003E-2</v>
      </c>
      <c r="CC54" s="21">
        <v>1.96998E-2</v>
      </c>
      <c r="CD54" s="21">
        <v>7.1246829999999997E-2</v>
      </c>
      <c r="CE54" s="21">
        <v>-9.514237E-3</v>
      </c>
      <c r="CF54" s="21">
        <v>8.9887679999999998E-2</v>
      </c>
      <c r="CG54" s="21">
        <v>4.0388919999999995E-2</v>
      </c>
      <c r="CH54" s="21">
        <v>-6.7873600000000001E-3</v>
      </c>
      <c r="CI54" s="21">
        <v>8.5959829999999997E-3</v>
      </c>
      <c r="CJ54" s="21">
        <v>-5.8333080000000006E-3</v>
      </c>
      <c r="CK54" s="21">
        <v>-4.8058379999999998E-2</v>
      </c>
      <c r="CL54" s="21">
        <v>8.2594900000000013E-3</v>
      </c>
      <c r="CM54" s="21">
        <v>0.1004673</v>
      </c>
      <c r="CN54" s="21">
        <v>2.3987999999999999E-2</v>
      </c>
      <c r="CO54" s="21">
        <v>0.1619718</v>
      </c>
      <c r="CP54" s="21">
        <v>1.4124270000000001E-2</v>
      </c>
      <c r="CQ54" s="21">
        <v>3.9577849999999998E-2</v>
      </c>
      <c r="CR54" s="21">
        <v>4.0377879999999996E-3</v>
      </c>
      <c r="CS54" s="21">
        <v>2.7522899999999999E-2</v>
      </c>
      <c r="CT54" s="21">
        <v>-1.3256049999999999E-3</v>
      </c>
      <c r="CU54" s="21">
        <v>-9.4058200000000005E-3</v>
      </c>
      <c r="CV54" s="21">
        <v>1.8970149999999998E-2</v>
      </c>
      <c r="CW54" s="21">
        <v>3.0303010000000002E-2</v>
      </c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21"/>
      <c r="PC54" s="21"/>
      <c r="PD54" s="21"/>
      <c r="PE54" s="21"/>
      <c r="PF54" s="21"/>
      <c r="PG54" s="21"/>
      <c r="PH54" s="21"/>
      <c r="PI54" s="21"/>
      <c r="PJ54" s="21"/>
      <c r="PK54" s="21"/>
      <c r="PL54" s="21"/>
      <c r="PM54" s="21"/>
      <c r="PN54" s="21"/>
      <c r="PO54" s="21"/>
      <c r="PP54" s="21"/>
      <c r="PQ54" s="21"/>
      <c r="PR54" s="21"/>
      <c r="PS54" s="21"/>
      <c r="PT54" s="21"/>
      <c r="PU54" s="21"/>
      <c r="PV54" s="21"/>
      <c r="PW54" s="21"/>
      <c r="PX54" s="21"/>
      <c r="PY54" s="21"/>
      <c r="PZ54" s="21"/>
      <c r="QA54" s="21"/>
      <c r="QB54" s="21"/>
      <c r="QC54" s="21"/>
      <c r="QD54" s="21"/>
      <c r="QE54" s="21"/>
      <c r="QF54" s="21"/>
      <c r="QG54" s="21"/>
      <c r="QH54" s="21"/>
      <c r="QI54" s="21"/>
      <c r="QJ54" s="21"/>
      <c r="QK54" s="21"/>
      <c r="QL54" s="21"/>
      <c r="QM54" s="21"/>
      <c r="QN54" s="21"/>
      <c r="QO54" s="21"/>
      <c r="QP54" s="21"/>
      <c r="QQ54" s="21"/>
      <c r="QR54" s="21"/>
      <c r="QS54" s="21"/>
      <c r="QT54" s="21"/>
      <c r="QU54" s="21"/>
      <c r="QV54" s="21"/>
      <c r="QW54" s="21"/>
      <c r="QX54" s="21"/>
      <c r="QY54" s="21"/>
      <c r="QZ54" s="21"/>
      <c r="RA54" s="21"/>
      <c r="RB54" s="21"/>
      <c r="RC54" s="21"/>
      <c r="RD54" s="21"/>
      <c r="RE54" s="21"/>
      <c r="RF54" s="21"/>
      <c r="RG54" s="21"/>
      <c r="RH54" s="21"/>
      <c r="RI54" s="21"/>
      <c r="RJ54" s="21"/>
      <c r="RK54" s="21"/>
      <c r="RL54" s="21"/>
      <c r="RM54" s="21"/>
      <c r="RN54" s="21"/>
      <c r="RO54" s="21"/>
      <c r="RP54" s="21"/>
      <c r="RQ54" s="21"/>
      <c r="RR54" s="21"/>
      <c r="RS54" s="21"/>
      <c r="RT54" s="21"/>
      <c r="RU54" s="21"/>
      <c r="RV54" s="21"/>
      <c r="RW54" s="21"/>
      <c r="RX54" s="21"/>
      <c r="RY54" s="21"/>
      <c r="RZ54" s="21"/>
      <c r="SA54" s="21"/>
      <c r="SB54" s="21"/>
      <c r="SC54" s="21"/>
      <c r="SD54" s="21"/>
      <c r="SE54" s="21"/>
      <c r="SF54" s="21"/>
      <c r="SG54" s="21"/>
      <c r="SH54" s="21"/>
      <c r="SI54" s="21"/>
      <c r="SJ54" s="21"/>
      <c r="SK54" s="21"/>
      <c r="SL54" s="21"/>
      <c r="SM54" s="21"/>
      <c r="SN54" s="21"/>
      <c r="SO54" s="21"/>
      <c r="SP54" s="21"/>
      <c r="SQ54" s="21"/>
      <c r="SR54" s="21"/>
      <c r="SS54" s="21"/>
      <c r="ST54" s="21"/>
      <c r="SU54" s="21"/>
      <c r="SV54" s="21"/>
      <c r="SW54" s="21"/>
      <c r="SX54" s="21"/>
      <c r="SY54" s="21"/>
      <c r="SZ54" s="21"/>
      <c r="TA54" s="21"/>
      <c r="TB54" s="21"/>
      <c r="TC54" s="21"/>
      <c r="TD54" s="21"/>
      <c r="TE54" s="21"/>
      <c r="TF54" s="21"/>
      <c r="TG54" s="21"/>
      <c r="TH54" s="21"/>
      <c r="TI54" s="21"/>
      <c r="TJ54" s="21"/>
      <c r="TK54" s="21"/>
      <c r="TL54" s="21"/>
      <c r="TM54" s="21"/>
      <c r="TN54" s="21"/>
      <c r="TO54" s="21"/>
      <c r="TP54" s="21"/>
      <c r="TQ54" s="21"/>
      <c r="TR54" s="21"/>
      <c r="TS54" s="21"/>
      <c r="TT54" s="21"/>
      <c r="TU54" s="21"/>
      <c r="TV54" s="21"/>
      <c r="TW54" s="21"/>
      <c r="TX54" s="21"/>
      <c r="TY54" s="21"/>
      <c r="TZ54" s="21"/>
      <c r="UA54" s="21"/>
      <c r="UB54" s="21"/>
      <c r="UC54" s="21"/>
      <c r="UD54" s="21"/>
      <c r="UE54" s="21"/>
      <c r="UF54" s="21"/>
      <c r="UG54" s="21"/>
      <c r="UH54" s="21"/>
      <c r="UI54" s="21"/>
      <c r="UJ54" s="21"/>
      <c r="UK54" s="21"/>
      <c r="UL54" s="21"/>
      <c r="UM54" s="21"/>
      <c r="UN54" s="21"/>
      <c r="UO54" s="21"/>
      <c r="UP54" s="21"/>
      <c r="UQ54" s="21"/>
      <c r="UR54" s="21"/>
      <c r="US54" s="21"/>
      <c r="UT54" s="21"/>
      <c r="UU54" s="21"/>
      <c r="UV54" s="21"/>
      <c r="UW54" s="21"/>
      <c r="UX54" s="21"/>
      <c r="UY54" s="21"/>
      <c r="UZ54" s="21"/>
      <c r="VA54" s="21"/>
      <c r="VB54" s="21"/>
      <c r="VC54" s="21"/>
      <c r="VD54" s="21"/>
      <c r="VE54" s="21"/>
      <c r="VF54" s="21"/>
      <c r="VG54" s="21"/>
      <c r="VH54" s="21"/>
      <c r="VI54" s="21"/>
      <c r="VJ54" s="21"/>
      <c r="VK54" s="21"/>
      <c r="VL54" s="21"/>
      <c r="VM54" s="21"/>
      <c r="VN54" s="21"/>
      <c r="VO54" s="21"/>
      <c r="VP54" s="21"/>
      <c r="VQ54" s="21"/>
      <c r="VR54" s="21"/>
      <c r="VS54" s="21"/>
      <c r="VT54" s="21"/>
      <c r="VU54" s="21"/>
      <c r="VV54" s="21"/>
      <c r="VW54" s="21"/>
      <c r="VX54" s="21"/>
      <c r="VY54" s="21"/>
      <c r="VZ54" s="21"/>
      <c r="WA54" s="21"/>
      <c r="WB54" s="21"/>
      <c r="WC54" s="21"/>
      <c r="WD54" s="21"/>
      <c r="WE54" s="21"/>
      <c r="WF54" s="21"/>
      <c r="WG54" s="21"/>
      <c r="WH54" s="21"/>
      <c r="WI54" s="21"/>
      <c r="WJ54" s="21"/>
      <c r="WK54" s="21"/>
      <c r="WL54" s="21"/>
      <c r="WM54" s="21"/>
      <c r="WN54" s="21"/>
      <c r="WO54" s="21"/>
      <c r="WP54" s="21"/>
      <c r="WQ54" s="21"/>
      <c r="WR54" s="21"/>
      <c r="WS54" s="21"/>
      <c r="WT54" s="21"/>
      <c r="WU54" s="21"/>
      <c r="WV54" s="21"/>
      <c r="WW54" s="21"/>
      <c r="WX54" s="21"/>
      <c r="WY54" s="21"/>
      <c r="WZ54" s="21"/>
      <c r="XA54" s="21"/>
      <c r="XB54" s="21"/>
      <c r="XC54" s="21"/>
      <c r="XD54" s="21"/>
      <c r="XE54" s="21"/>
      <c r="XF54" s="21"/>
      <c r="XG54" s="21"/>
      <c r="XH54" s="21"/>
      <c r="XI54" s="21"/>
      <c r="XJ54" s="21"/>
      <c r="XK54" s="21"/>
      <c r="XL54" s="21"/>
      <c r="XM54" s="21"/>
      <c r="XN54" s="21"/>
      <c r="XO54" s="21"/>
      <c r="XP54" s="21"/>
      <c r="XQ54" s="21"/>
      <c r="XR54" s="21"/>
      <c r="XS54" s="21"/>
      <c r="XT54" s="21"/>
      <c r="XU54" s="21"/>
      <c r="XV54" s="21"/>
      <c r="XW54" s="21"/>
      <c r="XX54" s="21"/>
      <c r="XY54" s="21"/>
      <c r="XZ54" s="21"/>
      <c r="YA54" s="21"/>
      <c r="YB54" s="21"/>
      <c r="YC54" s="21"/>
      <c r="YD54" s="21"/>
      <c r="YE54" s="21"/>
      <c r="YF54" s="21"/>
      <c r="YG54" s="21"/>
      <c r="YH54" s="21"/>
      <c r="YI54" s="21"/>
      <c r="YJ54" s="21"/>
      <c r="YK54" s="21"/>
      <c r="YL54" s="21"/>
      <c r="YM54" s="21"/>
      <c r="YN54" s="21"/>
      <c r="YO54" s="21"/>
      <c r="YP54" s="21"/>
      <c r="YQ54" s="21"/>
      <c r="YR54" s="21"/>
      <c r="YS54" s="21"/>
      <c r="YT54" s="21"/>
      <c r="YU54" s="21"/>
      <c r="YV54" s="21"/>
      <c r="YW54" s="21"/>
      <c r="YX54" s="21"/>
      <c r="YY54" s="21"/>
      <c r="YZ54" s="21"/>
      <c r="ZA54" s="21"/>
      <c r="ZB54" s="21"/>
      <c r="ZC54" s="21"/>
      <c r="ZD54" s="21"/>
      <c r="ZE54" s="21"/>
      <c r="ZF54" s="21"/>
      <c r="ZG54" s="21"/>
      <c r="ZH54" s="21"/>
      <c r="ZI54" s="21"/>
      <c r="ZJ54" s="21"/>
      <c r="ZK54" s="21"/>
      <c r="ZL54" s="21"/>
      <c r="ZM54" s="21"/>
      <c r="ZN54" s="21"/>
      <c r="ZO54" s="21"/>
      <c r="ZP54" s="21"/>
      <c r="ZQ54" s="21"/>
      <c r="ZR54" s="21"/>
      <c r="ZS54" s="21"/>
      <c r="ZT54" s="21"/>
      <c r="ZU54" s="21"/>
      <c r="ZV54" s="21"/>
      <c r="ZW54" s="21"/>
      <c r="ZX54" s="21"/>
      <c r="ZY54" s="21"/>
      <c r="ZZ54" s="21"/>
      <c r="AAA54" s="21"/>
      <c r="AAB54" s="21"/>
      <c r="AAC54" s="21"/>
      <c r="AAD54" s="21"/>
      <c r="AAE54" s="21"/>
      <c r="AAF54" s="21"/>
      <c r="AAG54" s="21"/>
      <c r="AAH54" s="21"/>
      <c r="AAI54" s="21"/>
      <c r="AAJ54" s="21"/>
      <c r="AAK54" s="21"/>
      <c r="AAL54" s="21"/>
      <c r="AAM54" s="21"/>
      <c r="AAN54" s="21"/>
      <c r="AAO54" s="21"/>
      <c r="AAP54" s="21"/>
      <c r="AAQ54" s="21"/>
      <c r="AAR54" s="21"/>
      <c r="AAS54" s="21"/>
      <c r="AAT54" s="21"/>
      <c r="AAU54" s="21"/>
      <c r="AAV54" s="21"/>
      <c r="AAW54" s="21"/>
      <c r="AAX54" s="21"/>
      <c r="AAY54" s="21"/>
      <c r="AAZ54" s="21"/>
      <c r="ABA54" s="21"/>
      <c r="ABB54" s="21"/>
      <c r="ABC54" s="21"/>
      <c r="ABD54" s="21"/>
      <c r="ABE54" s="21"/>
      <c r="ABF54" s="21"/>
      <c r="ABG54" s="21"/>
      <c r="ABH54" s="21"/>
      <c r="ABI54" s="21"/>
      <c r="ABJ54" s="21"/>
      <c r="ABK54" s="21"/>
      <c r="ABL54" s="21"/>
      <c r="ABM54" s="21"/>
      <c r="ABN54" s="21"/>
      <c r="ABO54" s="21"/>
      <c r="ABP54" s="21"/>
      <c r="ABQ54" s="21"/>
      <c r="ABR54" s="21"/>
      <c r="ABS54" s="21"/>
      <c r="ABT54" s="21"/>
      <c r="ABU54" s="21"/>
      <c r="ABV54" s="21"/>
      <c r="ABW54" s="21"/>
      <c r="ABX54" s="21"/>
      <c r="ABY54" s="21"/>
      <c r="ABZ54" s="21"/>
      <c r="ACA54" s="21"/>
      <c r="ACB54" s="21"/>
      <c r="ACC54" s="21"/>
      <c r="ACD54" s="21"/>
      <c r="ACE54" s="21"/>
      <c r="ACF54" s="21"/>
      <c r="ACG54" s="21"/>
      <c r="ACH54" s="21"/>
      <c r="ACI54" s="21"/>
      <c r="ACJ54" s="21"/>
      <c r="ACK54" s="21"/>
      <c r="ACL54" s="21"/>
      <c r="ACM54" s="21"/>
      <c r="ACN54" s="21"/>
      <c r="ACO54" s="21"/>
      <c r="ACP54" s="21"/>
      <c r="ACQ54" s="21"/>
      <c r="ACR54" s="21"/>
      <c r="ACS54" s="21"/>
      <c r="ACT54" s="21"/>
      <c r="ACU54" s="21"/>
      <c r="ACV54" s="21"/>
      <c r="ACW54" s="21"/>
      <c r="ACX54" s="21"/>
      <c r="ACY54" s="21"/>
      <c r="ACZ54" s="21"/>
      <c r="ADA54" s="21"/>
      <c r="ADB54" s="21"/>
      <c r="ADC54" s="21"/>
      <c r="ADD54" s="21"/>
      <c r="ADE54" s="21"/>
      <c r="ADF54" s="21"/>
      <c r="ADG54" s="21"/>
      <c r="ADH54" s="21"/>
      <c r="ADI54" s="21"/>
      <c r="ADJ54" s="21"/>
      <c r="ADK54" s="21"/>
      <c r="ADL54" s="21"/>
      <c r="ADM54" s="21"/>
      <c r="ADN54" s="21"/>
      <c r="ADO54" s="21"/>
      <c r="ADP54" s="21"/>
      <c r="ADQ54" s="21"/>
      <c r="ADR54" s="21"/>
      <c r="ADS54" s="21"/>
      <c r="ADT54" s="21"/>
      <c r="ADU54" s="21"/>
      <c r="ADV54" s="21"/>
      <c r="ADW54" s="21"/>
      <c r="ADX54" s="21"/>
      <c r="ADY54" s="21"/>
      <c r="ADZ54" s="21"/>
      <c r="AEA54" s="21"/>
      <c r="AEB54" s="21"/>
      <c r="AEC54" s="21"/>
      <c r="AED54" s="21"/>
      <c r="AEE54" s="21"/>
      <c r="AEF54" s="21"/>
      <c r="AEG54" s="21"/>
      <c r="AEH54" s="21"/>
      <c r="AEI54" s="21"/>
      <c r="AEJ54" s="21"/>
      <c r="AEK54" s="21"/>
      <c r="AEL54" s="21"/>
      <c r="AEM54" s="21"/>
      <c r="AEN54" s="21"/>
      <c r="AEO54" s="21"/>
      <c r="AEP54" s="21"/>
      <c r="AEQ54" s="21"/>
      <c r="AER54" s="21"/>
      <c r="AES54" s="21"/>
      <c r="AET54" s="21"/>
      <c r="AEU54" s="21"/>
      <c r="AEV54" s="21"/>
      <c r="AEW54" s="21"/>
      <c r="AEX54" s="21"/>
      <c r="AEY54" s="21"/>
      <c r="AEZ54" s="21"/>
      <c r="AFA54" s="21"/>
      <c r="AFB54" s="21"/>
      <c r="AFC54" s="21"/>
      <c r="AFD54" s="21"/>
      <c r="AFE54" s="21"/>
      <c r="AFF54" s="21"/>
      <c r="AFG54" s="21"/>
      <c r="AFH54" s="21"/>
      <c r="AFI54" s="21"/>
      <c r="AFJ54" s="21"/>
      <c r="AFK54" s="21"/>
      <c r="AFL54" s="21"/>
      <c r="AFM54" s="21"/>
      <c r="AFN54" s="21"/>
      <c r="AFO54" s="21"/>
      <c r="AFP54" s="21"/>
      <c r="AFQ54" s="21"/>
      <c r="AFR54" s="21"/>
      <c r="AFS54" s="21"/>
      <c r="AFT54" s="21"/>
      <c r="AFU54" s="21"/>
      <c r="AFV54" s="21"/>
      <c r="AFW54" s="21"/>
      <c r="AFX54" s="21"/>
      <c r="AFY54" s="21"/>
      <c r="AFZ54" s="21"/>
      <c r="AGA54" s="21"/>
      <c r="AGB54" s="21"/>
      <c r="AGC54" s="21"/>
      <c r="AGD54" s="21"/>
      <c r="AGE54" s="21"/>
      <c r="AGF54" s="21"/>
      <c r="AGG54" s="21"/>
      <c r="AGH54" s="21"/>
      <c r="AGI54" s="21"/>
      <c r="AGJ54" s="21"/>
      <c r="AGK54" s="21"/>
      <c r="AGL54" s="21"/>
      <c r="AGM54" s="21"/>
      <c r="AGN54" s="21"/>
      <c r="AGO54" s="21"/>
      <c r="AGP54" s="21"/>
      <c r="AGQ54" s="21"/>
      <c r="AGR54" s="21"/>
      <c r="AGS54" s="21"/>
      <c r="AGT54" s="21"/>
      <c r="AGU54" s="21"/>
      <c r="AGV54" s="21"/>
      <c r="AGW54" s="21"/>
      <c r="AGX54" s="21"/>
      <c r="AGY54" s="21"/>
      <c r="AGZ54" s="21"/>
      <c r="AHA54" s="21"/>
      <c r="AHB54" s="21"/>
      <c r="AHC54" s="21"/>
      <c r="AHD54" s="21"/>
      <c r="AHE54" s="21"/>
      <c r="AHF54" s="21"/>
      <c r="AHG54" s="21"/>
      <c r="AHH54" s="21"/>
      <c r="AHI54" s="21"/>
      <c r="AHJ54" s="21"/>
      <c r="AHK54" s="21"/>
      <c r="AHL54" s="21"/>
      <c r="AHM54" s="21"/>
      <c r="AHN54" s="21"/>
      <c r="AHO54" s="21"/>
      <c r="AHP54" s="21"/>
      <c r="AHQ54" s="21"/>
      <c r="AHR54" s="21"/>
      <c r="AHS54" s="21"/>
      <c r="AHT54" s="21"/>
      <c r="AHU54" s="21"/>
      <c r="AHV54" s="21"/>
      <c r="AHW54" s="21"/>
      <c r="AHX54" s="21"/>
      <c r="AHY54" s="21"/>
      <c r="AHZ54" s="21"/>
      <c r="AIA54" s="21"/>
      <c r="AIB54" s="21"/>
      <c r="AIC54" s="21"/>
      <c r="AID54" s="21"/>
      <c r="AIE54" s="21"/>
      <c r="AIF54" s="21"/>
      <c r="AIG54" s="21"/>
      <c r="AIH54" s="21"/>
      <c r="AII54" s="21"/>
      <c r="AIJ54" s="21"/>
      <c r="AIK54" s="21"/>
      <c r="AIL54" s="21"/>
      <c r="AIM54" s="21"/>
      <c r="AIN54" s="21"/>
      <c r="AIO54" s="21"/>
      <c r="AIP54" s="21"/>
      <c r="AIQ54" s="21"/>
      <c r="AIR54" s="21"/>
      <c r="AIS54" s="21"/>
      <c r="AIT54" s="21"/>
      <c r="AIU54" s="21"/>
      <c r="AIV54" s="21"/>
      <c r="AIW54" s="21"/>
      <c r="AIX54" s="21"/>
      <c r="AIY54" s="21"/>
      <c r="AIZ54" s="21"/>
      <c r="AJA54" s="21"/>
      <c r="AJB54" s="21"/>
      <c r="AJC54" s="21"/>
      <c r="AJD54" s="21"/>
      <c r="AJE54" s="21"/>
      <c r="AJF54" s="21"/>
      <c r="AJG54" s="21"/>
      <c r="AJH54" s="21"/>
      <c r="AJI54" s="21"/>
      <c r="AJJ54" s="21"/>
      <c r="AJK54" s="21"/>
      <c r="AJL54" s="21"/>
      <c r="AJM54" s="21"/>
      <c r="AJN54" s="21"/>
      <c r="AJO54" s="21"/>
      <c r="AJP54" s="21"/>
      <c r="AJQ54" s="21"/>
      <c r="AJR54" s="21"/>
      <c r="AJS54" s="21"/>
      <c r="AJT54" s="21"/>
      <c r="AJU54" s="21"/>
      <c r="AJV54" s="21"/>
      <c r="AJW54" s="21"/>
      <c r="AJX54" s="21"/>
      <c r="AJY54" s="21"/>
      <c r="AJZ54" s="21"/>
      <c r="AKA54" s="21"/>
      <c r="AKB54" s="21"/>
      <c r="AKC54" s="21"/>
      <c r="AKD54" s="21"/>
      <c r="AKE54" s="21"/>
      <c r="AKF54" s="21"/>
      <c r="AKG54" s="21"/>
      <c r="AKH54" s="21"/>
      <c r="AKI54" s="21"/>
      <c r="AKJ54" s="21"/>
      <c r="AKK54" s="21"/>
      <c r="AKL54" s="21"/>
      <c r="AKM54" s="21"/>
      <c r="AKN54" s="21"/>
      <c r="AKO54" s="21"/>
      <c r="AKP54" s="21"/>
      <c r="AKQ54" s="21"/>
      <c r="AKR54" s="21"/>
      <c r="AKS54" s="21"/>
      <c r="AKT54" s="21"/>
      <c r="AKU54" s="21"/>
      <c r="AKV54" s="21"/>
      <c r="AKW54" s="21"/>
      <c r="AKX54" s="21"/>
      <c r="AKY54" s="21"/>
      <c r="AKZ54" s="21"/>
      <c r="ALA54" s="21"/>
      <c r="ALB54" s="21"/>
      <c r="ALC54" s="21"/>
      <c r="ALD54" s="21"/>
      <c r="ALE54" s="21"/>
      <c r="ALF54" s="21"/>
      <c r="ALG54" s="21"/>
      <c r="ALH54" s="21"/>
      <c r="ALI54" s="21"/>
      <c r="ALJ54" s="21"/>
      <c r="ALK54" s="21"/>
      <c r="ALL54" s="21"/>
      <c r="ALM54" s="21"/>
      <c r="ALN54" s="21"/>
      <c r="ALO54" s="21"/>
      <c r="ALP54" s="21"/>
      <c r="ALQ54" s="21"/>
      <c r="ALR54" s="21"/>
      <c r="ALS54" s="21"/>
      <c r="ALT54" s="21"/>
      <c r="ALU54" s="21"/>
      <c r="ALV54" s="21"/>
      <c r="ALW54" s="21"/>
      <c r="ALX54" s="21"/>
      <c r="ALY54" s="21"/>
      <c r="ALZ54" s="21"/>
      <c r="AMA54" s="21"/>
      <c r="AMB54" s="21"/>
      <c r="AMC54" s="21"/>
      <c r="AMD54" s="21"/>
      <c r="AME54" s="21"/>
      <c r="AMF54" s="21"/>
      <c r="AMG54" s="21"/>
      <c r="AMH54" s="21"/>
      <c r="AMI54" s="21"/>
      <c r="AMJ54" s="21"/>
      <c r="AMK54" s="21"/>
      <c r="AML54" s="21"/>
      <c r="AMM54" s="21"/>
      <c r="AMN54" s="21"/>
      <c r="AMO54" s="21"/>
      <c r="AMP54" s="21"/>
      <c r="AMQ54" s="21"/>
      <c r="AMR54" s="21"/>
      <c r="AMS54" s="21"/>
      <c r="AMT54" s="21"/>
      <c r="AMU54" s="21"/>
      <c r="AMV54" s="21"/>
      <c r="AMW54" s="21"/>
      <c r="AMX54" s="21"/>
      <c r="AMY54" s="21"/>
      <c r="AMZ54" s="21"/>
      <c r="ANA54" s="21"/>
      <c r="ANB54" s="21"/>
      <c r="ANC54" s="21"/>
      <c r="AND54" s="21"/>
      <c r="ANE54" s="21"/>
      <c r="ANF54" s="21"/>
      <c r="ANG54" s="21"/>
      <c r="ANH54" s="21"/>
      <c r="ANI54" s="21"/>
      <c r="ANJ54" s="21"/>
      <c r="ANK54" s="21"/>
      <c r="ANL54" s="21"/>
      <c r="ANM54" s="21"/>
      <c r="ANN54" s="21"/>
      <c r="ANO54" s="21"/>
      <c r="ANP54" s="21"/>
      <c r="ANQ54" s="21"/>
      <c r="ANR54" s="21"/>
      <c r="ANS54" s="21"/>
      <c r="ANT54" s="21"/>
      <c r="ANU54" s="21"/>
      <c r="ANV54" s="21"/>
      <c r="ANW54" s="21"/>
      <c r="ANX54" s="21"/>
      <c r="ANY54" s="21"/>
      <c r="ANZ54" s="21"/>
      <c r="AOA54" s="21"/>
      <c r="AOB54" s="21"/>
      <c r="AOC54" s="21"/>
      <c r="AOD54" s="21"/>
      <c r="AOE54" s="21"/>
      <c r="AOF54" s="21"/>
      <c r="AOG54" s="21"/>
      <c r="AOH54" s="21"/>
      <c r="AOI54" s="21"/>
      <c r="AOJ54" s="21"/>
      <c r="AOK54" s="21"/>
      <c r="AOL54" s="21"/>
      <c r="AOM54" s="21"/>
      <c r="AON54" s="21"/>
      <c r="AOO54" s="21"/>
      <c r="AOP54" s="21"/>
      <c r="AOQ54" s="21"/>
      <c r="AOR54" s="21"/>
      <c r="AOS54" s="21"/>
      <c r="AOT54" s="21"/>
      <c r="AOU54" s="21"/>
      <c r="AOV54" s="21"/>
      <c r="AOW54" s="21"/>
      <c r="AOX54" s="21"/>
      <c r="AOY54" s="21"/>
      <c r="AOZ54" s="21"/>
      <c r="APA54" s="21"/>
      <c r="APB54" s="21"/>
      <c r="APC54" s="21"/>
      <c r="APD54" s="21"/>
      <c r="APE54" s="21"/>
      <c r="APF54" s="21"/>
      <c r="APG54" s="21"/>
      <c r="APH54" s="21"/>
      <c r="API54" s="21"/>
      <c r="APJ54" s="21"/>
      <c r="APK54" s="21"/>
      <c r="APL54" s="21"/>
      <c r="APM54" s="21"/>
      <c r="APN54" s="21"/>
      <c r="APO54" s="21"/>
      <c r="APP54" s="21"/>
      <c r="APQ54" s="21"/>
      <c r="APR54" s="21"/>
      <c r="APS54" s="21"/>
      <c r="APT54" s="21"/>
      <c r="APU54" s="21"/>
      <c r="APV54" s="21"/>
      <c r="APW54" s="21"/>
      <c r="APX54" s="21"/>
      <c r="APY54" s="21"/>
      <c r="APZ54" s="21"/>
      <c r="AQA54" s="21"/>
      <c r="AQB54" s="21"/>
      <c r="AQC54" s="21"/>
      <c r="AQD54" s="21"/>
      <c r="AQE54" s="21"/>
      <c r="AQF54" s="21"/>
      <c r="AQG54" s="21"/>
      <c r="AQH54" s="21"/>
      <c r="AQI54" s="21"/>
      <c r="AQJ54" s="21"/>
      <c r="AQK54" s="21"/>
      <c r="AQL54" s="21"/>
      <c r="AQM54" s="21"/>
      <c r="AQN54" s="21"/>
      <c r="AQO54" s="21"/>
      <c r="AQP54" s="21"/>
      <c r="AQQ54" s="21"/>
      <c r="AQR54" s="21"/>
      <c r="AQS54" s="21"/>
      <c r="AQT54" s="21"/>
      <c r="AQU54" s="21"/>
      <c r="AQV54" s="21"/>
      <c r="AQW54" s="21"/>
      <c r="AQX54" s="21"/>
      <c r="AQY54" s="21"/>
      <c r="AQZ54" s="21"/>
      <c r="ARA54" s="21"/>
      <c r="ARB54" s="21"/>
      <c r="ARC54" s="21"/>
      <c r="ARD54" s="21"/>
      <c r="ARE54" s="21"/>
      <c r="ARF54" s="21"/>
      <c r="ARG54" s="21"/>
      <c r="ARH54" s="21"/>
      <c r="ARI54" s="21"/>
      <c r="ARJ54" s="21"/>
      <c r="ARK54" s="21"/>
      <c r="ARL54" s="21"/>
      <c r="ARM54" s="21"/>
      <c r="ARN54" s="21"/>
      <c r="ARO54" s="21"/>
      <c r="ARP54" s="21"/>
      <c r="ARQ54" s="21"/>
      <c r="ARR54" s="21"/>
      <c r="ARS54" s="21"/>
      <c r="ART54" s="21"/>
      <c r="ARU54" s="21"/>
      <c r="ARV54" s="21"/>
      <c r="ARW54" s="21"/>
      <c r="ARX54" s="21"/>
      <c r="ARY54" s="21"/>
      <c r="ARZ54" s="21"/>
      <c r="ASA54" s="21"/>
      <c r="ASB54" s="21"/>
      <c r="ASC54" s="21"/>
      <c r="ASD54" s="21"/>
      <c r="ASE54" s="21"/>
      <c r="ASF54" s="21"/>
      <c r="ASG54" s="21"/>
      <c r="ASH54" s="21"/>
      <c r="ASI54" s="21"/>
      <c r="ASJ54" s="21"/>
      <c r="ASK54" s="21"/>
      <c r="ASL54" s="21"/>
      <c r="ASM54" s="21"/>
      <c r="ASN54" s="21"/>
      <c r="ASO54" s="21"/>
      <c r="ASP54" s="21"/>
      <c r="ASQ54" s="21"/>
      <c r="ASR54" s="21"/>
      <c r="ASS54" s="21"/>
      <c r="AST54" s="21"/>
      <c r="ASU54" s="21"/>
      <c r="ASV54" s="21"/>
      <c r="ASW54" s="21"/>
      <c r="ASX54" s="21"/>
      <c r="ASY54" s="21"/>
      <c r="ASZ54" s="21"/>
      <c r="ATA54" s="21"/>
      <c r="ATB54" s="21"/>
      <c r="ATC54" s="21"/>
      <c r="ATD54" s="21"/>
      <c r="ATE54" s="21"/>
      <c r="ATF54" s="21"/>
      <c r="ATG54" s="21"/>
      <c r="ATH54" s="21"/>
      <c r="ATI54" s="21"/>
      <c r="ATJ54" s="21"/>
      <c r="ATK54" s="21"/>
      <c r="ATL54" s="21"/>
      <c r="ATM54" s="21"/>
      <c r="ATN54" s="21"/>
      <c r="ATO54" s="21"/>
      <c r="ATP54" s="21"/>
      <c r="ATQ54" s="21"/>
      <c r="ATR54" s="21"/>
      <c r="ATS54" s="21"/>
      <c r="ATT54" s="21"/>
      <c r="ATU54" s="21"/>
      <c r="ATV54" s="21"/>
      <c r="ATW54" s="21"/>
      <c r="ATX54" s="21"/>
      <c r="ATY54" s="21"/>
      <c r="ATZ54" s="21"/>
      <c r="AUA54" s="21"/>
      <c r="AUB54" s="21"/>
      <c r="AUC54" s="21"/>
      <c r="AUD54" s="21"/>
      <c r="AUE54" s="21"/>
      <c r="AUF54" s="21"/>
      <c r="AUG54" s="21"/>
      <c r="AUH54" s="21"/>
      <c r="AUI54" s="21"/>
      <c r="AUJ54" s="21"/>
      <c r="AUK54" s="21"/>
      <c r="AUL54" s="21"/>
      <c r="AUM54" s="21"/>
      <c r="AUN54" s="21"/>
      <c r="AUO54" s="21"/>
      <c r="AUP54" s="21"/>
      <c r="AUQ54" s="21"/>
      <c r="AUR54" s="21"/>
      <c r="AUS54" s="21"/>
      <c r="AUT54" s="21"/>
      <c r="AUU54" s="21"/>
      <c r="AUV54" s="21"/>
      <c r="AUW54" s="21"/>
      <c r="AUX54" s="21"/>
      <c r="AUY54" s="21"/>
      <c r="AUZ54" s="21"/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/>
      <c r="AWA54" s="21"/>
      <c r="AWB54" s="21"/>
      <c r="AWC54" s="21"/>
      <c r="AWD54" s="21"/>
      <c r="AWE54" s="21"/>
      <c r="AWF54" s="21"/>
      <c r="AWG54" s="21"/>
      <c r="AWH54" s="21"/>
      <c r="AWI54" s="21"/>
      <c r="AWJ54" s="21"/>
      <c r="AWK54" s="21"/>
      <c r="AWL54" s="21"/>
      <c r="AWM54" s="21"/>
      <c r="AWN54" s="21"/>
      <c r="AWO54" s="21"/>
      <c r="AWP54" s="21"/>
      <c r="AWQ54" s="21"/>
      <c r="AWR54" s="21"/>
      <c r="AWS54" s="21"/>
      <c r="AWT54" s="21"/>
      <c r="AWU54" s="21"/>
      <c r="AWV54" s="21"/>
      <c r="AWW54" s="21"/>
      <c r="AWX54" s="21"/>
      <c r="AWY54" s="21"/>
      <c r="AWZ54" s="21"/>
      <c r="AXA54" s="21"/>
      <c r="AXB54" s="21"/>
      <c r="AXC54" s="21"/>
      <c r="AXD54" s="21"/>
      <c r="AXE54" s="21"/>
      <c r="AXF54" s="21"/>
      <c r="AXG54" s="21"/>
      <c r="AXH54" s="21"/>
      <c r="AXI54" s="21"/>
      <c r="AXJ54" s="21"/>
      <c r="AXK54" s="21"/>
      <c r="AXL54" s="21"/>
      <c r="AXM54" s="21"/>
      <c r="AXN54" s="21"/>
      <c r="AXO54" s="21"/>
      <c r="AXP54" s="21"/>
      <c r="AXQ54" s="21"/>
      <c r="AXR54" s="21"/>
      <c r="AXS54" s="21"/>
      <c r="AXT54" s="21"/>
      <c r="AXU54" s="21"/>
      <c r="AXV54" s="21"/>
      <c r="AXW54" s="21"/>
      <c r="AXX54" s="21"/>
      <c r="AXY54" s="21"/>
      <c r="AXZ54" s="21"/>
      <c r="AYA54" s="21"/>
      <c r="AYB54" s="21"/>
      <c r="AYC54" s="21"/>
      <c r="AYD54" s="21"/>
      <c r="AYE54" s="21"/>
      <c r="AYF54" s="21"/>
      <c r="AYG54" s="21"/>
      <c r="AYH54" s="21"/>
      <c r="AYI54" s="21"/>
      <c r="AYJ54" s="21"/>
      <c r="AYK54" s="21"/>
      <c r="AYL54" s="21"/>
      <c r="AYM54" s="21"/>
      <c r="AYN54" s="21"/>
      <c r="AYO54" s="21"/>
      <c r="AYP54" s="21"/>
      <c r="AYQ54" s="21"/>
      <c r="AYR54" s="21"/>
      <c r="AYS54" s="21"/>
      <c r="AYT54" s="21"/>
      <c r="AYU54" s="21"/>
      <c r="AYV54" s="21"/>
      <c r="AYW54" s="21"/>
      <c r="AYX54" s="21"/>
      <c r="AYY54" s="21"/>
      <c r="AYZ54" s="21"/>
      <c r="AZA54" s="21"/>
      <c r="AZB54" s="21"/>
      <c r="AZC54" s="21"/>
      <c r="AZD54" s="21"/>
      <c r="AZE54" s="21"/>
      <c r="AZF54" s="21"/>
      <c r="AZG54" s="21"/>
      <c r="AZH54" s="21"/>
      <c r="AZI54" s="21"/>
      <c r="AZJ54" s="21"/>
      <c r="AZK54" s="21"/>
      <c r="AZL54" s="21"/>
      <c r="AZM54" s="21"/>
      <c r="AZN54" s="21"/>
      <c r="AZO54" s="21"/>
      <c r="AZP54" s="21"/>
      <c r="AZQ54" s="21"/>
      <c r="AZR54" s="21"/>
      <c r="AZS54" s="21"/>
      <c r="AZT54" s="21"/>
      <c r="AZU54" s="21"/>
      <c r="AZV54" s="21"/>
      <c r="AZW54" s="21"/>
      <c r="AZX54" s="21"/>
      <c r="AZY54" s="21"/>
      <c r="AZZ54" s="21"/>
      <c r="BAA54" s="21"/>
      <c r="BAB54" s="21"/>
      <c r="BAC54" s="21"/>
      <c r="BAD54" s="21"/>
      <c r="BAE54" s="21"/>
      <c r="BAF54" s="21"/>
      <c r="BAG54" s="21"/>
      <c r="BAH54" s="21"/>
      <c r="BAI54" s="21"/>
      <c r="BAJ54" s="21"/>
      <c r="BAK54" s="21"/>
      <c r="BAL54" s="21"/>
      <c r="BAM54" s="21"/>
      <c r="BAN54" s="21"/>
      <c r="BAO54" s="21"/>
      <c r="BAP54" s="21"/>
      <c r="BAQ54" s="21"/>
      <c r="BAR54" s="21"/>
      <c r="BAS54" s="21"/>
      <c r="BAT54" s="21"/>
      <c r="BAU54" s="21"/>
      <c r="BAV54" s="21"/>
      <c r="BAW54" s="21"/>
      <c r="BAX54" s="21"/>
      <c r="BAY54" s="21"/>
      <c r="BAZ54" s="21"/>
      <c r="BBA54" s="21"/>
      <c r="BBB54" s="21"/>
      <c r="BBC54" s="21"/>
      <c r="BBD54" s="21"/>
      <c r="BBE54" s="21"/>
      <c r="BBF54" s="21"/>
      <c r="BBG54" s="21"/>
      <c r="BBH54" s="21"/>
      <c r="BBI54" s="21"/>
      <c r="BBJ54" s="21"/>
      <c r="BBK54" s="21"/>
      <c r="BBL54" s="21"/>
      <c r="BBM54" s="21"/>
      <c r="BBN54" s="21"/>
      <c r="BBO54" s="21"/>
      <c r="BBP54" s="21"/>
      <c r="BBQ54" s="21"/>
      <c r="BBR54" s="21"/>
      <c r="BBS54" s="21"/>
      <c r="BBT54" s="21"/>
      <c r="BBU54" s="21"/>
      <c r="BBV54" s="21"/>
      <c r="BBW54" s="21"/>
      <c r="BBX54" s="21"/>
      <c r="BBY54" s="21"/>
      <c r="BBZ54" s="21"/>
      <c r="BCA54" s="21"/>
      <c r="BCB54" s="21"/>
      <c r="BCC54" s="21"/>
      <c r="BCD54" s="21"/>
      <c r="BCE54" s="21"/>
      <c r="BCF54" s="21"/>
      <c r="BCG54" s="21"/>
      <c r="BCH54" s="21"/>
      <c r="BCI54" s="21"/>
      <c r="BCJ54" s="21"/>
      <c r="BCK54" s="21"/>
      <c r="BCL54" s="21"/>
      <c r="BCM54" s="21"/>
      <c r="BCN54" s="21"/>
      <c r="BCO54" s="21"/>
      <c r="BCP54" s="21"/>
      <c r="BCQ54" s="21"/>
      <c r="BCR54" s="21"/>
      <c r="BCS54" s="21"/>
      <c r="BCT54" s="21"/>
      <c r="BCU54" s="21"/>
      <c r="BCV54" s="21"/>
      <c r="BCW54" s="21"/>
      <c r="BCX54" s="21"/>
      <c r="BCY54" s="21"/>
      <c r="BCZ54" s="21"/>
      <c r="BDA54" s="21"/>
      <c r="BDB54" s="21"/>
      <c r="BDC54" s="21"/>
      <c r="BDD54" s="21"/>
      <c r="BDE54" s="21"/>
      <c r="BDF54" s="21"/>
      <c r="BDG54" s="21"/>
      <c r="BDH54" s="21"/>
      <c r="BDI54" s="21"/>
      <c r="BDJ54" s="21"/>
      <c r="BDK54" s="21"/>
      <c r="BDL54" s="21"/>
      <c r="BDM54" s="21"/>
      <c r="BDN54" s="21"/>
      <c r="BDO54" s="21"/>
      <c r="BDP54" s="21"/>
      <c r="BDQ54" s="21"/>
      <c r="BDR54" s="21"/>
      <c r="BDS54" s="21"/>
      <c r="BDT54" s="21"/>
      <c r="BDU54" s="21"/>
      <c r="BDV54" s="21"/>
      <c r="BDW54" s="21"/>
      <c r="BDX54" s="21"/>
      <c r="BDY54" s="21"/>
      <c r="BDZ54" s="21"/>
      <c r="BEA54" s="21"/>
      <c r="BEB54" s="21"/>
      <c r="BEC54" s="21"/>
      <c r="BED54" s="21"/>
      <c r="BEE54" s="21"/>
      <c r="BEF54" s="21"/>
      <c r="BEG54" s="21"/>
      <c r="BEH54" s="21"/>
      <c r="BEI54" s="21"/>
      <c r="BEJ54" s="21"/>
      <c r="BEK54" s="21"/>
      <c r="BEL54" s="21"/>
      <c r="BEM54" s="21"/>
      <c r="BEN54" s="21"/>
      <c r="BEO54" s="21"/>
      <c r="BEP54" s="21"/>
      <c r="BEQ54" s="21"/>
      <c r="BER54" s="21"/>
      <c r="BES54" s="21"/>
      <c r="BET54" s="21"/>
      <c r="BEU54" s="21"/>
      <c r="BEV54" s="21"/>
      <c r="BEW54" s="21"/>
      <c r="BEX54" s="21"/>
      <c r="BEY54" s="21"/>
      <c r="BEZ54" s="21"/>
      <c r="BFA54" s="21"/>
      <c r="BFB54" s="21"/>
      <c r="BFC54" s="21"/>
      <c r="BFD54" s="21"/>
      <c r="BFE54" s="21"/>
      <c r="BFF54" s="21"/>
      <c r="BFG54" s="21"/>
      <c r="BFH54" s="21"/>
      <c r="BFI54" s="21"/>
      <c r="BFJ54" s="21"/>
      <c r="BFK54" s="21"/>
      <c r="BFL54" s="21"/>
      <c r="BFM54" s="21"/>
      <c r="BFN54" s="21"/>
      <c r="BFO54" s="21"/>
      <c r="BFP54" s="21"/>
      <c r="BFQ54" s="21"/>
      <c r="BFR54" s="21"/>
      <c r="BFS54" s="21"/>
      <c r="BFT54" s="21"/>
      <c r="BFU54" s="21"/>
      <c r="BFV54" s="21"/>
      <c r="BFW54" s="21"/>
      <c r="BFX54" s="21"/>
      <c r="BFY54" s="21"/>
      <c r="BFZ54" s="21"/>
      <c r="BGA54" s="21"/>
      <c r="BGB54" s="21"/>
      <c r="BGC54" s="21"/>
      <c r="BGD54" s="21"/>
      <c r="BGE54" s="21"/>
      <c r="BGF54" s="21"/>
      <c r="BGG54" s="21"/>
      <c r="BGH54" s="21"/>
      <c r="BGI54" s="21"/>
      <c r="BGJ54" s="21"/>
      <c r="BGK54" s="21"/>
      <c r="BGL54" s="21"/>
      <c r="BGM54" s="21"/>
      <c r="BGN54" s="21"/>
      <c r="BGO54" s="21"/>
      <c r="BGP54" s="21"/>
      <c r="BGQ54" s="21"/>
      <c r="BGR54" s="21"/>
      <c r="BGS54" s="21"/>
      <c r="BGT54" s="21"/>
      <c r="BGU54" s="21"/>
      <c r="BGV54" s="21"/>
      <c r="BGW54" s="21"/>
      <c r="BGX54" s="21"/>
      <c r="BGY54" s="21"/>
      <c r="BGZ54" s="21"/>
      <c r="BHA54" s="21"/>
      <c r="BHB54" s="21"/>
      <c r="BHC54" s="21"/>
      <c r="BHD54" s="21"/>
      <c r="BHE54" s="21"/>
      <c r="BHF54" s="21"/>
      <c r="BHG54" s="21"/>
      <c r="BHH54" s="21"/>
      <c r="BHI54" s="21"/>
      <c r="BHJ54" s="21"/>
      <c r="BHK54" s="21"/>
      <c r="BHL54" s="21"/>
      <c r="BHM54" s="21"/>
      <c r="BHN54" s="21"/>
      <c r="BHO54" s="21"/>
      <c r="BHP54" s="21"/>
      <c r="BHQ54" s="21"/>
      <c r="BHR54" s="21"/>
      <c r="BHS54" s="21"/>
      <c r="BHT54" s="21"/>
      <c r="BHU54" s="21"/>
      <c r="BHV54" s="21"/>
      <c r="BHW54" s="21"/>
      <c r="BHX54" s="21"/>
      <c r="BHY54" s="21"/>
      <c r="BHZ54" s="21"/>
      <c r="BIA54" s="21"/>
      <c r="BIB54" s="21"/>
      <c r="BIC54" s="21"/>
      <c r="BID54" s="21"/>
      <c r="BIE54" s="21"/>
      <c r="BIF54" s="21"/>
      <c r="BIG54" s="21"/>
      <c r="BIH54" s="21"/>
      <c r="BII54" s="21"/>
      <c r="BIJ54" s="21"/>
      <c r="BIK54" s="21"/>
      <c r="BIL54" s="21"/>
      <c r="BIM54" s="21"/>
      <c r="BIN54" s="21"/>
      <c r="BIO54" s="21"/>
      <c r="BIP54" s="21"/>
      <c r="BIQ54" s="21"/>
      <c r="BIR54" s="21"/>
      <c r="BIS54" s="21"/>
      <c r="BIT54" s="21"/>
      <c r="BIU54" s="21"/>
      <c r="BIV54" s="21"/>
      <c r="BIW54" s="21"/>
      <c r="BIX54" s="21"/>
      <c r="BIY54" s="21"/>
      <c r="BIZ54" s="21"/>
      <c r="BJA54" s="21"/>
      <c r="BJB54" s="21"/>
      <c r="BJC54" s="21"/>
      <c r="BJD54" s="21"/>
      <c r="BJE54" s="21"/>
      <c r="BJF54" s="21"/>
      <c r="BJG54" s="21"/>
      <c r="BJH54" s="21"/>
      <c r="BJI54" s="21"/>
      <c r="BJJ54" s="21"/>
      <c r="BJK54" s="21"/>
      <c r="BJL54" s="21"/>
      <c r="BJM54" s="21"/>
      <c r="BJN54" s="21"/>
      <c r="BJO54" s="21"/>
      <c r="BJP54" s="21"/>
      <c r="BJQ54" s="21"/>
      <c r="BJR54" s="21"/>
      <c r="BJS54" s="21"/>
      <c r="BJT54" s="21"/>
      <c r="BJU54" s="21"/>
      <c r="BJV54" s="21"/>
      <c r="BJW54" s="21"/>
      <c r="BJX54" s="21"/>
      <c r="BJY54" s="21"/>
      <c r="BJZ54" s="21"/>
      <c r="BKA54" s="21"/>
      <c r="BKB54" s="21"/>
      <c r="BKC54" s="21"/>
      <c r="BKD54" s="21"/>
      <c r="BKE54" s="21"/>
      <c r="BKF54" s="21"/>
      <c r="BKG54" s="21"/>
      <c r="BKH54" s="21"/>
      <c r="BKI54" s="21"/>
      <c r="BKJ54" s="21"/>
      <c r="BKK54" s="21"/>
      <c r="BKL54" s="21"/>
      <c r="BKM54" s="21"/>
      <c r="BKN54" s="21"/>
      <c r="BKO54" s="21"/>
      <c r="BKP54" s="21"/>
      <c r="BKQ54" s="21"/>
      <c r="BKR54" s="21"/>
      <c r="BKS54" s="21"/>
      <c r="BKT54" s="21"/>
      <c r="BKU54" s="21"/>
      <c r="BKV54" s="21"/>
      <c r="BKW54" s="21"/>
      <c r="BKX54" s="21"/>
      <c r="BKY54" s="21"/>
      <c r="BKZ54" s="21"/>
      <c r="BLA54" s="21"/>
      <c r="BLB54" s="21"/>
      <c r="BLC54" s="21"/>
      <c r="BLD54" s="21"/>
      <c r="BLE54" s="21"/>
      <c r="BLF54" s="21"/>
      <c r="BLG54" s="21"/>
      <c r="BLH54" s="21"/>
      <c r="BLI54" s="21"/>
      <c r="BLJ54" s="21"/>
      <c r="BLK54" s="21"/>
      <c r="BLL54" s="21"/>
      <c r="BLM54" s="21"/>
      <c r="BLN54" s="21"/>
      <c r="BLO54" s="21"/>
      <c r="BLP54" s="21"/>
      <c r="BLQ54" s="21"/>
      <c r="BLR54" s="21"/>
      <c r="BLS54" s="21"/>
      <c r="BLT54" s="21"/>
      <c r="BLU54" s="21"/>
      <c r="BLV54" s="21"/>
      <c r="BLW54" s="21"/>
      <c r="BLX54" s="21"/>
      <c r="BLY54" s="21"/>
      <c r="BLZ54" s="21"/>
      <c r="BMA54" s="21"/>
      <c r="BMB54" s="21"/>
      <c r="BMC54" s="21"/>
      <c r="BMD54" s="21"/>
      <c r="BME54" s="21"/>
      <c r="BMF54" s="21"/>
      <c r="BMG54" s="21"/>
      <c r="BMH54" s="21"/>
      <c r="BMI54" s="21"/>
      <c r="BMJ54" s="21"/>
      <c r="BMK54" s="21"/>
      <c r="BML54" s="21"/>
      <c r="BMM54" s="21"/>
      <c r="BMN54" s="21"/>
      <c r="BMO54" s="21"/>
      <c r="BMP54" s="21"/>
      <c r="BMQ54" s="21"/>
      <c r="BMR54" s="21"/>
      <c r="BMS54" s="21"/>
      <c r="BMT54" s="21"/>
      <c r="BMU54" s="21"/>
      <c r="BMV54" s="21"/>
      <c r="BMW54" s="21"/>
      <c r="BMX54" s="21"/>
      <c r="BMY54" s="21"/>
      <c r="BMZ54" s="21"/>
      <c r="BNA54" s="21"/>
      <c r="BNB54" s="21"/>
      <c r="BNC54" s="21"/>
      <c r="BND54" s="21"/>
      <c r="BNE54" s="21"/>
      <c r="BNF54" s="21"/>
      <c r="BNG54" s="21"/>
      <c r="BNH54" s="21"/>
      <c r="BNI54" s="21"/>
      <c r="BNJ54" s="21"/>
      <c r="BNK54" s="21"/>
      <c r="BNL54" s="21"/>
      <c r="BNM54" s="21"/>
      <c r="BNN54" s="21"/>
      <c r="BNO54" s="21"/>
      <c r="BNP54" s="21"/>
      <c r="BNQ54" s="21"/>
      <c r="BNR54" s="21"/>
      <c r="BNS54" s="21"/>
      <c r="BNT54" s="21"/>
      <c r="BNU54" s="21"/>
      <c r="BNV54" s="21"/>
      <c r="BNW54" s="21"/>
      <c r="BNX54" s="21"/>
      <c r="BNY54" s="21"/>
      <c r="BNZ54" s="21"/>
      <c r="BOA54" s="21"/>
      <c r="BOB54" s="21"/>
      <c r="BOC54" s="21"/>
      <c r="BOD54" s="21"/>
      <c r="BOE54" s="21"/>
      <c r="BOF54" s="21"/>
      <c r="BOG54" s="21"/>
      <c r="BOH54" s="21"/>
      <c r="BOI54" s="21"/>
      <c r="BOJ54" s="21"/>
      <c r="BOK54" s="21"/>
      <c r="BOL54" s="21"/>
      <c r="BOM54" s="21"/>
      <c r="BON54" s="21"/>
      <c r="BOO54" s="21"/>
      <c r="BOP54" s="21"/>
      <c r="BOQ54" s="21"/>
      <c r="BOR54" s="21"/>
      <c r="BOS54" s="21"/>
      <c r="BOT54" s="21"/>
      <c r="BOU54" s="21"/>
      <c r="BOV54" s="21"/>
      <c r="BOW54" s="21"/>
      <c r="BOX54" s="21"/>
      <c r="BOY54" s="21"/>
      <c r="BOZ54" s="21"/>
      <c r="BPA54" s="21"/>
      <c r="BPB54" s="21"/>
      <c r="BPC54" s="21"/>
      <c r="BPD54" s="21"/>
      <c r="BPE54" s="21"/>
      <c r="BPF54" s="21"/>
      <c r="BPG54" s="21"/>
      <c r="BPH54" s="21"/>
      <c r="BPI54" s="21"/>
      <c r="BPJ54" s="21"/>
      <c r="BPK54" s="21"/>
      <c r="BPL54" s="21"/>
      <c r="BPM54" s="21"/>
      <c r="BPN54" s="21"/>
      <c r="BPO54" s="21"/>
      <c r="BPP54" s="21"/>
      <c r="BPQ54" s="21"/>
      <c r="BPR54" s="21"/>
      <c r="BPS54" s="21"/>
      <c r="BPT54" s="21"/>
      <c r="BPU54" s="21"/>
      <c r="BPV54" s="21"/>
      <c r="BPW54" s="21"/>
      <c r="BPX54" s="21"/>
      <c r="BPY54" s="21"/>
      <c r="BPZ54" s="21"/>
      <c r="BQA54" s="21"/>
      <c r="BQB54" s="21"/>
      <c r="BQC54" s="21"/>
      <c r="BQD54" s="21"/>
      <c r="BQE54" s="21"/>
      <c r="BQF54" s="21"/>
      <c r="BQG54" s="21"/>
      <c r="BQH54" s="21"/>
      <c r="BQI54" s="21"/>
      <c r="BQJ54" s="21"/>
      <c r="BQK54" s="21"/>
      <c r="BQL54" s="21"/>
      <c r="BQM54" s="21"/>
      <c r="BQN54" s="21"/>
      <c r="BQO54" s="21"/>
      <c r="BQP54" s="21"/>
      <c r="BQQ54" s="21"/>
      <c r="BQR54" s="21"/>
      <c r="BQS54" s="21"/>
      <c r="BQT54" s="21"/>
      <c r="BQU54" s="21"/>
      <c r="BQV54" s="21"/>
      <c r="BQW54" s="21"/>
      <c r="BQX54" s="21"/>
      <c r="BQY54" s="21"/>
      <c r="BQZ54" s="21"/>
      <c r="BRA54" s="21"/>
      <c r="BRB54" s="21"/>
      <c r="BRC54" s="21"/>
      <c r="BRD54" s="21"/>
      <c r="BRE54" s="21"/>
      <c r="BRF54" s="21"/>
      <c r="BRG54" s="21"/>
      <c r="BRH54" s="21"/>
      <c r="BRI54" s="21"/>
      <c r="BRJ54" s="21"/>
      <c r="BRK54" s="21"/>
      <c r="BRL54" s="21"/>
      <c r="BRM54" s="21"/>
      <c r="BRN54" s="21"/>
      <c r="BRO54" s="21"/>
      <c r="BRP54" s="21"/>
      <c r="BRQ54" s="21"/>
      <c r="BRR54" s="21"/>
      <c r="BRS54" s="21"/>
      <c r="BRT54" s="21"/>
      <c r="BRU54" s="21"/>
      <c r="BRV54" s="21"/>
      <c r="BRW54" s="21"/>
      <c r="BRX54" s="21"/>
      <c r="BRY54" s="21"/>
      <c r="BRZ54" s="21"/>
      <c r="BSA54" s="21"/>
      <c r="BSB54" s="21"/>
      <c r="BSC54" s="21"/>
      <c r="BSD54" s="21"/>
      <c r="BSE54" s="21"/>
      <c r="BSF54" s="21"/>
      <c r="BSG54" s="21"/>
      <c r="BSH54" s="21"/>
      <c r="BSI54" s="21"/>
      <c r="BSJ54" s="21"/>
      <c r="BSK54" s="21"/>
      <c r="BSL54" s="21"/>
      <c r="BSM54" s="21"/>
      <c r="BSN54" s="21"/>
      <c r="BSO54" s="21"/>
      <c r="BSP54" s="21"/>
      <c r="BSQ54" s="21"/>
      <c r="BSR54" s="21"/>
      <c r="BSS54" s="21"/>
      <c r="BST54" s="21"/>
      <c r="BSU54" s="21"/>
      <c r="BSV54" s="21"/>
      <c r="BSW54" s="21"/>
      <c r="BSX54" s="21"/>
      <c r="BSY54" s="21"/>
      <c r="BSZ54" s="21"/>
      <c r="BTA54" s="21"/>
      <c r="BTB54" s="21"/>
      <c r="BTC54" s="21"/>
      <c r="BTD54" s="21"/>
      <c r="BTE54" s="21"/>
      <c r="BTF54" s="21"/>
      <c r="BTG54" s="21"/>
      <c r="BTH54" s="21"/>
      <c r="BTI54" s="21"/>
      <c r="BTJ54" s="21"/>
      <c r="BTK54" s="21"/>
      <c r="BTL54" s="21"/>
      <c r="BTM54" s="21"/>
      <c r="BTN54" s="21"/>
      <c r="BTO54" s="21"/>
      <c r="BTP54" s="21"/>
      <c r="BTQ54" s="21"/>
      <c r="BTR54" s="21"/>
      <c r="BTS54" s="21"/>
      <c r="BTT54" s="21"/>
      <c r="BTU54" s="21"/>
      <c r="BTV54" s="21"/>
      <c r="BTW54" s="21"/>
      <c r="BTX54" s="21"/>
      <c r="BTY54" s="21"/>
      <c r="BTZ54" s="21"/>
      <c r="BUA54" s="21"/>
      <c r="BUB54" s="21"/>
      <c r="BUC54" s="21"/>
      <c r="BUD54" s="21"/>
      <c r="BUE54" s="21"/>
      <c r="BUF54" s="21"/>
      <c r="BUG54" s="21"/>
      <c r="BUH54" s="21"/>
      <c r="BUI54" s="21"/>
      <c r="BUJ54" s="21"/>
      <c r="BUK54" s="21"/>
      <c r="BUL54" s="21"/>
      <c r="BUM54" s="21"/>
      <c r="BUN54" s="21"/>
      <c r="BUO54" s="21"/>
      <c r="BUP54" s="21"/>
      <c r="BUQ54" s="21"/>
      <c r="BUR54" s="21"/>
      <c r="BUS54" s="21"/>
      <c r="BUT54" s="21"/>
      <c r="BUU54" s="21"/>
      <c r="BUV54" s="21"/>
      <c r="BUW54" s="21"/>
      <c r="BUX54" s="21"/>
      <c r="BUY54" s="21"/>
      <c r="BUZ54" s="21"/>
      <c r="BVA54" s="21"/>
      <c r="BVB54" s="21"/>
      <c r="BVC54" s="21"/>
      <c r="BVD54" s="21"/>
      <c r="BVE54" s="21"/>
      <c r="BVF54" s="21"/>
      <c r="BVG54" s="21"/>
      <c r="BVH54" s="21"/>
      <c r="BVI54" s="21"/>
      <c r="BVJ54" s="21"/>
      <c r="BVK54" s="21"/>
      <c r="BVL54" s="21"/>
      <c r="BVM54" s="21"/>
      <c r="BVN54" s="21"/>
      <c r="BVO54" s="21"/>
      <c r="BVP54" s="21"/>
      <c r="BVQ54" s="21"/>
      <c r="BVR54" s="21"/>
      <c r="BVS54" s="21"/>
      <c r="BVT54" s="21"/>
      <c r="BVU54" s="21"/>
      <c r="BVV54" s="21"/>
      <c r="BVW54" s="21"/>
      <c r="BVX54" s="21"/>
      <c r="BVY54" s="21"/>
      <c r="BVZ54" s="21"/>
      <c r="BWA54" s="21"/>
      <c r="BWB54" s="21"/>
      <c r="BWC54" s="21"/>
      <c r="BWD54" s="21"/>
      <c r="BWE54" s="21"/>
      <c r="BWF54" s="21"/>
      <c r="BWG54" s="21"/>
      <c r="BWH54" s="21"/>
      <c r="BWI54" s="21"/>
      <c r="BWJ54" s="21"/>
      <c r="BWK54" s="21"/>
      <c r="BWL54" s="21"/>
      <c r="BWM54" s="21"/>
      <c r="BWN54" s="21"/>
      <c r="BWO54" s="21"/>
      <c r="BWP54" s="21"/>
      <c r="BWQ54" s="21"/>
      <c r="BWR54" s="21"/>
      <c r="BWS54" s="21"/>
      <c r="BWT54" s="21"/>
      <c r="BWU54" s="21"/>
      <c r="BWV54" s="21"/>
      <c r="BWW54" s="21"/>
      <c r="BWX54" s="21"/>
      <c r="BWY54" s="21"/>
      <c r="BWZ54" s="21"/>
      <c r="BXA54" s="21"/>
      <c r="BXB54" s="21"/>
      <c r="BXC54" s="21"/>
      <c r="BXD54" s="21"/>
      <c r="BXE54" s="21"/>
      <c r="BXF54" s="21"/>
      <c r="BXG54" s="21"/>
      <c r="BXH54" s="21"/>
      <c r="BXI54" s="21"/>
      <c r="BXJ54" s="21"/>
      <c r="BXK54" s="21"/>
      <c r="BXL54" s="21"/>
      <c r="BXM54" s="21"/>
      <c r="BXN54" s="21"/>
      <c r="BXO54" s="21"/>
      <c r="BXP54" s="21"/>
      <c r="BXQ54" s="21"/>
      <c r="BXR54" s="21"/>
      <c r="BXS54" s="21"/>
      <c r="BXT54" s="21"/>
      <c r="BXU54" s="21"/>
      <c r="BXV54" s="21"/>
      <c r="BXW54" s="21"/>
      <c r="BXY54" s="21"/>
      <c r="BXZ54" s="21"/>
      <c r="BYA54" s="21"/>
      <c r="BYB54" s="21"/>
      <c r="BYC54" s="21"/>
      <c r="BYD54" s="21"/>
      <c r="BYE54" s="21"/>
      <c r="BYF54" s="21"/>
      <c r="BYG54" s="21"/>
      <c r="BYH54" s="21"/>
      <c r="BYI54" s="21"/>
      <c r="BYJ54" s="21"/>
      <c r="BYK54" s="21"/>
      <c r="BYL54" s="21"/>
      <c r="BYM54" s="21"/>
      <c r="BYN54" s="21"/>
      <c r="BYO54" s="21"/>
      <c r="BYP54" s="21"/>
      <c r="BYQ54" s="21"/>
      <c r="BYR54" s="21"/>
      <c r="BYS54" s="21"/>
      <c r="BYT54" s="21"/>
      <c r="BYU54" s="21"/>
      <c r="BYV54" s="21"/>
      <c r="BYW54" s="21"/>
      <c r="BYX54" s="21"/>
      <c r="BYY54" s="21"/>
      <c r="BYZ54" s="21"/>
      <c r="BZA54" s="21"/>
      <c r="BZB54" s="21"/>
      <c r="BZC54" s="21"/>
      <c r="BZD54" s="21"/>
      <c r="BZE54" s="21"/>
      <c r="BZF54" s="21"/>
      <c r="BZG54" s="21"/>
      <c r="BZH54" s="21"/>
      <c r="BZI54" s="21"/>
      <c r="BZJ54" s="21"/>
      <c r="BZK54" s="21"/>
      <c r="BZL54" s="21"/>
      <c r="BZM54" s="21"/>
      <c r="BZN54" s="21"/>
      <c r="BZO54" s="21"/>
      <c r="BZP54" s="21"/>
      <c r="BZQ54" s="21"/>
      <c r="BZR54" s="21"/>
      <c r="BZS54" s="21"/>
      <c r="BZT54" s="21"/>
      <c r="BZU54" s="21"/>
      <c r="BZV54" s="21"/>
      <c r="BZW54" s="21"/>
      <c r="BZX54" s="21"/>
      <c r="BZY54" s="21"/>
      <c r="BZZ54" s="21"/>
      <c r="CAA54" s="21"/>
      <c r="CAB54" s="21"/>
      <c r="CAC54" s="21"/>
      <c r="CAD54" s="21"/>
      <c r="CAE54" s="21"/>
      <c r="CAF54" s="21"/>
      <c r="CAG54" s="21"/>
      <c r="CAH54" s="21"/>
      <c r="CAI54" s="21"/>
      <c r="CAJ54" s="21"/>
      <c r="CAK54" s="21"/>
      <c r="CAL54" s="21"/>
      <c r="CAM54" s="21"/>
      <c r="CAN54" s="21"/>
      <c r="CAO54" s="21"/>
      <c r="CAP54" s="21"/>
      <c r="CAQ54" s="21"/>
      <c r="CAR54" s="21"/>
      <c r="CAS54" s="21"/>
      <c r="CAT54" s="21"/>
      <c r="CAU54" s="21"/>
      <c r="CAV54" s="21"/>
      <c r="CAW54" s="21"/>
      <c r="CAX54" s="21"/>
      <c r="CAY54" s="21"/>
      <c r="CAZ54" s="21"/>
      <c r="CBA54" s="21"/>
      <c r="CBB54" s="21"/>
      <c r="CBC54" s="21"/>
      <c r="CBD54" s="21"/>
      <c r="CBE54" s="21"/>
      <c r="CBF54" s="21"/>
      <c r="CBG54" s="21"/>
      <c r="CBH54" s="21"/>
      <c r="CBI54" s="21"/>
      <c r="CBJ54" s="21"/>
      <c r="CBK54" s="21"/>
      <c r="CBL54" s="21"/>
      <c r="CBM54" s="21"/>
      <c r="CBN54" s="21"/>
      <c r="CBO54" s="21"/>
      <c r="CBP54" s="21"/>
      <c r="CBQ54" s="21"/>
      <c r="CBR54" s="21"/>
      <c r="CBS54" s="21"/>
      <c r="CBT54" s="21"/>
      <c r="CBU54" s="21"/>
      <c r="CBV54" s="21"/>
      <c r="CBW54" s="21"/>
      <c r="CBX54" s="21"/>
      <c r="CBY54" s="21"/>
      <c r="CBZ54" s="21"/>
      <c r="CCA54" s="21"/>
      <c r="CCB54" s="21"/>
      <c r="CCC54" s="21"/>
      <c r="CCD54" s="21"/>
      <c r="CCE54" s="21"/>
      <c r="CCF54" s="21"/>
      <c r="CCG54" s="21"/>
      <c r="CCH54" s="21"/>
      <c r="CCI54" s="21"/>
      <c r="CCJ54" s="21"/>
      <c r="CCK54" s="21"/>
      <c r="CCL54" s="21"/>
      <c r="CCM54" s="21"/>
      <c r="CCN54" s="21"/>
      <c r="CCO54" s="21"/>
      <c r="CCP54" s="21"/>
      <c r="CCQ54" s="21"/>
      <c r="CCR54" s="21"/>
      <c r="CCS54" s="21"/>
      <c r="CCT54" s="21"/>
      <c r="CCU54" s="21"/>
      <c r="CCV54" s="21"/>
      <c r="CCW54" s="21"/>
      <c r="CCX54" s="21"/>
      <c r="CCY54" s="21"/>
      <c r="CCZ54" s="21"/>
      <c r="CDA54" s="21"/>
      <c r="CDB54" s="21"/>
      <c r="CDC54" s="21"/>
      <c r="CDD54" s="21"/>
      <c r="CDE54" s="21"/>
      <c r="CDF54" s="21"/>
      <c r="CDG54" s="21"/>
      <c r="CDH54" s="21"/>
      <c r="CDI54" s="21"/>
      <c r="CDJ54" s="21"/>
      <c r="CDK54" s="21"/>
      <c r="CDL54" s="21"/>
      <c r="CDM54" s="21"/>
      <c r="CDN54" s="21"/>
      <c r="CDO54" s="21"/>
      <c r="CDP54" s="21"/>
      <c r="CDQ54" s="21"/>
      <c r="CDR54" s="21"/>
      <c r="CDS54" s="21"/>
      <c r="CDT54" s="21"/>
      <c r="CDU54" s="21"/>
      <c r="CDV54" s="21"/>
      <c r="CDW54" s="21"/>
      <c r="CDX54" s="21"/>
      <c r="CDY54" s="21"/>
      <c r="CDZ54" s="21"/>
      <c r="CEA54" s="21"/>
      <c r="CEB54" s="21"/>
      <c r="CEC54" s="21"/>
      <c r="CED54" s="21"/>
      <c r="CEE54" s="21"/>
      <c r="CEF54" s="21"/>
      <c r="CEG54" s="21"/>
      <c r="CEH54" s="21"/>
      <c r="CEI54" s="21"/>
      <c r="CEJ54" s="21"/>
      <c r="CEK54" s="21"/>
      <c r="CEL54" s="21"/>
      <c r="CEM54" s="21"/>
      <c r="CEN54" s="21"/>
      <c r="CEO54" s="21"/>
      <c r="CEP54" s="21"/>
      <c r="CEQ54" s="21"/>
      <c r="CER54" s="21"/>
      <c r="CES54" s="21"/>
      <c r="CET54" s="21"/>
      <c r="CEU54" s="21"/>
      <c r="CEV54" s="21"/>
      <c r="CEW54" s="21"/>
      <c r="CEX54" s="21"/>
      <c r="CEY54" s="21"/>
      <c r="CEZ54" s="21"/>
      <c r="CFA54" s="21"/>
      <c r="CFB54" s="21"/>
      <c r="CFC54" s="21"/>
      <c r="CFD54" s="21"/>
      <c r="CFE54" s="21"/>
      <c r="CFF54" s="21"/>
      <c r="CFG54" s="21"/>
      <c r="CFH54" s="21"/>
      <c r="CFI54" s="21"/>
      <c r="CFJ54" s="21"/>
      <c r="CFK54" s="21"/>
      <c r="CFL54" s="21"/>
      <c r="CFM54" s="21"/>
      <c r="CFN54" s="21"/>
      <c r="CFO54" s="21"/>
      <c r="CFP54" s="21"/>
      <c r="CFQ54" s="21"/>
      <c r="CFR54" s="21"/>
      <c r="CFS54" s="21"/>
      <c r="CFT54" s="21"/>
      <c r="CFU54" s="21"/>
      <c r="CFV54" s="21"/>
      <c r="CFW54" s="21"/>
      <c r="CFX54" s="21"/>
      <c r="CFY54" s="21"/>
      <c r="CFZ54" s="21"/>
      <c r="CGA54" s="21"/>
      <c r="CGB54" s="21"/>
      <c r="CGC54" s="21"/>
      <c r="CGD54" s="21"/>
      <c r="CGE54" s="21"/>
      <c r="CGF54" s="21"/>
      <c r="CGG54" s="21"/>
      <c r="CGH54" s="21"/>
      <c r="CGI54" s="21"/>
      <c r="CGJ54" s="21"/>
      <c r="CGK54" s="21"/>
      <c r="CGL54" s="21"/>
      <c r="CGM54" s="21"/>
      <c r="CGN54" s="21"/>
      <c r="CGO54" s="21"/>
      <c r="CGP54" s="21"/>
      <c r="CGQ54" s="21"/>
      <c r="CGR54" s="21"/>
      <c r="CGS54" s="21"/>
      <c r="CGT54" s="21"/>
      <c r="CGU54" s="21"/>
      <c r="CGV54" s="21"/>
      <c r="CGW54" s="21"/>
      <c r="CGX54" s="21"/>
      <c r="CGY54" s="21"/>
      <c r="CGZ54" s="21"/>
      <c r="CHA54" s="21"/>
      <c r="CHB54" s="21"/>
      <c r="CHC54" s="21"/>
      <c r="CHD54" s="21"/>
      <c r="CHE54" s="21"/>
      <c r="CHF54" s="21"/>
      <c r="CHG54" s="21"/>
      <c r="CHH54" s="21"/>
      <c r="CHI54" s="21"/>
      <c r="CHJ54" s="21"/>
      <c r="CHK54" s="21"/>
      <c r="CHL54" s="21"/>
      <c r="CHM54" s="21"/>
      <c r="CHN54" s="21"/>
      <c r="CHO54" s="21"/>
      <c r="CHP54" s="21"/>
      <c r="CHQ54" s="21"/>
      <c r="CHR54" s="21"/>
      <c r="CHS54" s="21"/>
      <c r="CHT54" s="21"/>
      <c r="CHU54" s="21"/>
      <c r="CHV54" s="21"/>
      <c r="CHW54" s="21"/>
      <c r="CHX54" s="21"/>
      <c r="CHY54" s="21"/>
      <c r="CHZ54" s="21"/>
      <c r="CIA54" s="21"/>
      <c r="CIB54" s="21"/>
      <c r="CIC54" s="21"/>
      <c r="CID54" s="21"/>
      <c r="CIE54" s="21"/>
      <c r="CIF54" s="21"/>
      <c r="CIG54" s="21"/>
      <c r="CIH54" s="21"/>
      <c r="CII54" s="21"/>
      <c r="CIJ54" s="21"/>
      <c r="CIK54" s="21"/>
      <c r="CIL54" s="21"/>
      <c r="CIM54" s="21"/>
      <c r="CIN54" s="21"/>
      <c r="CIO54" s="21"/>
      <c r="CIP54" s="21"/>
      <c r="CIQ54" s="21"/>
      <c r="CIR54" s="21"/>
      <c r="CIS54" s="21"/>
      <c r="CIT54" s="21"/>
      <c r="CIU54" s="21"/>
      <c r="CIV54" s="21"/>
      <c r="CIW54" s="21"/>
      <c r="CIX54" s="21"/>
      <c r="CIY54" s="21"/>
      <c r="CIZ54" s="21"/>
      <c r="CJA54" s="21"/>
      <c r="CJB54" s="21"/>
      <c r="CJC54" s="21"/>
      <c r="CJD54" s="21"/>
      <c r="CJE54" s="21"/>
      <c r="CJF54" s="21"/>
      <c r="CJG54" s="21"/>
      <c r="CJH54" s="21"/>
      <c r="CJI54" s="21"/>
      <c r="CJJ54" s="21"/>
      <c r="CJK54" s="21"/>
      <c r="CJL54" s="21"/>
      <c r="CJM54" s="21"/>
      <c r="CJN54" s="21"/>
      <c r="CJO54" s="21"/>
      <c r="CJP54" s="21"/>
      <c r="CJQ54" s="21"/>
      <c r="CJR54" s="21"/>
      <c r="CJS54" s="21"/>
      <c r="CJT54" s="21"/>
      <c r="CJU54" s="21"/>
      <c r="CJV54" s="21"/>
      <c r="CJW54" s="21"/>
      <c r="CJX54" s="21"/>
      <c r="CJY54" s="21"/>
      <c r="CJZ54" s="21"/>
      <c r="CKA54" s="21"/>
      <c r="CKB54" s="21"/>
      <c r="CKC54" s="21"/>
      <c r="CKD54" s="21"/>
      <c r="CKE54" s="21"/>
      <c r="CKF54" s="21"/>
      <c r="CKG54" s="21"/>
      <c r="CKH54" s="21"/>
      <c r="CKI54" s="21"/>
      <c r="CKJ54" s="21"/>
      <c r="CKK54" s="21"/>
      <c r="CKL54" s="21"/>
      <c r="CKM54" s="21"/>
      <c r="CKN54" s="21"/>
      <c r="CKO54" s="21"/>
      <c r="CKP54" s="21"/>
      <c r="CKQ54" s="21"/>
      <c r="CKR54" s="21"/>
      <c r="CKS54" s="21"/>
      <c r="CKT54" s="21"/>
      <c r="CKU54" s="21"/>
      <c r="CKV54" s="21"/>
      <c r="CKW54" s="21"/>
      <c r="CKX54" s="21"/>
      <c r="CKY54" s="21"/>
      <c r="CKZ54" s="21"/>
      <c r="CLA54" s="21"/>
      <c r="CLB54" s="21"/>
      <c r="CLC54" s="21"/>
      <c r="CLD54" s="21"/>
      <c r="CLE54" s="21"/>
      <c r="CLF54" s="21"/>
      <c r="CLG54" s="21"/>
      <c r="CLH54" s="21"/>
      <c r="CLI54" s="21"/>
      <c r="CLJ54" s="21"/>
      <c r="CLK54" s="21"/>
      <c r="CLL54" s="21"/>
      <c r="CLM54" s="21"/>
      <c r="CLN54" s="21"/>
      <c r="CLO54" s="21"/>
      <c r="CLP54" s="21"/>
      <c r="CLQ54" s="21"/>
      <c r="CLR54" s="21"/>
      <c r="CLS54" s="21"/>
      <c r="CLT54" s="21"/>
      <c r="CLU54" s="21"/>
      <c r="CLV54" s="21"/>
      <c r="CLW54" s="21"/>
      <c r="CLX54" s="21"/>
      <c r="CLY54" s="21"/>
      <c r="CLZ54" s="21"/>
      <c r="CMA54" s="21"/>
      <c r="CMB54" s="21"/>
      <c r="CMC54" s="21"/>
      <c r="CMD54" s="21"/>
      <c r="CME54" s="21"/>
      <c r="CMF54" s="21"/>
      <c r="CMG54" s="21"/>
      <c r="CMH54" s="21"/>
      <c r="CMI54" s="21"/>
      <c r="CMJ54" s="21"/>
      <c r="CMK54" s="21"/>
      <c r="CML54" s="21"/>
      <c r="CMM54" s="21"/>
      <c r="CMN54" s="21"/>
      <c r="CMO54" s="21"/>
      <c r="CMP54" s="21"/>
      <c r="CMQ54" s="21"/>
      <c r="CMR54" s="21"/>
      <c r="CMS54" s="21"/>
      <c r="CMT54" s="21"/>
      <c r="CMU54" s="21"/>
      <c r="CMV54" s="21"/>
      <c r="CMW54" s="21"/>
      <c r="CMX54" s="21"/>
      <c r="CMY54" s="21"/>
      <c r="CMZ54" s="21"/>
      <c r="CNA54" s="21"/>
      <c r="CNB54" s="21"/>
      <c r="CNC54" s="21"/>
      <c r="CND54" s="21"/>
      <c r="CNE54" s="21"/>
      <c r="CNF54" s="21"/>
      <c r="CNG54" s="21"/>
      <c r="CNH54" s="21"/>
      <c r="CNI54" s="21"/>
      <c r="CNJ54" s="21"/>
      <c r="CNK54" s="21"/>
      <c r="CNL54" s="21"/>
      <c r="CNM54" s="21"/>
      <c r="CNN54" s="21"/>
      <c r="CNO54" s="21"/>
      <c r="CNP54" s="21"/>
      <c r="CNQ54" s="21"/>
      <c r="CNR54" s="21"/>
      <c r="CNS54" s="21"/>
      <c r="CNT54" s="21"/>
      <c r="CNU54" s="21"/>
      <c r="CNV54" s="21"/>
      <c r="CNW54" s="21"/>
      <c r="CNX54" s="21"/>
      <c r="CNY54" s="21"/>
      <c r="CNZ54" s="21"/>
      <c r="COA54" s="21"/>
      <c r="COB54" s="21"/>
      <c r="COC54" s="21"/>
      <c r="COD54" s="21"/>
      <c r="COE54" s="21"/>
      <c r="COF54" s="21"/>
      <c r="COG54" s="21"/>
      <c r="COH54" s="21"/>
      <c r="COI54" s="21"/>
      <c r="COJ54" s="21"/>
      <c r="COK54" s="21"/>
      <c r="COL54" s="21"/>
      <c r="COM54" s="21"/>
      <c r="CON54" s="21"/>
      <c r="COO54" s="21"/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/>
      <c r="CPA54" s="21"/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</row>
    <row r="55" spans="1:2679" s="1" customFormat="1">
      <c r="A55" s="23">
        <v>45329</v>
      </c>
      <c r="B55" s="21">
        <v>7.70416E-4</v>
      </c>
      <c r="C55" s="21">
        <v>-1.1529069999999999E-2</v>
      </c>
      <c r="D55" s="21">
        <v>4.580153E-2</v>
      </c>
      <c r="E55" s="21">
        <v>9.0163939999999998E-2</v>
      </c>
      <c r="F55" s="21">
        <v>-1.9073720000000002E-2</v>
      </c>
      <c r="G55" s="21">
        <v>-5.753747E-3</v>
      </c>
      <c r="H55" s="21">
        <v>-2.7255600000000001E-2</v>
      </c>
      <c r="I55" s="21">
        <v>-1.4307220000000001E-2</v>
      </c>
      <c r="J55" s="21">
        <v>-1.1529590000000001E-3</v>
      </c>
      <c r="K55" s="21">
        <v>4.9977300000000001E-4</v>
      </c>
      <c r="L55" s="21">
        <v>-0.1082803</v>
      </c>
      <c r="M55" s="21">
        <v>2.4591639999999998E-2</v>
      </c>
      <c r="N55" s="21">
        <v>-1.192053E-2</v>
      </c>
      <c r="O55" s="21">
        <v>7.2098050000000006E-3</v>
      </c>
      <c r="P55" s="21">
        <v>-1.2376239999999999E-3</v>
      </c>
      <c r="Q55" s="21">
        <v>-1.100544E-2</v>
      </c>
      <c r="R55" s="21">
        <v>3.5367269999999999E-3</v>
      </c>
      <c r="S55" s="21">
        <v>-1.4040530000000001E-2</v>
      </c>
      <c r="T55" s="21">
        <v>-5.2795769999999997E-3</v>
      </c>
      <c r="U55" s="21">
        <v>-1.4252210000000001E-2</v>
      </c>
      <c r="V55" s="21">
        <v>-8.3324899999999997E-3</v>
      </c>
      <c r="W55" s="21">
        <v>-2.5029929999999999E-2</v>
      </c>
      <c r="X55" s="21">
        <v>1.8611310000000002E-2</v>
      </c>
      <c r="Y55" s="21">
        <v>1.0210030000000002E-2</v>
      </c>
      <c r="Z55" s="21">
        <v>2.2421509999999999E-2</v>
      </c>
      <c r="AA55" s="21">
        <v>1.8214939999999999E-3</v>
      </c>
      <c r="AB55" s="21">
        <v>-4.4223329999999996E-3</v>
      </c>
      <c r="AC55" s="21">
        <v>1.336303E-2</v>
      </c>
      <c r="AD55" s="21">
        <v>-3.378378E-3</v>
      </c>
      <c r="AE55" s="21">
        <v>2.593699E-2</v>
      </c>
      <c r="AF55" s="21">
        <v>1.7322290000000001E-2</v>
      </c>
      <c r="AG55" s="21">
        <v>-1.2195119999999999E-2</v>
      </c>
      <c r="AH55" s="21">
        <v>-1.7564360000000001E-2</v>
      </c>
      <c r="AI55" s="21">
        <v>-6.0195639999999998E-3</v>
      </c>
      <c r="AJ55" s="21">
        <v>5.5504350000000003E-3</v>
      </c>
      <c r="AK55" s="21">
        <v>-1.3003899999999999E-2</v>
      </c>
      <c r="AL55" s="21">
        <v>-2.2620170000000002E-2</v>
      </c>
      <c r="AM55" s="21">
        <v>-1.345289E-2</v>
      </c>
      <c r="AN55" s="21">
        <v>-1.7057570000000001E-2</v>
      </c>
      <c r="AO55" s="21">
        <v>-3.1466330000000001E-4</v>
      </c>
      <c r="AP55" s="21">
        <v>1.5189870000000001E-3</v>
      </c>
      <c r="AQ55" s="21">
        <v>7.0114990000000002E-2</v>
      </c>
      <c r="AR55" s="21">
        <v>9.5056929999999991E-3</v>
      </c>
      <c r="AS55" s="21">
        <v>4.8030719999999999E-2</v>
      </c>
      <c r="AT55" s="21">
        <v>-2.7100269999999998E-3</v>
      </c>
      <c r="AU55" s="21">
        <v>-1.165506E-2</v>
      </c>
      <c r="AV55" s="21">
        <v>-1.7344479999999999E-2</v>
      </c>
      <c r="AW55" s="21">
        <v>-2.0751189999999998E-3</v>
      </c>
      <c r="AX55" s="21">
        <v>-1.5544039999999999E-2</v>
      </c>
      <c r="AY55" s="21">
        <v>-2.8567920000000004E-3</v>
      </c>
      <c r="AZ55" s="21">
        <v>3.6287509999999995E-2</v>
      </c>
      <c r="BA55" s="21">
        <v>1.282051E-2</v>
      </c>
      <c r="BB55" s="21">
        <v>-1.8214939999999999E-3</v>
      </c>
      <c r="BC55" s="21">
        <v>-2.2789429999999999E-2</v>
      </c>
      <c r="BD55" s="21">
        <v>-8.5297829999999991E-3</v>
      </c>
      <c r="BE55" s="21">
        <v>-2.4647890000000002E-2</v>
      </c>
      <c r="BF55" s="21">
        <v>1.304195E-2</v>
      </c>
      <c r="BG55" s="21">
        <v>-4.9042229999999999E-2</v>
      </c>
      <c r="BH55" s="21">
        <v>-1.615926E-3</v>
      </c>
      <c r="BI55" s="21">
        <v>1.146659E-2</v>
      </c>
      <c r="BJ55" s="21">
        <v>7.6628059999999994E-3</v>
      </c>
      <c r="BK55" s="21">
        <v>-1.6402719999999999E-2</v>
      </c>
      <c r="BL55" s="21">
        <v>1.279157E-2</v>
      </c>
      <c r="BM55" s="21">
        <v>2.8745349999999999E-2</v>
      </c>
      <c r="BN55" s="21">
        <v>-3.1358899999999995E-2</v>
      </c>
      <c r="BO55" s="21">
        <v>-1.4181939999999999E-2</v>
      </c>
      <c r="BP55" s="21">
        <v>-3.8461539999999995E-2</v>
      </c>
      <c r="BQ55" s="21">
        <v>1.540832E-3</v>
      </c>
      <c r="BR55" s="21">
        <v>5.2357560000000004E-2</v>
      </c>
      <c r="BS55" s="21">
        <v>-3.3935920000000003E-4</v>
      </c>
      <c r="BT55" s="21">
        <v>5.908683E-2</v>
      </c>
      <c r="BU55" s="21">
        <v>-2.1802659999999997E-3</v>
      </c>
      <c r="BV55" s="21">
        <v>-1.650861E-2</v>
      </c>
      <c r="BW55" s="21">
        <v>2.3082370000000001E-2</v>
      </c>
      <c r="BX55" s="21">
        <v>1.8683270000000002E-2</v>
      </c>
      <c r="BY55" s="21">
        <v>4.404883E-4</v>
      </c>
      <c r="BZ55" s="21">
        <v>0.128384</v>
      </c>
      <c r="CA55" s="21">
        <v>3.2944749999999998E-3</v>
      </c>
      <c r="CB55" s="21">
        <v>0</v>
      </c>
      <c r="CC55" s="21">
        <v>8.2796689999999999E-3</v>
      </c>
      <c r="CD55" s="21">
        <v>0.11876490000000001</v>
      </c>
      <c r="CE55" s="21">
        <v>4.5500929999999998E-3</v>
      </c>
      <c r="CF55" s="21">
        <v>3.286087E-2</v>
      </c>
      <c r="CG55" s="21">
        <v>-2.8037380000000001E-2</v>
      </c>
      <c r="CH55" s="21">
        <v>-0.15034169999999999</v>
      </c>
      <c r="CI55" s="21">
        <v>-5.6818179999999999E-3</v>
      </c>
      <c r="CJ55" s="21">
        <v>-2.5146689999999998E-3</v>
      </c>
      <c r="CK55" s="21">
        <v>-1.284654E-2</v>
      </c>
      <c r="CL55" s="21">
        <v>-5.9577009999999993E-3</v>
      </c>
      <c r="CM55" s="21">
        <v>2.1231420000000002E-3</v>
      </c>
      <c r="CN55" s="21">
        <v>6.9875449999999995E-3</v>
      </c>
      <c r="CO55" s="21">
        <v>1.515149E-2</v>
      </c>
      <c r="CP55" s="21">
        <v>-1.949861E-2</v>
      </c>
      <c r="CQ55" s="21">
        <v>1.173858E-2</v>
      </c>
      <c r="CR55" s="21">
        <v>-4.8062870000000002E-3</v>
      </c>
      <c r="CS55" s="21">
        <v>-7.4404789999999998E-2</v>
      </c>
      <c r="CT55" s="21">
        <v>3.2651979999999997E-2</v>
      </c>
      <c r="CU55" s="21">
        <v>7.6424270000000002E-3</v>
      </c>
      <c r="CV55" s="21">
        <v>2.12766E-3</v>
      </c>
      <c r="CW55" s="21">
        <v>-1.1029450000000001E-2</v>
      </c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</row>
    <row r="56" spans="1:2679" s="1" customFormat="1">
      <c r="A56" s="23">
        <v>45330</v>
      </c>
      <c r="B56" s="21">
        <v>2.4634369999999999E-2</v>
      </c>
      <c r="C56" s="21">
        <v>4.174336E-2</v>
      </c>
      <c r="D56" s="21">
        <v>-4.3795599999999997E-2</v>
      </c>
      <c r="E56" s="21">
        <v>-2.5062630000000002E-2</v>
      </c>
      <c r="F56" s="21">
        <v>-5.422568E-3</v>
      </c>
      <c r="G56" s="21">
        <v>1.4384900000000001E-2</v>
      </c>
      <c r="H56" s="21">
        <v>-6.3768160000000004E-2</v>
      </c>
      <c r="I56" s="21">
        <v>4.0488920000000005E-2</v>
      </c>
      <c r="J56" s="21">
        <v>3.2320120000000001E-2</v>
      </c>
      <c r="K56" s="21">
        <v>-9.9900100000000001E-4</v>
      </c>
      <c r="L56" s="21">
        <v>-3.2142839999999999E-2</v>
      </c>
      <c r="M56" s="21">
        <v>1.4615100000000001E-2</v>
      </c>
      <c r="N56" s="21">
        <v>1.6353880000000001E-2</v>
      </c>
      <c r="O56" s="21">
        <v>-1.6463870000000002E-2</v>
      </c>
      <c r="P56" s="21">
        <v>-1.1772009999999999E-2</v>
      </c>
      <c r="Q56" s="21">
        <v>-2.8717070000000003E-4</v>
      </c>
      <c r="R56" s="21">
        <v>4.317182E-2</v>
      </c>
      <c r="S56" s="21">
        <v>-5.0632910000000003E-2</v>
      </c>
      <c r="T56" s="21">
        <v>1.7691970000000001E-3</v>
      </c>
      <c r="U56" s="21">
        <v>-3.3670090000000002E-3</v>
      </c>
      <c r="V56" s="21">
        <v>1.7655819999999999E-2</v>
      </c>
      <c r="W56" s="21">
        <v>-1.55265E-2</v>
      </c>
      <c r="X56" s="21">
        <v>-4.2164389999999998E-3</v>
      </c>
      <c r="Y56" s="21">
        <v>2.5989019999999998E-2</v>
      </c>
      <c r="Z56" s="21">
        <v>0.1052631</v>
      </c>
      <c r="AA56" s="21">
        <v>-5.4545840000000002E-3</v>
      </c>
      <c r="AB56" s="21">
        <v>3.3314860000000002E-2</v>
      </c>
      <c r="AC56" s="21">
        <v>8.1318440000000009E-3</v>
      </c>
      <c r="AD56" s="21">
        <v>-2.7118679999999999E-2</v>
      </c>
      <c r="AE56" s="21">
        <v>0.1355625</v>
      </c>
      <c r="AF56" s="21">
        <v>3.9730379999999996E-2</v>
      </c>
      <c r="AG56" s="21">
        <v>0.12757199999999999</v>
      </c>
      <c r="AH56" s="21">
        <v>4.0920472201833039E-8</v>
      </c>
      <c r="AI56" s="21">
        <v>1.324756E-2</v>
      </c>
      <c r="AJ56" s="21">
        <v>3.0665460000000002E-2</v>
      </c>
      <c r="AK56" s="21">
        <v>5.5335929999999998E-3</v>
      </c>
      <c r="AL56" s="21">
        <v>2.1215060000000001E-2</v>
      </c>
      <c r="AM56" s="21">
        <v>4.545453E-2</v>
      </c>
      <c r="AN56" s="21">
        <v>3.7806060000000002E-2</v>
      </c>
      <c r="AO56" s="21">
        <v>-1.227576E-2</v>
      </c>
      <c r="AP56" s="21">
        <v>-2.3255829999999998E-2</v>
      </c>
      <c r="AQ56" s="21">
        <v>0.1278195</v>
      </c>
      <c r="AR56" s="21">
        <v>4.4256130000000005E-2</v>
      </c>
      <c r="AS56" s="21">
        <v>8.2493130000000012E-3</v>
      </c>
      <c r="AT56" s="21">
        <v>2.1739130000000002E-2</v>
      </c>
      <c r="AU56" s="21">
        <v>1.474051E-2</v>
      </c>
      <c r="AV56" s="21">
        <v>4.7321999999999996E-2</v>
      </c>
      <c r="AW56" s="21">
        <v>8.9415659999999994E-2</v>
      </c>
      <c r="AX56" s="21">
        <v>-8.0971659999999994E-3</v>
      </c>
      <c r="AY56" s="21">
        <v>2.2918609999999999E-4</v>
      </c>
      <c r="AZ56" s="21">
        <v>1.8406260000000001E-2</v>
      </c>
      <c r="BA56" s="21">
        <v>1.2658259999999999E-2</v>
      </c>
      <c r="BB56" s="21">
        <v>3.0656929999999999E-2</v>
      </c>
      <c r="BC56" s="21">
        <v>6.0167890000000002E-2</v>
      </c>
      <c r="BD56" s="21">
        <v>1.969665E-2</v>
      </c>
      <c r="BE56" s="21">
        <v>7.2202029999999997E-3</v>
      </c>
      <c r="BF56" s="21">
        <v>-1.5657730000000001E-3</v>
      </c>
      <c r="BG56" s="21">
        <v>4.0771709999999996E-2</v>
      </c>
      <c r="BH56" s="21">
        <v>5.7074499999999993E-3</v>
      </c>
      <c r="BI56" s="21">
        <v>-2.1941909999999998E-3</v>
      </c>
      <c r="BJ56" s="21">
        <v>1.5969560000000001E-2</v>
      </c>
      <c r="BK56" s="21">
        <v>1.1500870000000002E-2</v>
      </c>
      <c r="BL56" s="21">
        <v>8.9153029999999994E-2</v>
      </c>
      <c r="BM56" s="21">
        <v>6.9033250000000001E-3</v>
      </c>
      <c r="BN56" s="21">
        <v>9.8920889999999997E-2</v>
      </c>
      <c r="BO56" s="21">
        <v>2.2807000000000001E-2</v>
      </c>
      <c r="BP56" s="21">
        <v>-4.6153829999999993E-2</v>
      </c>
      <c r="BQ56" s="21">
        <v>2.5384609999999998E-2</v>
      </c>
      <c r="BR56" s="21">
        <v>4.2056069999999994E-2</v>
      </c>
      <c r="BS56" s="21">
        <v>-8.7123720000000012E-3</v>
      </c>
      <c r="BT56" s="21">
        <v>-4.3110759999999998E-2</v>
      </c>
      <c r="BU56" s="21">
        <v>1.0924990000000001E-2</v>
      </c>
      <c r="BV56" s="21">
        <v>5.3571429999999996E-2</v>
      </c>
      <c r="BW56" s="21">
        <v>3.0892080000000002E-2</v>
      </c>
      <c r="BX56" s="21">
        <v>4.9781700000000005E-2</v>
      </c>
      <c r="BY56" s="21">
        <v>1.4090739999999999E-2</v>
      </c>
      <c r="BZ56" s="21">
        <v>-5.7403139999999998E-3</v>
      </c>
      <c r="CA56" s="21">
        <v>1.4145030000000001E-2</v>
      </c>
      <c r="CB56" s="21">
        <v>-6.1349860000000003E-3</v>
      </c>
      <c r="CC56" s="21">
        <v>7.2992659999999996E-3</v>
      </c>
      <c r="CD56" s="21">
        <v>-3.1847150000000005E-2</v>
      </c>
      <c r="CE56" s="21">
        <v>8.5556569999999995E-3</v>
      </c>
      <c r="CF56" s="21">
        <v>3.2439130000000004E-2</v>
      </c>
      <c r="CG56" s="21">
        <v>-2.2189329999999997E-2</v>
      </c>
      <c r="CH56" s="21">
        <v>3.6193030000000001E-2</v>
      </c>
      <c r="CI56" s="21">
        <v>1.428604E-3</v>
      </c>
      <c r="CJ56" s="21">
        <v>8.4032330000000002E-4</v>
      </c>
      <c r="CK56" s="21">
        <v>1.0273969999999999E-2</v>
      </c>
      <c r="CL56" s="21">
        <v>3.2514290000000001E-2</v>
      </c>
      <c r="CM56" s="21">
        <v>4.3432250000000006E-2</v>
      </c>
      <c r="CN56" s="21">
        <v>9.8738430000000002E-2</v>
      </c>
      <c r="CO56" s="21">
        <v>8.9552580000000007E-3</v>
      </c>
      <c r="CP56" s="21">
        <v>2.840906E-2</v>
      </c>
      <c r="CQ56" s="21">
        <v>5.6757629999999996E-2</v>
      </c>
      <c r="CR56" s="21">
        <v>7.0963950000000001E-3</v>
      </c>
      <c r="CS56" s="21">
        <v>-3.8585210000000002E-2</v>
      </c>
      <c r="CT56" s="21">
        <v>5.9125980000000002E-2</v>
      </c>
      <c r="CU56" s="21">
        <v>2.9648340000000002E-2</v>
      </c>
      <c r="CV56" s="21">
        <v>-5.705941E-3</v>
      </c>
      <c r="CW56" s="21">
        <v>7.5588639999999999E-2</v>
      </c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</row>
    <row r="57" spans="1:2679" s="1" customFormat="1">
      <c r="A57" s="23">
        <v>45331</v>
      </c>
      <c r="B57" s="21">
        <v>1.126972E-2</v>
      </c>
      <c r="C57" s="21">
        <v>8.0141430000000013E-2</v>
      </c>
      <c r="D57" s="21">
        <v>0.10941480000000001</v>
      </c>
      <c r="E57" s="21">
        <v>1.5424159999999999E-2</v>
      </c>
      <c r="F57" s="21">
        <v>1.3327459999999999E-2</v>
      </c>
      <c r="G57" s="21">
        <v>3.096985E-2</v>
      </c>
      <c r="H57" s="21">
        <v>7.7399380000000004E-2</v>
      </c>
      <c r="I57" s="21">
        <v>3.8179150000000002E-2</v>
      </c>
      <c r="J57" s="21">
        <v>2.5997020000000003E-2</v>
      </c>
      <c r="K57" s="21">
        <v>0</v>
      </c>
      <c r="L57" s="21">
        <v>2.5830259999999997E-2</v>
      </c>
      <c r="M57" s="21">
        <v>-1.275715E-2</v>
      </c>
      <c r="N57" s="21">
        <v>4.5634399999999999E-2</v>
      </c>
      <c r="O57" s="21">
        <v>-1.310044E-2</v>
      </c>
      <c r="P57" s="21">
        <v>3.1347960000000005E-3</v>
      </c>
      <c r="Q57" s="21">
        <v>1.7953319999999998E-2</v>
      </c>
      <c r="R57" s="21">
        <v>1.3513509999999999E-2</v>
      </c>
      <c r="S57" s="21">
        <v>6.3333329999999993E-2</v>
      </c>
      <c r="T57" s="21">
        <v>4.9771210000000001E-3</v>
      </c>
      <c r="U57" s="21">
        <v>1.9276629999999999E-2</v>
      </c>
      <c r="V57" s="21">
        <v>1.2646319999999999E-2</v>
      </c>
      <c r="W57" s="21">
        <v>1.7020610000000002E-2</v>
      </c>
      <c r="X57" s="21">
        <v>1.834862E-2</v>
      </c>
      <c r="Y57" s="21">
        <v>3.9637600000000002E-3</v>
      </c>
      <c r="Z57" s="21">
        <v>7.9365080000000005E-2</v>
      </c>
      <c r="AA57" s="21">
        <v>7.3126139999999994E-3</v>
      </c>
      <c r="AB57" s="21">
        <v>2.149382E-3</v>
      </c>
      <c r="AC57" s="21">
        <v>3.6625239999999996E-2</v>
      </c>
      <c r="AD57" s="21">
        <v>3.4843210000000003E-3</v>
      </c>
      <c r="AE57" s="21">
        <v>5.5093199999999995E-2</v>
      </c>
      <c r="AF57" s="21">
        <v>1.6717839999999998E-2</v>
      </c>
      <c r="AG57" s="21">
        <v>0.109489</v>
      </c>
      <c r="AH57" s="21">
        <v>1.1918950000000001E-3</v>
      </c>
      <c r="AI57" s="21">
        <v>-1.1580129999999999E-2</v>
      </c>
      <c r="AJ57" s="21">
        <v>2.171973E-2</v>
      </c>
      <c r="AK57" s="21">
        <v>2.2536689999999998E-2</v>
      </c>
      <c r="AL57" s="21">
        <v>-1.6052880000000002E-2</v>
      </c>
      <c r="AM57" s="21">
        <v>2.6086960000000003E-2</v>
      </c>
      <c r="AN57" s="21">
        <v>1.7915799999999999E-2</v>
      </c>
      <c r="AO57" s="21">
        <v>6.3734869999999997E-3</v>
      </c>
      <c r="AP57" s="21">
        <v>2.8467909999999999E-2</v>
      </c>
      <c r="AQ57" s="21">
        <v>0.32857140000000001</v>
      </c>
      <c r="AR57" s="21">
        <v>-6.9431919999999994E-2</v>
      </c>
      <c r="AS57" s="21">
        <v>7.2727269999999997E-3</v>
      </c>
      <c r="AT57" s="21">
        <v>1.5957449999999998E-2</v>
      </c>
      <c r="AU57" s="21">
        <v>4.0092969999999999E-2</v>
      </c>
      <c r="AV57" s="21">
        <v>1.714369E-2</v>
      </c>
      <c r="AW57" s="21">
        <v>1.412483E-2</v>
      </c>
      <c r="AX57" s="21">
        <v>3.5918369999999998E-2</v>
      </c>
      <c r="AY57" s="21">
        <v>2.2914759999999999E-2</v>
      </c>
      <c r="AZ57" s="21">
        <v>1.8073619999999999E-2</v>
      </c>
      <c r="BA57" s="21">
        <v>1.6509430000000002E-2</v>
      </c>
      <c r="BB57" s="21">
        <v>1.239377E-2</v>
      </c>
      <c r="BC57" s="21">
        <v>5.6313240000000001E-2</v>
      </c>
      <c r="BD57" s="21">
        <v>-1.6429840000000001E-2</v>
      </c>
      <c r="BE57" s="21">
        <v>2.1505380000000001E-2</v>
      </c>
      <c r="BF57" s="21">
        <v>7.1441020000000003E-3</v>
      </c>
      <c r="BG57" s="21">
        <v>1.7372039999999998E-2</v>
      </c>
      <c r="BH57" s="21">
        <v>7.115026E-3</v>
      </c>
      <c r="BI57" s="21">
        <v>1.7775329999999999E-2</v>
      </c>
      <c r="BJ57" s="21">
        <v>2.5449099999999999E-2</v>
      </c>
      <c r="BK57" s="21">
        <v>2.9562249999999998E-2</v>
      </c>
      <c r="BL57" s="21">
        <v>5.6616640000000003E-2</v>
      </c>
      <c r="BM57" s="21">
        <v>2.2853409999999998E-3</v>
      </c>
      <c r="BN57" s="21">
        <v>2.9459900000000001E-2</v>
      </c>
      <c r="BO57" s="21">
        <v>7.2041169999999995E-3</v>
      </c>
      <c r="BP57" s="21">
        <v>-5.3763439999999999E-3</v>
      </c>
      <c r="BQ57" s="21">
        <v>1.6504129999999999E-2</v>
      </c>
      <c r="BR57" s="21">
        <v>3.4555530000000001E-2</v>
      </c>
      <c r="BS57" s="21">
        <v>-2.739413E-3</v>
      </c>
      <c r="BT57" s="21">
        <v>2.208481E-2</v>
      </c>
      <c r="BU57" s="21">
        <v>5.4394809999999995E-2</v>
      </c>
      <c r="BV57" s="21">
        <v>8.474576000000001E-3</v>
      </c>
      <c r="BW57" s="21">
        <v>-1.414141E-2</v>
      </c>
      <c r="BX57" s="21">
        <v>-3.8269549999999999E-2</v>
      </c>
      <c r="BY57" s="21">
        <v>1.4329140000000001E-2</v>
      </c>
      <c r="BZ57" s="21">
        <v>1.5692080000000001E-2</v>
      </c>
      <c r="CA57" s="21">
        <v>4.8318810000000004E-2</v>
      </c>
      <c r="CB57" s="21">
        <v>2.0202019999999998E-2</v>
      </c>
      <c r="CC57" s="21">
        <v>9.0579709999999997E-3</v>
      </c>
      <c r="CD57" s="21">
        <v>2.4122810000000001E-2</v>
      </c>
      <c r="CE57" s="21">
        <v>9.9800400000000004E-4</v>
      </c>
      <c r="CF57" s="21">
        <v>-3.081571E-2</v>
      </c>
      <c r="CG57" s="21">
        <v>-3.0257190000000001E-3</v>
      </c>
      <c r="CH57" s="21">
        <v>3.8809830000000003E-2</v>
      </c>
      <c r="CI57" s="21">
        <v>4.9928670000000007E-3</v>
      </c>
      <c r="CJ57" s="21">
        <v>2.6868180000000001E-3</v>
      </c>
      <c r="CK57" s="21">
        <v>4.519774E-2</v>
      </c>
      <c r="CL57" s="21">
        <v>5.0936000000000002E-2</v>
      </c>
      <c r="CM57" s="21">
        <v>2.0304569999999998E-3</v>
      </c>
      <c r="CN57" s="21">
        <v>5.7420099999999995E-2</v>
      </c>
      <c r="CO57" s="21">
        <v>2.3668640000000001E-2</v>
      </c>
      <c r="CP57" s="21">
        <v>2.4861879999999999E-2</v>
      </c>
      <c r="CQ57" s="21">
        <v>-1.15727E-2</v>
      </c>
      <c r="CR57" s="21">
        <v>1.301625E-2</v>
      </c>
      <c r="CS57" s="21">
        <v>-3.3444819999999998E-3</v>
      </c>
      <c r="CT57" s="21">
        <v>4.1262140000000003E-2</v>
      </c>
      <c r="CU57" s="21">
        <v>2.4330359999999999E-2</v>
      </c>
      <c r="CV57" s="21">
        <v>-4.2706530000000001E-3</v>
      </c>
      <c r="CW57" s="21">
        <v>5.7603689999999999E-2</v>
      </c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</row>
    <row r="58" spans="1:2679" s="1" customFormat="1">
      <c r="A58" s="23">
        <v>45334</v>
      </c>
      <c r="B58" s="21">
        <v>3.4175339999999998E-2</v>
      </c>
      <c r="C58" s="21">
        <v>4.9099810000000001E-2</v>
      </c>
      <c r="D58" s="21">
        <v>2.064216E-2</v>
      </c>
      <c r="E58" s="21">
        <v>1.2658229999999999E-2</v>
      </c>
      <c r="F58" s="21">
        <v>1.8206549999999998E-2</v>
      </c>
      <c r="G58" s="21">
        <v>-7.9050179999999993E-4</v>
      </c>
      <c r="H58" s="21">
        <v>-3.8314540000000002E-3</v>
      </c>
      <c r="I58" s="21">
        <v>1.0608200000000002E-2</v>
      </c>
      <c r="J58" s="21">
        <v>4.3865249999999995E-2</v>
      </c>
      <c r="K58" s="21">
        <v>-0.745</v>
      </c>
      <c r="L58" s="21">
        <v>1.438846E-2</v>
      </c>
      <c r="M58" s="21">
        <v>2.0966019999999999E-3</v>
      </c>
      <c r="N58" s="21">
        <v>4.9949519999999997E-2</v>
      </c>
      <c r="O58" s="21">
        <v>1.6961649999999998E-2</v>
      </c>
      <c r="P58" s="21">
        <v>3.4374950000000001E-2</v>
      </c>
      <c r="Q58" s="21">
        <v>2.0035249999999998E-2</v>
      </c>
      <c r="R58" s="21">
        <v>3.3333300000000003E-2</v>
      </c>
      <c r="S58" s="21">
        <v>9.5611250000000009E-2</v>
      </c>
      <c r="T58" s="21">
        <v>9.3457990000000001E-3</v>
      </c>
      <c r="U58" s="21">
        <v>3.6459350000000001E-2</v>
      </c>
      <c r="V58" s="21">
        <v>7.7407309999999998E-3</v>
      </c>
      <c r="W58" s="21">
        <v>1.228313E-2</v>
      </c>
      <c r="X58" s="21">
        <v>1.316701E-2</v>
      </c>
      <c r="Y58" s="21">
        <v>5.3863479999999998E-2</v>
      </c>
      <c r="Z58" s="21">
        <v>0.1286764</v>
      </c>
      <c r="AA58" s="21">
        <v>8.5299460000000007E-2</v>
      </c>
      <c r="AB58" s="21">
        <v>9.1152650000000009E-3</v>
      </c>
      <c r="AC58" s="21">
        <v>8.4122139999999995E-3</v>
      </c>
      <c r="AD58" s="21">
        <v>-1.7361140000000001E-2</v>
      </c>
      <c r="AE58" s="21">
        <v>3.5636899999999999E-2</v>
      </c>
      <c r="AF58" s="21">
        <v>-7.3825529999999992E-3</v>
      </c>
      <c r="AG58" s="21">
        <v>7.8947359999999994E-2</v>
      </c>
      <c r="AH58" s="21">
        <v>5.9523579999999996E-3</v>
      </c>
      <c r="AI58" s="21">
        <v>9.8261270000000005E-3</v>
      </c>
      <c r="AJ58" s="21">
        <v>7.3092560000000001E-2</v>
      </c>
      <c r="AK58" s="21">
        <v>3.1778529999999999E-2</v>
      </c>
      <c r="AL58" s="21">
        <v>4.1266829999999997E-2</v>
      </c>
      <c r="AM58" s="21">
        <v>4.2372399999999998E-3</v>
      </c>
      <c r="AN58" s="21">
        <v>1.1147000000000001E-2</v>
      </c>
      <c r="AO58" s="21">
        <v>-1.5832589999999998E-3</v>
      </c>
      <c r="AP58" s="21">
        <v>-1.5098149999999999E-2</v>
      </c>
      <c r="AQ58" s="21">
        <v>0.14731179999999999</v>
      </c>
      <c r="AR58" s="21">
        <v>9.3992240000000005E-2</v>
      </c>
      <c r="AS58" s="21">
        <v>4.5126350000000003E-2</v>
      </c>
      <c r="AT58" s="21">
        <v>1.047118E-2</v>
      </c>
      <c r="AU58" s="21">
        <v>5.5307229999999999E-2</v>
      </c>
      <c r="AV58" s="21">
        <v>9.1844049999999997E-2</v>
      </c>
      <c r="AW58" s="21">
        <v>4.0466759999999997E-2</v>
      </c>
      <c r="AX58" s="21">
        <v>3.624898E-2</v>
      </c>
      <c r="AY58" s="21">
        <v>-1.008037E-3</v>
      </c>
      <c r="AZ58" s="21">
        <v>-1.5587759999999999E-2</v>
      </c>
      <c r="BA58" s="21">
        <v>4.8724220000000004E-3</v>
      </c>
      <c r="BB58" s="21">
        <v>6.5407450000000006E-2</v>
      </c>
      <c r="BC58" s="21">
        <v>1.2494769999999999E-2</v>
      </c>
      <c r="BD58" s="21">
        <v>3.4085810000000001E-2</v>
      </c>
      <c r="BE58" s="21">
        <v>-2.4561410000000002E-2</v>
      </c>
      <c r="BF58" s="21">
        <v>1.505187E-2</v>
      </c>
      <c r="BG58" s="21">
        <v>-1.495528E-2</v>
      </c>
      <c r="BH58" s="21">
        <v>6.8124399999999995E-3</v>
      </c>
      <c r="BI58" s="21">
        <v>2.9528270000000002E-2</v>
      </c>
      <c r="BJ58" s="21">
        <v>2.189748E-3</v>
      </c>
      <c r="BK58" s="21">
        <v>5.5222750000000003E-4</v>
      </c>
      <c r="BL58" s="21">
        <v>5.8101950000000006E-3</v>
      </c>
      <c r="BM58" s="21">
        <v>2.4755669999999997E-2</v>
      </c>
      <c r="BN58" s="21">
        <v>9.0620049999999994E-2</v>
      </c>
      <c r="BO58" s="21">
        <v>5.6539529999999998E-2</v>
      </c>
      <c r="BP58" s="21">
        <v>4.6486520000000003E-2</v>
      </c>
      <c r="BQ58" s="21">
        <v>1.6236199999999999E-2</v>
      </c>
      <c r="BR58" s="21">
        <v>-4.8189650000000001E-2</v>
      </c>
      <c r="BS58" s="21">
        <v>1.407804E-2</v>
      </c>
      <c r="BT58" s="21">
        <v>-4.3214819999999998E-3</v>
      </c>
      <c r="BU58" s="21">
        <v>4.2022549999999999E-2</v>
      </c>
      <c r="BV58" s="21">
        <v>7.2605039999999996E-2</v>
      </c>
      <c r="BW58" s="21">
        <v>7.7185820000000002E-2</v>
      </c>
      <c r="BX58" s="21">
        <v>4.3252300000000002E-3</v>
      </c>
      <c r="BY58" s="21">
        <v>1.5839019999999999E-2</v>
      </c>
      <c r="BZ58" s="21">
        <v>-9.6196340000000002E-3</v>
      </c>
      <c r="CA58" s="21">
        <v>-1.5918310000000001E-2</v>
      </c>
      <c r="CB58" s="21">
        <v>8.2508210000000002E-3</v>
      </c>
      <c r="CC58" s="21">
        <v>1.16697E-2</v>
      </c>
      <c r="CD58" s="21">
        <v>8.9935790000000002E-2</v>
      </c>
      <c r="CE58" s="21">
        <v>2.4925199999999998E-2</v>
      </c>
      <c r="CF58" s="21">
        <v>5.6109760000000002E-2</v>
      </c>
      <c r="CG58" s="21">
        <v>-2.503791E-2</v>
      </c>
      <c r="CH58" s="21">
        <v>6.2266469999999997E-2</v>
      </c>
      <c r="CI58" s="21">
        <v>-2.8388790000000003E-3</v>
      </c>
      <c r="CJ58" s="21">
        <v>-4.019407E-3</v>
      </c>
      <c r="CK58" s="21">
        <v>1.600004E-2</v>
      </c>
      <c r="CL58" s="21">
        <v>3.3140010000000004E-2</v>
      </c>
      <c r="CM58" s="21">
        <v>8.1053510000000002E-3</v>
      </c>
      <c r="CN58" s="21">
        <v>7.5836020000000004E-2</v>
      </c>
      <c r="CO58" s="21">
        <v>-2.3121349999999999E-2</v>
      </c>
      <c r="CP58" s="21">
        <v>4.3126650000000002E-2</v>
      </c>
      <c r="CQ58" s="21">
        <v>3.752631E-2</v>
      </c>
      <c r="CR58" s="21">
        <v>1.1496440000000002E-2</v>
      </c>
      <c r="CS58" s="21">
        <v>4.0268430000000001E-2</v>
      </c>
      <c r="CT58" s="21">
        <v>8.3915689999999998E-3</v>
      </c>
      <c r="CU58" s="21">
        <v>1.285682E-2</v>
      </c>
      <c r="CV58" s="21">
        <v>-1.2063180000000001E-3</v>
      </c>
      <c r="CW58" s="21">
        <v>8.387797000000001E-2</v>
      </c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</row>
    <row r="59" spans="1:2679" s="1" customFormat="1">
      <c r="A59" s="23">
        <v>45335</v>
      </c>
      <c r="B59" s="21">
        <v>-8.6566080000000004E-2</v>
      </c>
      <c r="C59" s="21">
        <v>-4.4201810000000001E-2</v>
      </c>
      <c r="D59" s="21">
        <v>-5.1685439999999999E-2</v>
      </c>
      <c r="E59" s="21">
        <v>-6.25E-2</v>
      </c>
      <c r="F59" s="21">
        <v>-3.4534269999999999E-2</v>
      </c>
      <c r="G59" s="21">
        <v>-7.120253E-3</v>
      </c>
      <c r="H59" s="21">
        <v>-0.1865385</v>
      </c>
      <c r="I59" s="21">
        <v>-3.7788660000000002E-2</v>
      </c>
      <c r="J59" s="21">
        <v>1.6617349999999999E-2</v>
      </c>
      <c r="K59" s="21">
        <v>-0.23529409999999998</v>
      </c>
      <c r="L59" s="21">
        <v>-3.5460980000000003E-2</v>
      </c>
      <c r="M59" s="21">
        <v>-1.7677210000000002E-2</v>
      </c>
      <c r="N59" s="21">
        <v>-6.8476679999999998E-2</v>
      </c>
      <c r="O59" s="21">
        <v>-4.060917E-2</v>
      </c>
      <c r="P59" s="21">
        <v>-8.4592239999999996E-3</v>
      </c>
      <c r="Q59" s="21">
        <v>-8.5759310000000002E-3</v>
      </c>
      <c r="R59" s="21">
        <v>0.15564520000000001</v>
      </c>
      <c r="S59" s="21">
        <v>-2.0028630000000002E-2</v>
      </c>
      <c r="T59" s="21">
        <v>-3.3317489999999998E-2</v>
      </c>
      <c r="U59" s="21">
        <v>-2.5395009999999999E-2</v>
      </c>
      <c r="V59" s="21">
        <v>-5.5100349999999999E-2</v>
      </c>
      <c r="W59" s="21">
        <v>-3.1700289999999999E-2</v>
      </c>
      <c r="X59" s="21">
        <v>-0.1036252</v>
      </c>
      <c r="Y59" s="21">
        <v>-2.0337149999999998E-2</v>
      </c>
      <c r="Z59" s="21">
        <v>-1.9543980000000002E-2</v>
      </c>
      <c r="AA59" s="21">
        <v>-3.1772580000000002E-2</v>
      </c>
      <c r="AB59" s="21">
        <v>-7.0138149999999996E-2</v>
      </c>
      <c r="AC59" s="21">
        <v>-5.4223439999999999E-3</v>
      </c>
      <c r="AD59" s="21">
        <v>-1.7667860000000001E-2</v>
      </c>
      <c r="AE59" s="21">
        <v>-2.6846109999999999E-2</v>
      </c>
      <c r="AF59" s="21">
        <v>-3.6849229999999997E-2</v>
      </c>
      <c r="AG59" s="21">
        <v>-7.0121969999999992E-2</v>
      </c>
      <c r="AH59" s="21">
        <v>-3.4319540000000003E-2</v>
      </c>
      <c r="AI59" s="21">
        <v>-1.197606E-2</v>
      </c>
      <c r="AJ59" s="21">
        <v>-1.7910489999999998E-2</v>
      </c>
      <c r="AK59" s="21">
        <v>-4.4460970000000002E-2</v>
      </c>
      <c r="AL59" s="21">
        <v>-8.1105969999999999E-2</v>
      </c>
      <c r="AM59" s="21">
        <v>-8.4388149999999995E-2</v>
      </c>
      <c r="AN59" s="21">
        <v>-2.639973E-2</v>
      </c>
      <c r="AO59" s="21">
        <v>-1.8395149999999999E-2</v>
      </c>
      <c r="AP59" s="21">
        <v>-2.0439440000000003E-2</v>
      </c>
      <c r="AQ59" s="21">
        <v>-7.1852330000000001E-3</v>
      </c>
      <c r="AR59" s="21">
        <v>-6.8201910000000004E-2</v>
      </c>
      <c r="AS59" s="21">
        <v>-3.7996519999999999E-2</v>
      </c>
      <c r="AT59" s="21">
        <v>-6.2176189999999999E-2</v>
      </c>
      <c r="AU59" s="21">
        <v>-8.6289029999999989E-2</v>
      </c>
      <c r="AV59" s="21">
        <v>-4.7880710000000007E-2</v>
      </c>
      <c r="AW59" s="21">
        <v>-5.9876970000000002E-2</v>
      </c>
      <c r="AX59" s="21">
        <v>-1.5969610000000002E-2</v>
      </c>
      <c r="AY59" s="21">
        <v>-1.614531E-2</v>
      </c>
      <c r="AZ59" s="21">
        <v>-2.529141E-2</v>
      </c>
      <c r="BA59" s="21">
        <v>-3.047791E-2</v>
      </c>
      <c r="BB59" s="21">
        <v>-4.7275099999999994E-2</v>
      </c>
      <c r="BC59" s="21">
        <v>-4.9362380000000004E-2</v>
      </c>
      <c r="BD59" s="21">
        <v>-3.2525659999999998E-2</v>
      </c>
      <c r="BE59" s="21">
        <v>-6.1151119999999996E-2</v>
      </c>
      <c r="BF59" s="21">
        <v>-4.6531469999999998E-2</v>
      </c>
      <c r="BG59" s="21">
        <v>-2.3558840000000001E-2</v>
      </c>
      <c r="BH59" s="21">
        <v>-1.8795429999999998E-2</v>
      </c>
      <c r="BI59" s="21">
        <v>-2.5883159999999999E-2</v>
      </c>
      <c r="BJ59" s="21">
        <v>-2.2578290000000001E-2</v>
      </c>
      <c r="BK59" s="21">
        <v>-2.7041990000000002E-2</v>
      </c>
      <c r="BL59" s="21">
        <v>-3.2092429999999998E-2</v>
      </c>
      <c r="BM59" s="21">
        <v>-3.4329329999999998E-2</v>
      </c>
      <c r="BN59" s="21">
        <v>-6.851314E-2</v>
      </c>
      <c r="BO59" s="21">
        <v>-2.8691189999999998E-2</v>
      </c>
      <c r="BP59" s="21">
        <v>-5.6818169999999994E-2</v>
      </c>
      <c r="BQ59" s="21">
        <v>-7.0442980000000002E-2</v>
      </c>
      <c r="BR59" s="21">
        <v>-4.2325210000000002E-2</v>
      </c>
      <c r="BS59" s="21">
        <v>-1.2076759999999999E-2</v>
      </c>
      <c r="BT59" s="21">
        <v>-4.3402740000000002E-2</v>
      </c>
      <c r="BU59" s="21">
        <v>-8.1639339999999991E-2</v>
      </c>
      <c r="BV59" s="21">
        <v>-5.8288960000000001E-2</v>
      </c>
      <c r="BW59" s="21">
        <v>2.9027498840150655E-8</v>
      </c>
      <c r="BX59" s="21">
        <v>-2.8423799999999999E-2</v>
      </c>
      <c r="BY59" s="21">
        <v>-2.1070389999999998E-2</v>
      </c>
      <c r="BZ59" s="21">
        <v>-2.2516579999999998E-2</v>
      </c>
      <c r="CA59" s="21">
        <v>-3.4765830000000005E-2</v>
      </c>
      <c r="CB59" s="21">
        <v>-3.7643239999999994E-2</v>
      </c>
      <c r="CC59" s="21">
        <v>-2.9281320000000003E-2</v>
      </c>
      <c r="CD59" s="21">
        <v>-2.554027E-2</v>
      </c>
      <c r="CE59" s="21">
        <v>-3.8424100000000003E-2</v>
      </c>
      <c r="CF59" s="21">
        <v>-3.6009449999999998E-2</v>
      </c>
      <c r="CG59" s="21">
        <v>-4.6692640000000002E-3</v>
      </c>
      <c r="CH59" s="21">
        <v>-7.0339989999999991E-2</v>
      </c>
      <c r="CI59" s="21">
        <v>-9.9644239999999995E-3</v>
      </c>
      <c r="CJ59" s="21">
        <v>3.3633219999999996E-4</v>
      </c>
      <c r="CK59" s="21">
        <v>-1.4045499999999999E-2</v>
      </c>
      <c r="CL59" s="21">
        <v>-4.717988E-2</v>
      </c>
      <c r="CM59" s="21">
        <v>-4.7236229999999997E-2</v>
      </c>
      <c r="CN59" s="21">
        <v>-6.3017740000000003E-2</v>
      </c>
      <c r="CO59" s="21">
        <v>-6.804731E-2</v>
      </c>
      <c r="CP59" s="21">
        <v>-6.5891469999999994E-2</v>
      </c>
      <c r="CQ59" s="21">
        <v>-4.8900490000000005E-2</v>
      </c>
      <c r="CR59" s="21">
        <v>-3.1041099999999999E-2</v>
      </c>
      <c r="CS59" s="21">
        <v>-3.5483870000000001E-2</v>
      </c>
      <c r="CT59" s="21">
        <v>-4.2071230000000001E-2</v>
      </c>
      <c r="CU59" s="21">
        <v>-3.722031E-2</v>
      </c>
      <c r="CV59" s="21">
        <v>-3.3950649999999999E-2</v>
      </c>
      <c r="CW59" s="21">
        <v>-7.9396999999999995E-2</v>
      </c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</row>
    <row r="60" spans="1:2679" s="1" customFormat="1">
      <c r="A60" s="23">
        <v>45336</v>
      </c>
      <c r="B60" s="21">
        <v>2.5560360000000001E-2</v>
      </c>
      <c r="C60" s="21">
        <v>7.6169790000000001E-2</v>
      </c>
      <c r="D60" s="21">
        <v>0.15165879999999998</v>
      </c>
      <c r="E60" s="21">
        <v>2.6666639999999998E-2</v>
      </c>
      <c r="F60" s="21">
        <v>1.6198570000000002E-2</v>
      </c>
      <c r="G60" s="21">
        <v>6.6772949999999998E-2</v>
      </c>
      <c r="H60" s="21">
        <v>6.501185000000001E-2</v>
      </c>
      <c r="I60" s="21">
        <v>3.4909059999999999E-2</v>
      </c>
      <c r="J60" s="21">
        <v>2.0539149999999999E-2</v>
      </c>
      <c r="K60" s="21">
        <v>-1.025644E-2</v>
      </c>
      <c r="L60" s="21">
        <v>-1.4705859999999999E-2</v>
      </c>
      <c r="M60" s="21">
        <v>1.3996340000000001E-2</v>
      </c>
      <c r="N60" s="21">
        <v>-7.9958970000000001E-3</v>
      </c>
      <c r="O60" s="21">
        <v>-7.5583769999999989E-4</v>
      </c>
      <c r="P60" s="21">
        <v>-9.1407539999999992E-3</v>
      </c>
      <c r="Q60" s="21">
        <v>2.2741549999999999E-2</v>
      </c>
      <c r="R60" s="21">
        <v>0.19818560000000002</v>
      </c>
      <c r="S60" s="21">
        <v>5.8394160000000001E-2</v>
      </c>
      <c r="T60" s="21">
        <v>3.1600509999999998E-2</v>
      </c>
      <c r="U60" s="21">
        <v>3.204017E-2</v>
      </c>
      <c r="V60" s="21">
        <v>1.116411E-2</v>
      </c>
      <c r="W60" s="21">
        <v>2.7725569999999998E-2</v>
      </c>
      <c r="X60" s="21">
        <v>5.9137740000000001E-2</v>
      </c>
      <c r="Y60" s="21">
        <v>1.9120499999999999E-2</v>
      </c>
      <c r="Z60" s="21">
        <v>0.15946840000000001</v>
      </c>
      <c r="AA60" s="21">
        <v>6.9084640000000003E-2</v>
      </c>
      <c r="AB60" s="21">
        <v>1.8285700000000002E-2</v>
      </c>
      <c r="AC60" s="21">
        <v>6.7099669999999998E-3</v>
      </c>
      <c r="AD60" s="21">
        <v>1.438846E-2</v>
      </c>
      <c r="AE60" s="21">
        <v>9.7612000000000004E-2</v>
      </c>
      <c r="AF60" s="21">
        <v>3.7908030000000002E-2</v>
      </c>
      <c r="AG60" s="21">
        <v>0.1032787</v>
      </c>
      <c r="AH60" s="21">
        <v>4.0441149999999995E-2</v>
      </c>
      <c r="AI60" s="21">
        <v>1.5909079999999999E-2</v>
      </c>
      <c r="AJ60" s="21">
        <v>3.4539889999999997E-2</v>
      </c>
      <c r="AK60" s="21">
        <v>6.7585010000000001E-3</v>
      </c>
      <c r="AL60" s="21">
        <v>4.8144410000000006E-2</v>
      </c>
      <c r="AM60" s="21">
        <v>7.142859E-2</v>
      </c>
      <c r="AN60" s="21">
        <v>7.6281260000000004E-2</v>
      </c>
      <c r="AO60" s="21">
        <v>2.1001629999999997E-2</v>
      </c>
      <c r="AP60" s="21">
        <v>1.8779380000000002E-2</v>
      </c>
      <c r="AQ60" s="21">
        <v>0.123348</v>
      </c>
      <c r="AR60" s="21">
        <v>-9.505696000000001E-3</v>
      </c>
      <c r="AS60" s="21">
        <v>-8.9765579999999997E-4</v>
      </c>
      <c r="AT60" s="21">
        <v>4.9723740000000002E-2</v>
      </c>
      <c r="AU60" s="21">
        <v>7.8215560000000003E-2</v>
      </c>
      <c r="AV60" s="21">
        <v>8.6012649999999996E-2</v>
      </c>
      <c r="AW60" s="21">
        <v>4.2139689999999994E-2</v>
      </c>
      <c r="AX60" s="21">
        <v>1.9706310000000001E-2</v>
      </c>
      <c r="AY60" s="21">
        <v>4.7977199999999998E-2</v>
      </c>
      <c r="AZ60" s="21">
        <v>3.632672E-2</v>
      </c>
      <c r="BA60" s="21">
        <v>2.4529659999999998E-2</v>
      </c>
      <c r="BB60" s="21">
        <v>1.3094399999999999E-2</v>
      </c>
      <c r="BC60" s="21">
        <v>4.6733039999999997E-2</v>
      </c>
      <c r="BD60" s="21">
        <v>-7.6714899999999996E-3</v>
      </c>
      <c r="BE60" s="21">
        <v>4.597702E-2</v>
      </c>
      <c r="BF60" s="21">
        <v>-1.1083309999999999E-2</v>
      </c>
      <c r="BG60" s="21">
        <v>-6.4339409999999994E-3</v>
      </c>
      <c r="BH60" s="21">
        <v>2.7073040000000003E-2</v>
      </c>
      <c r="BI60" s="21">
        <v>2.4955120000000001E-2</v>
      </c>
      <c r="BJ60" s="21">
        <v>7.4515989999999997E-3</v>
      </c>
      <c r="BK60" s="21">
        <v>3.403287E-2</v>
      </c>
      <c r="BL60" s="21">
        <v>4.244034E-2</v>
      </c>
      <c r="BM60" s="21">
        <v>1.5141549999999998E-2</v>
      </c>
      <c r="BN60" s="21">
        <v>1.5649420000000001E-2</v>
      </c>
      <c r="BO60" s="21">
        <v>-3.6508309999999998E-3</v>
      </c>
      <c r="BP60" s="21">
        <v>5.695505E-2</v>
      </c>
      <c r="BQ60" s="21">
        <v>2.9687519999999998E-2</v>
      </c>
      <c r="BR60" s="21">
        <v>3.7482519999999998E-2</v>
      </c>
      <c r="BS60" s="21">
        <v>1.5537520000000001E-2</v>
      </c>
      <c r="BT60" s="21">
        <v>1.361162E-2</v>
      </c>
      <c r="BU60" s="21">
        <v>7.3545150000000004E-2</v>
      </c>
      <c r="BV60" s="21">
        <v>9.9833739999999997E-3</v>
      </c>
      <c r="BW60" s="21">
        <v>3.8046980000000001E-2</v>
      </c>
      <c r="BX60" s="21">
        <v>-1.5070950000000001E-2</v>
      </c>
      <c r="BY60" s="21">
        <v>5.1657500000000002E-3</v>
      </c>
      <c r="BZ60" s="21">
        <v>1.8367950000000001E-2</v>
      </c>
      <c r="CA60" s="21">
        <v>2.3761890000000001E-2</v>
      </c>
      <c r="CB60" s="21">
        <v>-2.2675519999999999E-3</v>
      </c>
      <c r="CC60" s="21">
        <v>9.1405940000000008E-4</v>
      </c>
      <c r="CD60" s="21">
        <v>6.4516169999999998E-2</v>
      </c>
      <c r="CE60" s="21">
        <v>1.7703629999999998E-2</v>
      </c>
      <c r="CF60" s="21">
        <v>2.4494769999999999E-2</v>
      </c>
      <c r="CG60" s="21">
        <v>1.2509760000000002E-2</v>
      </c>
      <c r="CH60" s="21">
        <v>2.1437629999999999E-2</v>
      </c>
      <c r="CI60" s="21">
        <v>7.9080130000000002E-3</v>
      </c>
      <c r="CJ60" s="21">
        <v>1.849025E-3</v>
      </c>
      <c r="CK60" s="21">
        <v>1.2303079999999999E-2</v>
      </c>
      <c r="CL60" s="21">
        <v>1.5149429999999998E-2</v>
      </c>
      <c r="CM60" s="21">
        <v>5.3797449999999997E-2</v>
      </c>
      <c r="CN60" s="21">
        <v>0.1904834</v>
      </c>
      <c r="CO60" s="21">
        <v>9.523831E-3</v>
      </c>
      <c r="CP60" s="21">
        <v>5.6708139999999997E-2</v>
      </c>
      <c r="CQ60" s="21">
        <v>3.1031320000000001E-2</v>
      </c>
      <c r="CR60" s="21">
        <v>4.1005430000000002E-2</v>
      </c>
      <c r="CS60" s="21">
        <v>4.0133740000000001E-2</v>
      </c>
      <c r="CT60" s="21">
        <v>5.7673790000000003E-2</v>
      </c>
      <c r="CU60" s="21">
        <v>4.0893899999999997E-2</v>
      </c>
      <c r="CV60" s="21">
        <v>-4.7228569999999996E-3</v>
      </c>
      <c r="CW60" s="21">
        <v>4.257644E-2</v>
      </c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</row>
    <row r="61" spans="1:2679" s="1" customFormat="1">
      <c r="A61" s="23">
        <v>45337</v>
      </c>
      <c r="B61" s="21">
        <v>7.6687380000000005E-3</v>
      </c>
      <c r="C61" s="21">
        <v>9.6056279999999997E-3</v>
      </c>
      <c r="D61" s="21">
        <v>2.26337E-2</v>
      </c>
      <c r="E61" s="21">
        <v>4.9350639999999994E-2</v>
      </c>
      <c r="F61" s="21">
        <v>2.4155380000000001E-2</v>
      </c>
      <c r="G61" s="21">
        <v>2.7786119999999997E-2</v>
      </c>
      <c r="H61" s="21">
        <v>-6.6592880000000002E-3</v>
      </c>
      <c r="I61" s="21">
        <v>2.1082380000000001E-3</v>
      </c>
      <c r="J61" s="21">
        <v>4.6121849999999995E-3</v>
      </c>
      <c r="K61" s="21">
        <v>-2.5906980000000002E-3</v>
      </c>
      <c r="L61" s="21">
        <v>0.39925369999999999</v>
      </c>
      <c r="M61" s="21">
        <v>3.2321710000000003E-2</v>
      </c>
      <c r="N61" s="21">
        <v>-7.0203170000000007E-3</v>
      </c>
      <c r="O61" s="21">
        <v>2.042358E-2</v>
      </c>
      <c r="P61" s="21">
        <v>-6.1500620000000004E-4</v>
      </c>
      <c r="Q61" s="21">
        <v>4.0242610000000003E-3</v>
      </c>
      <c r="R61" s="21">
        <v>1.5142709999999998E-2</v>
      </c>
      <c r="S61" s="21">
        <v>-2.3448289999999997E-2</v>
      </c>
      <c r="T61" s="21">
        <v>4.1266469999999998E-3</v>
      </c>
      <c r="U61" s="21">
        <v>3.0858400000000001E-2</v>
      </c>
      <c r="V61" s="21">
        <v>1.8222650000000002E-3</v>
      </c>
      <c r="W61" s="21">
        <v>-1.447944E-2</v>
      </c>
      <c r="X61" s="21">
        <v>3.6743539999999998E-2</v>
      </c>
      <c r="Y61" s="21">
        <v>6.9686329999999993E-3</v>
      </c>
      <c r="Z61" s="21">
        <v>-2.8653240000000003E-3</v>
      </c>
      <c r="AA61" s="21">
        <v>1.6155079999999999E-2</v>
      </c>
      <c r="AB61" s="21">
        <v>2.0763219999999999E-2</v>
      </c>
      <c r="AC61" s="21">
        <v>-2.0828989999999999E-4</v>
      </c>
      <c r="AD61" s="21">
        <v>1.773046E-2</v>
      </c>
      <c r="AE61" s="21">
        <v>2.1551420000000001E-3</v>
      </c>
      <c r="AF61" s="21">
        <v>9.9763200000000003E-3</v>
      </c>
      <c r="AG61" s="21">
        <v>-8.1723649999999995E-2</v>
      </c>
      <c r="AH61" s="21">
        <v>2.3557079999999998E-2</v>
      </c>
      <c r="AI61" s="21">
        <v>2.2371050000000001E-3</v>
      </c>
      <c r="AJ61" s="21">
        <v>2.056622E-2</v>
      </c>
      <c r="AK61" s="21">
        <v>3.9762470000000001E-2</v>
      </c>
      <c r="AL61" s="21">
        <v>2.2009599999999997E-2</v>
      </c>
      <c r="AM61" s="21">
        <v>2.7957030000000001E-2</v>
      </c>
      <c r="AN61" s="21">
        <v>-3.6821679999999996E-2</v>
      </c>
      <c r="AO61" s="21">
        <v>-1.2658400000000001E-3</v>
      </c>
      <c r="AP61" s="21">
        <v>2.3041450000000002E-2</v>
      </c>
      <c r="AQ61" s="21">
        <v>-3.4733920000000001E-2</v>
      </c>
      <c r="AR61" s="21">
        <v>1.9193849999999998E-2</v>
      </c>
      <c r="AS61" s="21">
        <v>8.9846849999999992E-3</v>
      </c>
      <c r="AT61" s="21">
        <v>2.894739E-2</v>
      </c>
      <c r="AU61" s="21">
        <v>3.1703429999999998E-2</v>
      </c>
      <c r="AV61" s="21">
        <v>6.8825960000000005E-2</v>
      </c>
      <c r="AW61" s="21">
        <v>6.3884759999999999E-2</v>
      </c>
      <c r="AX61" s="21">
        <v>6.8207540000000001E-3</v>
      </c>
      <c r="AY61" s="21">
        <v>9.1344389999999994E-3</v>
      </c>
      <c r="AZ61" s="21">
        <v>-2.8304109999999997E-3</v>
      </c>
      <c r="BA61" s="21">
        <v>-3.858669E-2</v>
      </c>
      <c r="BB61" s="21">
        <v>3.1972790000000001E-2</v>
      </c>
      <c r="BC61" s="21">
        <v>-2.4390230000000002E-2</v>
      </c>
      <c r="BD61" s="21">
        <v>1.523423E-2</v>
      </c>
      <c r="BE61" s="21">
        <v>4.7619009999999996E-2</v>
      </c>
      <c r="BF61" s="21">
        <v>2.765724E-2</v>
      </c>
      <c r="BG61" s="21">
        <v>5.0845390000000004E-2</v>
      </c>
      <c r="BH61" s="21">
        <v>-5.968185E-3</v>
      </c>
      <c r="BI61" s="21">
        <v>4.6417970000000003E-2</v>
      </c>
      <c r="BJ61" s="21">
        <v>1.849116E-2</v>
      </c>
      <c r="BK61" s="21">
        <v>2.1942110000000002E-3</v>
      </c>
      <c r="BL61" s="21">
        <v>-3.8168039999999996E-3</v>
      </c>
      <c r="BM61" s="21">
        <v>1.329442E-2</v>
      </c>
      <c r="BN61" s="21">
        <v>9.0909080000000003E-2</v>
      </c>
      <c r="BO61" s="21">
        <v>3.9640209999999995E-2</v>
      </c>
      <c r="BP61" s="21">
        <v>3.6269429999999998E-2</v>
      </c>
      <c r="BQ61" s="21">
        <v>6.2215480000000004E-2</v>
      </c>
      <c r="BR61" s="21">
        <v>0.28444320000000001</v>
      </c>
      <c r="BS61" s="21">
        <v>1.4737279999999998E-2</v>
      </c>
      <c r="BT61" s="21">
        <v>4.9239059999999994E-2</v>
      </c>
      <c r="BU61" s="21">
        <v>-2.09511E-2</v>
      </c>
      <c r="BV61" s="21">
        <v>6.3261960000000006E-2</v>
      </c>
      <c r="BW61" s="21">
        <v>-7.9413699999999997E-3</v>
      </c>
      <c r="BX61" s="21">
        <v>6.1206120000000003E-2</v>
      </c>
      <c r="BY61" s="21">
        <v>3.126338E-2</v>
      </c>
      <c r="BZ61" s="21">
        <v>1.862805E-2</v>
      </c>
      <c r="CA61" s="21">
        <v>1.9789930000000001E-2</v>
      </c>
      <c r="CB61" s="21">
        <v>5.1136669999999997E-3</v>
      </c>
      <c r="CC61" s="21">
        <v>1.735163E-2</v>
      </c>
      <c r="CD61" s="21">
        <v>-5.3030299999999995E-2</v>
      </c>
      <c r="CE61" s="21">
        <v>-3.976098E-3</v>
      </c>
      <c r="CF61" s="21">
        <v>7.5313790000000005E-2</v>
      </c>
      <c r="CG61" s="21">
        <v>6.1776060000000001E-2</v>
      </c>
      <c r="CH61" s="21">
        <v>6.9135790000000003E-2</v>
      </c>
      <c r="CI61" s="21">
        <v>9.2724409999999993E-3</v>
      </c>
      <c r="CJ61" s="21">
        <v>1.677865E-3</v>
      </c>
      <c r="CK61" s="21">
        <v>2.8571469999999998E-2</v>
      </c>
      <c r="CL61" s="21">
        <v>2.5977610000000002E-2</v>
      </c>
      <c r="CM61" s="21">
        <v>6.0060250000000008E-3</v>
      </c>
      <c r="CN61" s="21">
        <v>2.6731379999999999E-2</v>
      </c>
      <c r="CO61" s="21">
        <v>1.257863E-2</v>
      </c>
      <c r="CP61" s="21">
        <v>-2.6178E-2</v>
      </c>
      <c r="CQ61" s="21">
        <v>3.4523499999999999E-2</v>
      </c>
      <c r="CR61" s="21">
        <v>1.1836009999999999E-2</v>
      </c>
      <c r="CS61" s="21">
        <v>3.5369779999999997E-2</v>
      </c>
      <c r="CT61" s="21">
        <v>3.7645440000000002E-2</v>
      </c>
      <c r="CU61" s="21">
        <v>-3.005611E-3</v>
      </c>
      <c r="CV61" s="21">
        <v>-1.605024E-2</v>
      </c>
      <c r="CW61" s="21">
        <v>3.3507839999999997E-2</v>
      </c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</row>
    <row r="62" spans="1:2679" s="1" customFormat="1">
      <c r="A62" s="23">
        <v>45338</v>
      </c>
      <c r="B62" s="21">
        <v>-5.936073E-2</v>
      </c>
      <c r="C62" s="21">
        <v>-1.9529299999999999E-2</v>
      </c>
      <c r="D62" s="21">
        <v>6.4386319999999997E-2</v>
      </c>
      <c r="E62" s="21">
        <v>-2.475248E-2</v>
      </c>
      <c r="F62" s="21">
        <v>-1.726428E-2</v>
      </c>
      <c r="G62" s="21">
        <v>-7.8488369999999991E-3</v>
      </c>
      <c r="H62" s="21">
        <v>-2.1229049999999999E-2</v>
      </c>
      <c r="I62" s="21">
        <v>-1.12202E-2</v>
      </c>
      <c r="J62" s="21">
        <v>9.1819700000000011E-3</v>
      </c>
      <c r="K62" s="21">
        <v>-5.4545450000000002E-2</v>
      </c>
      <c r="L62" s="21">
        <v>0.43466670000000002</v>
      </c>
      <c r="M62" s="21">
        <v>-3.0562249999999999E-2</v>
      </c>
      <c r="N62" s="21">
        <v>-3.3254779999999998E-2</v>
      </c>
      <c r="O62" s="21">
        <v>1.5567089999999999E-2</v>
      </c>
      <c r="P62" s="21">
        <v>6.1538459999999993E-3</v>
      </c>
      <c r="Q62" s="21">
        <v>6.2432059999999998E-2</v>
      </c>
      <c r="R62" s="21">
        <v>7.4584050000000004E-3</v>
      </c>
      <c r="S62" s="21">
        <v>-3.5310729999999999E-2</v>
      </c>
      <c r="T62" s="21">
        <v>-1.6517820000000003E-2</v>
      </c>
      <c r="U62" s="21">
        <v>-1.9775040000000001E-2</v>
      </c>
      <c r="V62" s="21">
        <v>-6.9548469999999992E-3</v>
      </c>
      <c r="W62" s="21">
        <v>-7.7327559999999995E-3</v>
      </c>
      <c r="X62" s="21">
        <v>-5.1424600000000001E-2</v>
      </c>
      <c r="Y62" s="21">
        <v>-9.8482829999999993E-3</v>
      </c>
      <c r="Z62" s="21">
        <v>3.7356319999999998E-2</v>
      </c>
      <c r="AA62" s="21">
        <v>-1.9077900000000002E-2</v>
      </c>
      <c r="AB62" s="21">
        <v>-2.968664E-2</v>
      </c>
      <c r="AC62" s="21">
        <v>-8.1250000000000003E-3</v>
      </c>
      <c r="AD62" s="21">
        <v>-3.4843210000000003E-3</v>
      </c>
      <c r="AE62" s="21">
        <v>1.0890390000000002E-2</v>
      </c>
      <c r="AF62" s="21">
        <v>-3.0303029999999998E-2</v>
      </c>
      <c r="AG62" s="21">
        <v>-6.4724919999999998E-3</v>
      </c>
      <c r="AH62" s="21">
        <v>-6.9044879999999994E-3</v>
      </c>
      <c r="AI62" s="21">
        <v>-7.4404760000000006E-4</v>
      </c>
      <c r="AJ62" s="21">
        <v>-1.308558E-3</v>
      </c>
      <c r="AK62" s="21">
        <v>-7.4497140000000001E-4</v>
      </c>
      <c r="AL62" s="21">
        <v>-2.808989E-3</v>
      </c>
      <c r="AM62" s="21">
        <v>-1.2552300000000001E-2</v>
      </c>
      <c r="AN62" s="21">
        <v>6.3811439999999997E-2</v>
      </c>
      <c r="AO62" s="21">
        <v>6.0202789999999999E-3</v>
      </c>
      <c r="AP62" s="21">
        <v>-5.5055060000000003E-3</v>
      </c>
      <c r="AQ62" s="21">
        <v>3.656413E-2</v>
      </c>
      <c r="AR62" s="21">
        <v>-1.035782E-2</v>
      </c>
      <c r="AS62" s="21">
        <v>-7.1237749999999997E-3</v>
      </c>
      <c r="AT62" s="21">
        <v>-4.3478260000000005E-2</v>
      </c>
      <c r="AU62" s="21">
        <v>-0.26250000000000001</v>
      </c>
      <c r="AV62" s="21">
        <v>-2.675189E-2</v>
      </c>
      <c r="AW62" s="21">
        <v>-8.9205140000000002E-2</v>
      </c>
      <c r="AX62" s="21">
        <v>-2.22055E-2</v>
      </c>
      <c r="AY62" s="21">
        <v>-1.0452589999999999E-2</v>
      </c>
      <c r="AZ62" s="21">
        <v>-5.4585150000000006E-3</v>
      </c>
      <c r="BA62" s="21">
        <v>1.8012570000000002E-2</v>
      </c>
      <c r="BB62" s="21">
        <v>-3.2959790000000003E-4</v>
      </c>
      <c r="BC62" s="21">
        <v>-2.9237289999999999E-2</v>
      </c>
      <c r="BD62" s="21">
        <v>5.1511759999999995E-3</v>
      </c>
      <c r="BE62" s="21">
        <v>-8.7412589999999998E-2</v>
      </c>
      <c r="BF62" s="21">
        <v>-9.1468780000000006E-3</v>
      </c>
      <c r="BG62" s="21">
        <v>-7.3034350000000005E-3</v>
      </c>
      <c r="BH62" s="21">
        <v>1.300867E-2</v>
      </c>
      <c r="BI62" s="21">
        <v>-3.8500169999999998E-3</v>
      </c>
      <c r="BJ62" s="21">
        <v>-1.8155380000000002E-2</v>
      </c>
      <c r="BK62" s="21">
        <v>-8.2101800000000009E-3</v>
      </c>
      <c r="BL62" s="21">
        <v>-8.9399739999999998E-3</v>
      </c>
      <c r="BM62" s="21">
        <v>-9.5999999999999992E-3</v>
      </c>
      <c r="BN62" s="21">
        <v>6.7796609999999993E-2</v>
      </c>
      <c r="BO62" s="21">
        <v>-1.089392E-2</v>
      </c>
      <c r="BP62" s="21">
        <v>-0.03</v>
      </c>
      <c r="BQ62" s="21">
        <v>-1.7142839999999999E-2</v>
      </c>
      <c r="BR62" s="21">
        <v>-5.8984050000000003E-2</v>
      </c>
      <c r="BS62" s="21">
        <v>-6.4301549999999999E-3</v>
      </c>
      <c r="BT62" s="21">
        <v>3.4982929999999995E-2</v>
      </c>
      <c r="BU62" s="21">
        <v>-5.5706520000000002E-2</v>
      </c>
      <c r="BV62" s="21">
        <v>9.2965599999999995E-4</v>
      </c>
      <c r="BW62" s="21">
        <v>6.2192119999999997E-2</v>
      </c>
      <c r="BX62" s="21">
        <v>3.731976E-2</v>
      </c>
      <c r="BY62" s="21">
        <v>3.8621259999999998E-2</v>
      </c>
      <c r="BZ62" s="21">
        <v>-1.2481860000000001E-2</v>
      </c>
      <c r="CA62" s="21">
        <v>-1.8207950000000001E-2</v>
      </c>
      <c r="CB62" s="21">
        <v>1.6958729999999999E-3</v>
      </c>
      <c r="CC62" s="21">
        <v>-1.077199E-2</v>
      </c>
      <c r="CD62" s="21">
        <v>-1.3999999999999999E-2</v>
      </c>
      <c r="CE62" s="21">
        <v>-1.397206E-2</v>
      </c>
      <c r="CF62" s="21">
        <v>1.278488E-2</v>
      </c>
      <c r="CG62" s="21">
        <v>1.090909E-2</v>
      </c>
      <c r="CH62" s="21">
        <v>-4.0415650000000004E-2</v>
      </c>
      <c r="CI62" s="21">
        <v>-1.0600709999999999E-2</v>
      </c>
      <c r="CJ62" s="21">
        <v>5.0251259999999998E-4</v>
      </c>
      <c r="CK62" s="21">
        <v>-1.471808E-2</v>
      </c>
      <c r="CL62" s="21">
        <v>-6.7340069999999993E-3</v>
      </c>
      <c r="CM62" s="21">
        <v>-1.9900499999999997E-3</v>
      </c>
      <c r="CN62" s="21">
        <v>-9.0616250000000002E-3</v>
      </c>
      <c r="CO62" s="21">
        <v>-9.3167700000000003E-3</v>
      </c>
      <c r="CP62" s="21">
        <v>-4.8387099999999995E-2</v>
      </c>
      <c r="CQ62" s="21">
        <v>-3.5653169999999998E-2</v>
      </c>
      <c r="CR62" s="21">
        <v>-1.5160020000000001E-2</v>
      </c>
      <c r="CS62" s="21">
        <v>1.2422359999999999E-2</v>
      </c>
      <c r="CT62" s="21">
        <v>-1.055409E-2</v>
      </c>
      <c r="CU62" s="21">
        <v>1.485788E-2</v>
      </c>
      <c r="CV62" s="21">
        <v>-7.2340420000000004E-3</v>
      </c>
      <c r="CW62" s="21">
        <v>-7.2948329999999992E-2</v>
      </c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21"/>
      <c r="PC62" s="21"/>
      <c r="PD62" s="21"/>
      <c r="PE62" s="21"/>
      <c r="PF62" s="21"/>
      <c r="PG62" s="21"/>
      <c r="PH62" s="21"/>
      <c r="PI62" s="21"/>
      <c r="PJ62" s="21"/>
      <c r="PK62" s="21"/>
      <c r="PL62" s="21"/>
      <c r="PM62" s="21"/>
      <c r="PN62" s="21"/>
      <c r="PO62" s="21"/>
      <c r="PP62" s="21"/>
      <c r="PQ62" s="21"/>
      <c r="PR62" s="21"/>
      <c r="PS62" s="21"/>
      <c r="PT62" s="21"/>
      <c r="PU62" s="21"/>
      <c r="PV62" s="21"/>
      <c r="PW62" s="21"/>
      <c r="PX62" s="21"/>
      <c r="PY62" s="21"/>
      <c r="PZ62" s="21"/>
      <c r="QA62" s="21"/>
      <c r="QB62" s="21"/>
      <c r="QC62" s="21"/>
      <c r="QD62" s="21"/>
      <c r="QE62" s="21"/>
      <c r="QF62" s="21"/>
      <c r="QG62" s="21"/>
      <c r="QH62" s="21"/>
      <c r="QI62" s="21"/>
      <c r="QJ62" s="21"/>
      <c r="QK62" s="21"/>
      <c r="QL62" s="21"/>
      <c r="QM62" s="21"/>
      <c r="QN62" s="21"/>
      <c r="QO62" s="21"/>
      <c r="QP62" s="21"/>
      <c r="QQ62" s="21"/>
      <c r="QR62" s="21"/>
      <c r="QS62" s="21"/>
      <c r="QT62" s="21"/>
      <c r="QU62" s="21"/>
      <c r="QV62" s="21"/>
      <c r="QW62" s="21"/>
      <c r="QX62" s="21"/>
      <c r="QY62" s="21"/>
      <c r="QZ62" s="21"/>
      <c r="RA62" s="21"/>
      <c r="RB62" s="21"/>
      <c r="RC62" s="21"/>
      <c r="RD62" s="21"/>
      <c r="RE62" s="21"/>
      <c r="RF62" s="21"/>
      <c r="RG62" s="21"/>
      <c r="RH62" s="21"/>
      <c r="RI62" s="21"/>
      <c r="RJ62" s="21"/>
      <c r="RK62" s="21"/>
      <c r="RL62" s="21"/>
      <c r="RM62" s="21"/>
      <c r="RN62" s="21"/>
      <c r="RO62" s="21"/>
      <c r="RP62" s="21"/>
      <c r="RQ62" s="21"/>
      <c r="RR62" s="21"/>
      <c r="RS62" s="21"/>
      <c r="RT62" s="21"/>
      <c r="RU62" s="21"/>
      <c r="RV62" s="21"/>
      <c r="RW62" s="21"/>
      <c r="RX62" s="21"/>
      <c r="RY62" s="21"/>
      <c r="RZ62" s="21"/>
      <c r="SA62" s="21"/>
      <c r="SB62" s="21"/>
      <c r="SC62" s="21"/>
      <c r="SD62" s="21"/>
      <c r="SE62" s="21"/>
      <c r="SF62" s="21"/>
      <c r="SG62" s="21"/>
      <c r="SH62" s="21"/>
      <c r="SI62" s="21"/>
      <c r="SJ62" s="21"/>
      <c r="SK62" s="21"/>
      <c r="SL62" s="21"/>
      <c r="SM62" s="21"/>
      <c r="SN62" s="21"/>
      <c r="SO62" s="21"/>
      <c r="SP62" s="21"/>
      <c r="SQ62" s="21"/>
      <c r="SR62" s="21"/>
      <c r="SS62" s="21"/>
      <c r="ST62" s="21"/>
      <c r="SU62" s="21"/>
      <c r="SV62" s="21"/>
      <c r="SW62" s="21"/>
      <c r="SX62" s="21"/>
      <c r="SY62" s="21"/>
      <c r="SZ62" s="21"/>
      <c r="TA62" s="21"/>
      <c r="TB62" s="21"/>
      <c r="TC62" s="21"/>
      <c r="TD62" s="21"/>
      <c r="TE62" s="21"/>
      <c r="TF62" s="21"/>
      <c r="TG62" s="21"/>
      <c r="TH62" s="21"/>
      <c r="TI62" s="21"/>
      <c r="TJ62" s="21"/>
      <c r="TK62" s="21"/>
      <c r="TL62" s="21"/>
      <c r="TM62" s="21"/>
      <c r="TN62" s="21"/>
      <c r="TO62" s="21"/>
      <c r="TP62" s="21"/>
      <c r="TQ62" s="21"/>
      <c r="TR62" s="21"/>
      <c r="TS62" s="21"/>
      <c r="TT62" s="21"/>
      <c r="TU62" s="21"/>
      <c r="TV62" s="21"/>
      <c r="TW62" s="21"/>
      <c r="TX62" s="21"/>
      <c r="TY62" s="21"/>
      <c r="TZ62" s="21"/>
      <c r="UA62" s="21"/>
      <c r="UB62" s="21"/>
      <c r="UC62" s="21"/>
      <c r="UD62" s="21"/>
      <c r="UE62" s="21"/>
      <c r="UF62" s="21"/>
      <c r="UG62" s="21"/>
      <c r="UH62" s="21"/>
      <c r="UI62" s="21"/>
      <c r="UJ62" s="21"/>
      <c r="UK62" s="21"/>
      <c r="UL62" s="21"/>
      <c r="UM62" s="21"/>
      <c r="UN62" s="21"/>
      <c r="UO62" s="21"/>
      <c r="UP62" s="21"/>
      <c r="UQ62" s="21"/>
      <c r="UR62" s="21"/>
      <c r="US62" s="21"/>
      <c r="UT62" s="21"/>
      <c r="UU62" s="21"/>
      <c r="UV62" s="21"/>
      <c r="UW62" s="21"/>
      <c r="UX62" s="21"/>
      <c r="UY62" s="21"/>
      <c r="UZ62" s="21"/>
      <c r="VA62" s="21"/>
      <c r="VB62" s="21"/>
      <c r="VC62" s="21"/>
      <c r="VD62" s="21"/>
      <c r="VE62" s="21"/>
      <c r="VF62" s="21"/>
      <c r="VG62" s="21"/>
      <c r="VH62" s="21"/>
      <c r="VI62" s="21"/>
      <c r="VJ62" s="21"/>
      <c r="VK62" s="21"/>
      <c r="VL62" s="21"/>
      <c r="VM62" s="21"/>
      <c r="VN62" s="21"/>
      <c r="VO62" s="21"/>
      <c r="VP62" s="21"/>
      <c r="VQ62" s="21"/>
      <c r="VR62" s="21"/>
      <c r="VS62" s="21"/>
      <c r="VT62" s="21"/>
      <c r="VU62" s="21"/>
      <c r="VV62" s="21"/>
      <c r="VW62" s="21"/>
      <c r="VX62" s="21"/>
      <c r="VY62" s="21"/>
      <c r="VZ62" s="21"/>
      <c r="WA62" s="21"/>
      <c r="WB62" s="21"/>
      <c r="WC62" s="21"/>
      <c r="WD62" s="21"/>
      <c r="WE62" s="21"/>
      <c r="WF62" s="21"/>
      <c r="WG62" s="21"/>
      <c r="WH62" s="21"/>
      <c r="WI62" s="21"/>
      <c r="WJ62" s="21"/>
      <c r="WK62" s="21"/>
      <c r="WL62" s="21"/>
      <c r="WM62" s="21"/>
      <c r="WN62" s="21"/>
      <c r="WO62" s="21"/>
      <c r="WP62" s="21"/>
      <c r="WQ62" s="21"/>
      <c r="WR62" s="21"/>
      <c r="WS62" s="21"/>
      <c r="WT62" s="21"/>
      <c r="WU62" s="21"/>
      <c r="WV62" s="21"/>
      <c r="WW62" s="21"/>
      <c r="WX62" s="21"/>
      <c r="WY62" s="21"/>
      <c r="WZ62" s="21"/>
      <c r="XA62" s="21"/>
      <c r="XB62" s="21"/>
      <c r="XC62" s="21"/>
      <c r="XD62" s="21"/>
      <c r="XE62" s="21"/>
      <c r="XF62" s="21"/>
      <c r="XG62" s="21"/>
      <c r="XH62" s="21"/>
      <c r="XI62" s="21"/>
      <c r="XJ62" s="21"/>
      <c r="XK62" s="21"/>
      <c r="XL62" s="21"/>
      <c r="XM62" s="21"/>
      <c r="XN62" s="21"/>
      <c r="XO62" s="21"/>
      <c r="XP62" s="21"/>
      <c r="XQ62" s="21"/>
      <c r="XR62" s="21"/>
      <c r="XS62" s="21"/>
      <c r="XT62" s="21"/>
      <c r="XU62" s="21"/>
      <c r="XV62" s="21"/>
      <c r="XW62" s="21"/>
      <c r="XX62" s="21"/>
      <c r="XY62" s="21"/>
      <c r="XZ62" s="21"/>
      <c r="YA62" s="21"/>
      <c r="YB62" s="21"/>
      <c r="YC62" s="21"/>
      <c r="YD62" s="21"/>
      <c r="YE62" s="21"/>
      <c r="YF62" s="21"/>
      <c r="YG62" s="21"/>
      <c r="YH62" s="21"/>
      <c r="YI62" s="21"/>
      <c r="YJ62" s="21"/>
      <c r="YK62" s="21"/>
      <c r="YL62" s="21"/>
      <c r="YM62" s="21"/>
      <c r="YN62" s="21"/>
      <c r="YO62" s="21"/>
      <c r="YP62" s="21"/>
      <c r="YQ62" s="21"/>
      <c r="YR62" s="21"/>
      <c r="YS62" s="21"/>
      <c r="YT62" s="21"/>
      <c r="YU62" s="21"/>
      <c r="YV62" s="21"/>
      <c r="YW62" s="21"/>
      <c r="YX62" s="21"/>
      <c r="YY62" s="21"/>
      <c r="YZ62" s="21"/>
      <c r="ZA62" s="21"/>
      <c r="ZB62" s="21"/>
      <c r="ZC62" s="21"/>
      <c r="ZD62" s="21"/>
      <c r="ZE62" s="21"/>
      <c r="ZF62" s="21"/>
      <c r="ZG62" s="21"/>
      <c r="ZH62" s="21"/>
      <c r="ZI62" s="21"/>
      <c r="ZJ62" s="21"/>
      <c r="ZK62" s="21"/>
      <c r="ZL62" s="21"/>
      <c r="ZM62" s="21"/>
      <c r="ZN62" s="21"/>
      <c r="ZO62" s="21"/>
      <c r="ZP62" s="21"/>
      <c r="ZQ62" s="21"/>
      <c r="ZR62" s="21"/>
      <c r="ZS62" s="21"/>
      <c r="ZT62" s="21"/>
      <c r="ZU62" s="21"/>
      <c r="ZV62" s="21"/>
      <c r="ZW62" s="21"/>
      <c r="ZX62" s="21"/>
      <c r="ZY62" s="21"/>
      <c r="ZZ62" s="21"/>
      <c r="AAA62" s="21"/>
      <c r="AAB62" s="21"/>
      <c r="AAC62" s="21"/>
      <c r="AAD62" s="21"/>
      <c r="AAE62" s="21"/>
      <c r="AAF62" s="21"/>
      <c r="AAG62" s="21"/>
      <c r="AAH62" s="21"/>
      <c r="AAI62" s="21"/>
      <c r="AAJ62" s="21"/>
      <c r="AAK62" s="21"/>
      <c r="AAL62" s="21"/>
      <c r="AAM62" s="21"/>
      <c r="AAN62" s="21"/>
      <c r="AAO62" s="21"/>
      <c r="AAP62" s="21"/>
      <c r="AAQ62" s="21"/>
      <c r="AAR62" s="21"/>
      <c r="AAS62" s="21"/>
      <c r="AAT62" s="21"/>
      <c r="AAU62" s="21"/>
      <c r="AAV62" s="21"/>
      <c r="AAW62" s="21"/>
      <c r="AAX62" s="21"/>
      <c r="AAY62" s="21"/>
      <c r="AAZ62" s="21"/>
      <c r="ABA62" s="21"/>
      <c r="ABB62" s="21"/>
      <c r="ABC62" s="21"/>
      <c r="ABD62" s="21"/>
      <c r="ABE62" s="21"/>
      <c r="ABF62" s="21"/>
      <c r="ABG62" s="21"/>
      <c r="ABH62" s="21"/>
      <c r="ABI62" s="21"/>
      <c r="ABJ62" s="21"/>
      <c r="ABK62" s="21"/>
      <c r="ABL62" s="21"/>
      <c r="ABM62" s="21"/>
      <c r="ABN62" s="21"/>
      <c r="ABO62" s="21"/>
      <c r="ABP62" s="21"/>
      <c r="ABQ62" s="21"/>
      <c r="ABR62" s="21"/>
      <c r="ABS62" s="21"/>
      <c r="ABT62" s="21"/>
      <c r="ABU62" s="21"/>
      <c r="ABV62" s="21"/>
      <c r="ABW62" s="21"/>
      <c r="ABX62" s="21"/>
      <c r="ABY62" s="21"/>
      <c r="ABZ62" s="21"/>
      <c r="ACA62" s="21"/>
      <c r="ACB62" s="21"/>
      <c r="ACC62" s="21"/>
      <c r="ACD62" s="21"/>
      <c r="ACE62" s="21"/>
      <c r="ACF62" s="21"/>
      <c r="ACG62" s="21"/>
      <c r="ACH62" s="21"/>
      <c r="ACI62" s="21"/>
      <c r="ACJ62" s="21"/>
      <c r="ACK62" s="21"/>
      <c r="ACL62" s="21"/>
      <c r="ACM62" s="21"/>
      <c r="ACN62" s="21"/>
      <c r="ACO62" s="21"/>
      <c r="ACP62" s="21"/>
      <c r="ACQ62" s="21"/>
      <c r="ACR62" s="21"/>
      <c r="ACS62" s="21"/>
      <c r="ACT62" s="21"/>
      <c r="ACU62" s="21"/>
      <c r="ACV62" s="21"/>
      <c r="ACW62" s="21"/>
      <c r="ACX62" s="21"/>
      <c r="ACY62" s="21"/>
      <c r="ACZ62" s="21"/>
      <c r="ADA62" s="21"/>
      <c r="ADB62" s="21"/>
      <c r="ADC62" s="21"/>
      <c r="ADD62" s="21"/>
      <c r="ADE62" s="21"/>
      <c r="ADF62" s="21"/>
      <c r="ADG62" s="21"/>
      <c r="ADH62" s="21"/>
      <c r="ADI62" s="21"/>
      <c r="ADJ62" s="21"/>
      <c r="ADK62" s="21"/>
      <c r="ADL62" s="21"/>
      <c r="ADM62" s="21"/>
      <c r="ADN62" s="21"/>
      <c r="ADO62" s="21"/>
      <c r="ADP62" s="21"/>
      <c r="ADQ62" s="21"/>
      <c r="ADR62" s="21"/>
      <c r="ADS62" s="21"/>
      <c r="ADT62" s="21"/>
      <c r="ADU62" s="21"/>
      <c r="ADV62" s="21"/>
      <c r="ADW62" s="21"/>
      <c r="ADX62" s="21"/>
      <c r="ADY62" s="21"/>
      <c r="ADZ62" s="21"/>
      <c r="AEA62" s="21"/>
      <c r="AEB62" s="21"/>
      <c r="AEC62" s="21"/>
      <c r="AED62" s="21"/>
      <c r="AEE62" s="21"/>
      <c r="AEF62" s="21"/>
      <c r="AEG62" s="21"/>
      <c r="AEH62" s="21"/>
      <c r="AEI62" s="21"/>
      <c r="AEJ62" s="21"/>
      <c r="AEK62" s="21"/>
      <c r="AEL62" s="21"/>
      <c r="AEM62" s="21"/>
      <c r="AEN62" s="21"/>
      <c r="AEO62" s="21"/>
      <c r="AEP62" s="21"/>
      <c r="AEQ62" s="21"/>
      <c r="AER62" s="21"/>
      <c r="AES62" s="21"/>
      <c r="AET62" s="21"/>
      <c r="AEU62" s="21"/>
      <c r="AEV62" s="21"/>
      <c r="AEW62" s="21"/>
      <c r="AEX62" s="21"/>
      <c r="AEY62" s="21"/>
      <c r="AEZ62" s="21"/>
      <c r="AFA62" s="21"/>
      <c r="AFB62" s="21"/>
      <c r="AFC62" s="21"/>
      <c r="AFD62" s="21"/>
      <c r="AFE62" s="21"/>
      <c r="AFF62" s="21"/>
      <c r="AFG62" s="21"/>
      <c r="AFH62" s="21"/>
      <c r="AFI62" s="21"/>
      <c r="AFJ62" s="21"/>
      <c r="AFK62" s="21"/>
      <c r="AFL62" s="21"/>
      <c r="AFM62" s="21"/>
      <c r="AFN62" s="21"/>
      <c r="AFO62" s="21"/>
      <c r="AFP62" s="21"/>
      <c r="AFQ62" s="21"/>
      <c r="AFR62" s="21"/>
      <c r="AFS62" s="21"/>
      <c r="AFT62" s="21"/>
      <c r="AFU62" s="21"/>
      <c r="AFV62" s="21"/>
      <c r="AFW62" s="21"/>
      <c r="AFX62" s="21"/>
      <c r="AFY62" s="21"/>
      <c r="AFZ62" s="21"/>
      <c r="AGA62" s="21"/>
      <c r="AGB62" s="21"/>
      <c r="AGC62" s="21"/>
      <c r="AGD62" s="21"/>
      <c r="AGE62" s="21"/>
      <c r="AGF62" s="21"/>
      <c r="AGG62" s="21"/>
      <c r="AGH62" s="21"/>
      <c r="AGI62" s="21"/>
      <c r="AGJ62" s="21"/>
      <c r="AGK62" s="21"/>
      <c r="AGL62" s="21"/>
      <c r="AGM62" s="21"/>
      <c r="AGN62" s="21"/>
      <c r="AGO62" s="21"/>
      <c r="AGP62" s="21"/>
      <c r="AGQ62" s="21"/>
      <c r="AGR62" s="21"/>
      <c r="AGS62" s="21"/>
      <c r="AGT62" s="21"/>
      <c r="AGU62" s="21"/>
      <c r="AGV62" s="21"/>
      <c r="AGW62" s="21"/>
      <c r="AGX62" s="21"/>
      <c r="AGY62" s="21"/>
      <c r="AGZ62" s="21"/>
      <c r="AHA62" s="21"/>
      <c r="AHB62" s="21"/>
      <c r="AHC62" s="21"/>
      <c r="AHD62" s="21"/>
      <c r="AHE62" s="21"/>
      <c r="AHF62" s="21"/>
      <c r="AHG62" s="21"/>
      <c r="AHH62" s="21"/>
      <c r="AHI62" s="21"/>
      <c r="AHJ62" s="21"/>
      <c r="AHK62" s="21"/>
      <c r="AHL62" s="21"/>
      <c r="AHM62" s="21"/>
      <c r="AHN62" s="21"/>
      <c r="AHO62" s="21"/>
      <c r="AHP62" s="21"/>
      <c r="AHQ62" s="21"/>
      <c r="AHR62" s="21"/>
      <c r="AHS62" s="21"/>
      <c r="AHT62" s="21"/>
      <c r="AHU62" s="21"/>
      <c r="AHV62" s="21"/>
      <c r="AHW62" s="21"/>
      <c r="AHX62" s="21"/>
      <c r="AHY62" s="21"/>
      <c r="AHZ62" s="21"/>
      <c r="AIA62" s="21"/>
      <c r="AIB62" s="21"/>
      <c r="AIC62" s="21"/>
      <c r="AID62" s="21"/>
      <c r="AIE62" s="21"/>
      <c r="AIF62" s="21"/>
      <c r="AIG62" s="21"/>
      <c r="AIH62" s="21"/>
      <c r="AII62" s="21"/>
      <c r="AIJ62" s="21"/>
      <c r="AIK62" s="21"/>
      <c r="AIL62" s="21"/>
      <c r="AIM62" s="21"/>
      <c r="AIN62" s="21"/>
      <c r="AIO62" s="21"/>
      <c r="AIP62" s="21"/>
      <c r="AIQ62" s="21"/>
      <c r="AIR62" s="21"/>
      <c r="AIS62" s="21"/>
      <c r="AIT62" s="21"/>
      <c r="AIU62" s="21"/>
      <c r="AIV62" s="21"/>
      <c r="AIW62" s="21"/>
      <c r="AIX62" s="21"/>
      <c r="AIY62" s="21"/>
      <c r="AIZ62" s="21"/>
      <c r="AJA62" s="21"/>
      <c r="AJB62" s="21"/>
      <c r="AJC62" s="21"/>
      <c r="AJD62" s="21"/>
      <c r="AJE62" s="21"/>
      <c r="AJF62" s="21"/>
      <c r="AJG62" s="21"/>
      <c r="AJH62" s="21"/>
      <c r="AJI62" s="21"/>
      <c r="AJJ62" s="21"/>
      <c r="AJK62" s="21"/>
      <c r="AJL62" s="21"/>
      <c r="AJM62" s="21"/>
      <c r="AJN62" s="21"/>
      <c r="AJO62" s="21"/>
      <c r="AJP62" s="21"/>
      <c r="AJQ62" s="21"/>
      <c r="AJR62" s="21"/>
      <c r="AJS62" s="21"/>
      <c r="AJT62" s="21"/>
      <c r="AJU62" s="21"/>
      <c r="AJV62" s="21"/>
      <c r="AJW62" s="21"/>
      <c r="AJX62" s="21"/>
      <c r="AJY62" s="21"/>
      <c r="AJZ62" s="21"/>
      <c r="AKA62" s="21"/>
      <c r="AKB62" s="21"/>
      <c r="AKC62" s="21"/>
      <c r="AKD62" s="21"/>
      <c r="AKE62" s="21"/>
      <c r="AKF62" s="21"/>
      <c r="AKG62" s="21"/>
      <c r="AKH62" s="21"/>
      <c r="AKI62" s="21"/>
      <c r="AKJ62" s="21"/>
      <c r="AKK62" s="21"/>
      <c r="AKL62" s="21"/>
      <c r="AKM62" s="21"/>
      <c r="AKN62" s="21"/>
      <c r="AKO62" s="21"/>
      <c r="AKP62" s="21"/>
      <c r="AKQ62" s="21"/>
      <c r="AKR62" s="21"/>
      <c r="AKS62" s="21"/>
      <c r="AKT62" s="21"/>
      <c r="AKU62" s="21"/>
      <c r="AKV62" s="21"/>
      <c r="AKW62" s="21"/>
      <c r="AKX62" s="21"/>
      <c r="AKY62" s="21"/>
      <c r="AKZ62" s="21"/>
      <c r="ALA62" s="21"/>
      <c r="ALB62" s="21"/>
      <c r="ALC62" s="21"/>
      <c r="ALD62" s="21"/>
      <c r="ALE62" s="21"/>
      <c r="ALF62" s="21"/>
      <c r="ALG62" s="21"/>
      <c r="ALH62" s="21"/>
      <c r="ALI62" s="21"/>
      <c r="ALJ62" s="21"/>
      <c r="ALK62" s="21"/>
      <c r="ALL62" s="21"/>
      <c r="ALM62" s="21"/>
      <c r="ALN62" s="21"/>
      <c r="ALO62" s="21"/>
      <c r="ALP62" s="21"/>
      <c r="ALQ62" s="21"/>
      <c r="ALR62" s="21"/>
      <c r="ALS62" s="21"/>
      <c r="ALT62" s="21"/>
      <c r="ALU62" s="21"/>
      <c r="ALV62" s="21"/>
      <c r="ALW62" s="21"/>
      <c r="ALX62" s="21"/>
      <c r="ALY62" s="21"/>
      <c r="ALZ62" s="21"/>
      <c r="AMA62" s="21"/>
      <c r="AMB62" s="21"/>
      <c r="AMC62" s="21"/>
      <c r="AMD62" s="21"/>
      <c r="AME62" s="21"/>
      <c r="AMF62" s="21"/>
      <c r="AMG62" s="21"/>
      <c r="AMH62" s="21"/>
      <c r="AMI62" s="21"/>
      <c r="AMJ62" s="21"/>
      <c r="AMK62" s="21"/>
      <c r="AML62" s="21"/>
      <c r="AMM62" s="21"/>
      <c r="AMN62" s="21"/>
      <c r="AMO62" s="21"/>
      <c r="AMP62" s="21"/>
      <c r="AMQ62" s="21"/>
      <c r="AMR62" s="21"/>
      <c r="AMS62" s="21"/>
      <c r="AMT62" s="21"/>
      <c r="AMU62" s="21"/>
      <c r="AMV62" s="21"/>
      <c r="AMW62" s="21"/>
      <c r="AMX62" s="21"/>
      <c r="AMY62" s="21"/>
      <c r="AMZ62" s="21"/>
      <c r="ANA62" s="21"/>
      <c r="ANB62" s="21"/>
      <c r="ANC62" s="21"/>
      <c r="AND62" s="21"/>
      <c r="ANE62" s="21"/>
      <c r="ANF62" s="21"/>
      <c r="ANG62" s="21"/>
      <c r="ANH62" s="21"/>
      <c r="ANI62" s="21"/>
      <c r="ANJ62" s="21"/>
      <c r="ANK62" s="21"/>
      <c r="ANL62" s="21"/>
      <c r="ANM62" s="21"/>
      <c r="ANN62" s="21"/>
      <c r="ANO62" s="21"/>
      <c r="ANP62" s="21"/>
      <c r="ANQ62" s="21"/>
      <c r="ANR62" s="21"/>
      <c r="ANS62" s="21"/>
      <c r="ANT62" s="21"/>
      <c r="ANU62" s="21"/>
      <c r="ANV62" s="21"/>
      <c r="ANW62" s="21"/>
      <c r="ANX62" s="21"/>
      <c r="ANY62" s="21"/>
      <c r="ANZ62" s="21"/>
      <c r="AOA62" s="21"/>
      <c r="AOB62" s="21"/>
      <c r="AOC62" s="21"/>
      <c r="AOD62" s="21"/>
      <c r="AOE62" s="21"/>
      <c r="AOF62" s="21"/>
      <c r="AOG62" s="21"/>
      <c r="AOH62" s="21"/>
      <c r="AOI62" s="21"/>
      <c r="AOJ62" s="21"/>
      <c r="AOK62" s="21"/>
      <c r="AOL62" s="21"/>
      <c r="AOM62" s="21"/>
      <c r="AON62" s="21"/>
      <c r="AOO62" s="21"/>
      <c r="AOP62" s="21"/>
      <c r="AOQ62" s="21"/>
      <c r="AOR62" s="21"/>
      <c r="AOS62" s="21"/>
      <c r="AOT62" s="21"/>
      <c r="AOU62" s="21"/>
      <c r="AOV62" s="21"/>
      <c r="AOW62" s="21"/>
      <c r="AOX62" s="21"/>
      <c r="AOY62" s="21"/>
      <c r="AOZ62" s="21"/>
      <c r="APA62" s="21"/>
      <c r="APB62" s="21"/>
      <c r="APC62" s="21"/>
      <c r="APD62" s="21"/>
      <c r="APE62" s="21"/>
      <c r="APF62" s="21"/>
      <c r="APG62" s="21"/>
      <c r="APH62" s="21"/>
      <c r="API62" s="21"/>
      <c r="APJ62" s="21"/>
      <c r="APK62" s="21"/>
      <c r="APL62" s="21"/>
      <c r="APM62" s="21"/>
      <c r="APN62" s="21"/>
      <c r="APO62" s="21"/>
      <c r="APP62" s="21"/>
      <c r="APQ62" s="21"/>
      <c r="APR62" s="21"/>
      <c r="APS62" s="21"/>
      <c r="APT62" s="21"/>
      <c r="APU62" s="21"/>
      <c r="APV62" s="21"/>
      <c r="APW62" s="21"/>
      <c r="APX62" s="21"/>
      <c r="APY62" s="21"/>
      <c r="APZ62" s="21"/>
      <c r="AQA62" s="21"/>
      <c r="AQB62" s="21"/>
      <c r="AQC62" s="21"/>
      <c r="AQD62" s="21"/>
      <c r="AQE62" s="21"/>
      <c r="AQF62" s="21"/>
      <c r="AQG62" s="21"/>
      <c r="AQH62" s="21"/>
      <c r="AQI62" s="21"/>
      <c r="AQJ62" s="21"/>
      <c r="AQK62" s="21"/>
      <c r="AQL62" s="21"/>
      <c r="AQM62" s="21"/>
      <c r="AQN62" s="21"/>
      <c r="AQO62" s="21"/>
      <c r="AQP62" s="21"/>
      <c r="AQQ62" s="21"/>
      <c r="AQR62" s="21"/>
      <c r="AQS62" s="21"/>
      <c r="AQT62" s="21"/>
      <c r="AQU62" s="21"/>
      <c r="AQV62" s="21"/>
      <c r="AQW62" s="21"/>
      <c r="AQX62" s="21"/>
      <c r="AQY62" s="21"/>
      <c r="AQZ62" s="21"/>
      <c r="ARA62" s="21"/>
      <c r="ARB62" s="21"/>
      <c r="ARC62" s="21"/>
      <c r="ARD62" s="21"/>
      <c r="ARE62" s="21"/>
      <c r="ARF62" s="21"/>
      <c r="ARG62" s="21"/>
      <c r="ARH62" s="21"/>
      <c r="ARI62" s="21"/>
      <c r="ARJ62" s="21"/>
      <c r="ARK62" s="21"/>
      <c r="ARL62" s="21"/>
      <c r="ARM62" s="21"/>
      <c r="ARN62" s="21"/>
      <c r="ARO62" s="21"/>
      <c r="ARP62" s="21"/>
      <c r="ARQ62" s="21"/>
      <c r="ARR62" s="21"/>
      <c r="ARS62" s="21"/>
      <c r="ART62" s="21"/>
      <c r="ARU62" s="21"/>
      <c r="ARV62" s="21"/>
      <c r="ARW62" s="21"/>
      <c r="ARX62" s="21"/>
      <c r="ARY62" s="21"/>
      <c r="ARZ62" s="21"/>
      <c r="ASA62" s="21"/>
      <c r="ASB62" s="21"/>
      <c r="ASC62" s="21"/>
      <c r="ASD62" s="21"/>
      <c r="ASE62" s="21"/>
      <c r="ASF62" s="21"/>
      <c r="ASG62" s="21"/>
      <c r="ASH62" s="21"/>
      <c r="ASI62" s="21"/>
      <c r="ASJ62" s="21"/>
      <c r="ASK62" s="21"/>
      <c r="ASL62" s="21"/>
      <c r="ASM62" s="21"/>
      <c r="ASN62" s="21"/>
      <c r="ASO62" s="21"/>
      <c r="ASP62" s="21"/>
      <c r="ASQ62" s="21"/>
      <c r="ASR62" s="21"/>
      <c r="ASS62" s="21"/>
      <c r="AST62" s="21"/>
      <c r="ASU62" s="21"/>
      <c r="ASV62" s="21"/>
      <c r="ASW62" s="21"/>
      <c r="ASX62" s="21"/>
      <c r="ASY62" s="21"/>
      <c r="ASZ62" s="21"/>
      <c r="ATA62" s="21"/>
      <c r="ATB62" s="21"/>
      <c r="ATC62" s="21"/>
      <c r="ATD62" s="21"/>
      <c r="ATE62" s="21"/>
      <c r="ATF62" s="21"/>
      <c r="ATG62" s="21"/>
      <c r="ATH62" s="21"/>
      <c r="ATI62" s="21"/>
      <c r="ATJ62" s="21"/>
      <c r="ATK62" s="21"/>
      <c r="ATL62" s="21"/>
      <c r="ATM62" s="21"/>
      <c r="ATN62" s="21"/>
      <c r="ATO62" s="21"/>
      <c r="ATP62" s="21"/>
      <c r="ATQ62" s="21"/>
      <c r="ATR62" s="21"/>
      <c r="ATS62" s="21"/>
      <c r="ATT62" s="21"/>
      <c r="ATU62" s="21"/>
      <c r="ATV62" s="21"/>
      <c r="ATW62" s="21"/>
      <c r="ATX62" s="21"/>
      <c r="ATY62" s="21"/>
      <c r="ATZ62" s="21"/>
      <c r="AUA62" s="21"/>
      <c r="AUB62" s="21"/>
      <c r="AUC62" s="21"/>
      <c r="AUD62" s="21"/>
      <c r="AUE62" s="21"/>
      <c r="AUF62" s="21"/>
      <c r="AUG62" s="21"/>
      <c r="AUH62" s="21"/>
      <c r="AUI62" s="21"/>
      <c r="AUJ62" s="21"/>
      <c r="AUK62" s="21"/>
      <c r="AUL62" s="21"/>
      <c r="AUM62" s="21"/>
      <c r="AUN62" s="21"/>
      <c r="AUO62" s="21"/>
      <c r="AUP62" s="21"/>
      <c r="AUQ62" s="21"/>
      <c r="AUR62" s="21"/>
      <c r="AUS62" s="21"/>
      <c r="AUT62" s="21"/>
      <c r="AUU62" s="21"/>
      <c r="AUV62" s="21"/>
      <c r="AUW62" s="21"/>
      <c r="AUX62" s="21"/>
      <c r="AUY62" s="21"/>
      <c r="AUZ62" s="21"/>
      <c r="AVA62" s="21"/>
      <c r="AVB62" s="21"/>
      <c r="AVC62" s="21"/>
      <c r="AVD62" s="21"/>
      <c r="AVE62" s="21"/>
      <c r="AVF62" s="21"/>
      <c r="AVG62" s="21"/>
      <c r="AVH62" s="21"/>
      <c r="AVI62" s="21"/>
      <c r="AVJ62" s="21"/>
      <c r="AVK62" s="21"/>
      <c r="AVL62" s="21"/>
      <c r="AVM62" s="21"/>
      <c r="AVN62" s="21"/>
      <c r="AVO62" s="21"/>
      <c r="AVP62" s="21"/>
      <c r="AVQ62" s="21"/>
      <c r="AVR62" s="21"/>
      <c r="AVS62" s="21"/>
      <c r="AVT62" s="21"/>
      <c r="AVU62" s="21"/>
      <c r="AVV62" s="21"/>
      <c r="AVW62" s="21"/>
      <c r="AVX62" s="21"/>
      <c r="AVY62" s="21"/>
      <c r="AVZ62" s="21"/>
      <c r="AWA62" s="21"/>
      <c r="AWB62" s="21"/>
      <c r="AWC62" s="21"/>
      <c r="AWD62" s="21"/>
      <c r="AWE62" s="21"/>
      <c r="AWF62" s="21"/>
      <c r="AWG62" s="21"/>
      <c r="AWH62" s="21"/>
      <c r="AWI62" s="21"/>
      <c r="AWJ62" s="21"/>
      <c r="AWK62" s="21"/>
      <c r="AWL62" s="21"/>
      <c r="AWM62" s="21"/>
      <c r="AWN62" s="21"/>
      <c r="AWO62" s="21"/>
      <c r="AWP62" s="21"/>
      <c r="AWQ62" s="21"/>
      <c r="AWR62" s="21"/>
      <c r="AWS62" s="21"/>
      <c r="AWT62" s="21"/>
      <c r="AWU62" s="21"/>
      <c r="AWV62" s="21"/>
      <c r="AWW62" s="21"/>
      <c r="AWX62" s="21"/>
      <c r="AWY62" s="21"/>
      <c r="AWZ62" s="21"/>
      <c r="AXA62" s="21"/>
      <c r="AXB62" s="21"/>
      <c r="AXC62" s="21"/>
      <c r="AXD62" s="21"/>
      <c r="AXE62" s="21"/>
      <c r="AXF62" s="21"/>
      <c r="AXG62" s="21"/>
      <c r="AXH62" s="21"/>
      <c r="AXI62" s="21"/>
      <c r="AXJ62" s="21"/>
      <c r="AXK62" s="21"/>
      <c r="AXL62" s="21"/>
      <c r="AXM62" s="21"/>
      <c r="AXN62" s="21"/>
      <c r="AXO62" s="21"/>
      <c r="AXP62" s="21"/>
      <c r="AXQ62" s="21"/>
      <c r="AXR62" s="21"/>
      <c r="AXS62" s="21"/>
      <c r="AXT62" s="21"/>
      <c r="AXU62" s="21"/>
      <c r="AXV62" s="21"/>
      <c r="AXW62" s="21"/>
      <c r="AXX62" s="21"/>
      <c r="AXY62" s="21"/>
      <c r="AXZ62" s="21"/>
      <c r="AYA62" s="21"/>
      <c r="AYB62" s="21"/>
      <c r="AYC62" s="21"/>
      <c r="AYD62" s="21"/>
      <c r="AYE62" s="21"/>
      <c r="AYF62" s="21"/>
      <c r="AYG62" s="21"/>
      <c r="AYH62" s="21"/>
      <c r="AYI62" s="21"/>
      <c r="AYJ62" s="21"/>
      <c r="AYK62" s="21"/>
      <c r="AYL62" s="21"/>
      <c r="AYM62" s="21"/>
      <c r="AYN62" s="21"/>
      <c r="AYO62" s="21"/>
      <c r="AYP62" s="21"/>
      <c r="AYQ62" s="21"/>
      <c r="AYR62" s="21"/>
      <c r="AYS62" s="21"/>
      <c r="AYT62" s="21"/>
      <c r="AYU62" s="21"/>
      <c r="AYV62" s="21"/>
      <c r="AYW62" s="21"/>
      <c r="AYX62" s="21"/>
      <c r="AYY62" s="21"/>
      <c r="AYZ62" s="21"/>
      <c r="AZA62" s="21"/>
      <c r="AZB62" s="21"/>
      <c r="AZC62" s="21"/>
      <c r="AZD62" s="21"/>
      <c r="AZE62" s="21"/>
      <c r="AZF62" s="21"/>
      <c r="AZG62" s="21"/>
      <c r="AZH62" s="21"/>
      <c r="AZI62" s="21"/>
      <c r="AZJ62" s="21"/>
      <c r="AZK62" s="21"/>
      <c r="AZL62" s="21"/>
      <c r="AZM62" s="21"/>
      <c r="AZN62" s="21"/>
      <c r="AZO62" s="21"/>
      <c r="AZP62" s="21"/>
      <c r="AZQ62" s="21"/>
      <c r="AZR62" s="21"/>
      <c r="AZS62" s="21"/>
      <c r="AZT62" s="21"/>
      <c r="AZU62" s="21"/>
      <c r="AZV62" s="21"/>
      <c r="AZW62" s="21"/>
      <c r="AZX62" s="21"/>
      <c r="AZY62" s="21"/>
      <c r="AZZ62" s="21"/>
      <c r="BAA62" s="21"/>
      <c r="BAB62" s="21"/>
      <c r="BAC62" s="21"/>
      <c r="BAD62" s="21"/>
      <c r="BAE62" s="21"/>
      <c r="BAF62" s="21"/>
      <c r="BAG62" s="21"/>
      <c r="BAH62" s="21"/>
      <c r="BAI62" s="21"/>
      <c r="BAJ62" s="21"/>
      <c r="BAK62" s="21"/>
      <c r="BAL62" s="21"/>
      <c r="BAM62" s="21"/>
      <c r="BAN62" s="21"/>
      <c r="BAO62" s="21"/>
      <c r="BAP62" s="21"/>
      <c r="BAQ62" s="21"/>
      <c r="BAR62" s="21"/>
      <c r="BAS62" s="21"/>
      <c r="BAT62" s="21"/>
      <c r="BAU62" s="21"/>
      <c r="BAV62" s="21"/>
      <c r="BAW62" s="21"/>
      <c r="BAX62" s="21"/>
      <c r="BAY62" s="21"/>
      <c r="BAZ62" s="21"/>
      <c r="BBA62" s="21"/>
      <c r="BBB62" s="21"/>
      <c r="BBC62" s="21"/>
      <c r="BBD62" s="21"/>
      <c r="BBE62" s="21"/>
      <c r="BBF62" s="21"/>
      <c r="BBG62" s="21"/>
      <c r="BBH62" s="21"/>
      <c r="BBI62" s="21"/>
      <c r="BBJ62" s="21"/>
      <c r="BBK62" s="21"/>
      <c r="BBL62" s="21"/>
      <c r="BBM62" s="21"/>
      <c r="BBN62" s="21"/>
      <c r="BBO62" s="21"/>
      <c r="BBP62" s="21"/>
      <c r="BBQ62" s="21"/>
      <c r="BBR62" s="21"/>
      <c r="BBS62" s="21"/>
      <c r="BBT62" s="21"/>
      <c r="BBU62" s="21"/>
      <c r="BBV62" s="21"/>
      <c r="BBW62" s="21"/>
      <c r="BBX62" s="21"/>
      <c r="BBY62" s="21"/>
      <c r="BBZ62" s="21"/>
      <c r="BCA62" s="21"/>
      <c r="BCB62" s="21"/>
      <c r="BCC62" s="21"/>
      <c r="BCD62" s="21"/>
      <c r="BCE62" s="21"/>
      <c r="BCF62" s="21"/>
      <c r="BCG62" s="21"/>
      <c r="BCH62" s="21"/>
      <c r="BCI62" s="21"/>
      <c r="BCJ62" s="21"/>
      <c r="BCK62" s="21"/>
      <c r="BCL62" s="21"/>
      <c r="BCM62" s="21"/>
      <c r="BCN62" s="21"/>
      <c r="BCO62" s="21"/>
      <c r="BCP62" s="21"/>
      <c r="BCQ62" s="21"/>
      <c r="BCR62" s="21"/>
      <c r="BCS62" s="21"/>
      <c r="BCT62" s="21"/>
      <c r="BCU62" s="21"/>
      <c r="BCV62" s="21"/>
      <c r="BCW62" s="21"/>
      <c r="BCX62" s="21"/>
      <c r="BCY62" s="21"/>
      <c r="BCZ62" s="21"/>
      <c r="BDA62" s="21"/>
      <c r="BDB62" s="21"/>
      <c r="BDC62" s="21"/>
      <c r="BDD62" s="21"/>
      <c r="BDE62" s="21"/>
      <c r="BDF62" s="21"/>
      <c r="BDG62" s="21"/>
      <c r="BDH62" s="21"/>
      <c r="BDI62" s="21"/>
      <c r="BDJ62" s="21"/>
      <c r="BDK62" s="21"/>
      <c r="BDL62" s="21"/>
      <c r="BDM62" s="21"/>
      <c r="BDN62" s="21"/>
      <c r="BDO62" s="21"/>
      <c r="BDP62" s="21"/>
      <c r="BDQ62" s="21"/>
      <c r="BDR62" s="21"/>
      <c r="BDS62" s="21"/>
      <c r="BDT62" s="21"/>
      <c r="BDU62" s="21"/>
      <c r="BDV62" s="21"/>
      <c r="BDW62" s="21"/>
      <c r="BDX62" s="21"/>
      <c r="BDY62" s="21"/>
      <c r="BDZ62" s="21"/>
      <c r="BEA62" s="21"/>
      <c r="BEB62" s="21"/>
      <c r="BEC62" s="21"/>
      <c r="BED62" s="21"/>
      <c r="BEE62" s="21"/>
      <c r="BEF62" s="21"/>
      <c r="BEG62" s="21"/>
      <c r="BEH62" s="21"/>
      <c r="BEI62" s="21"/>
      <c r="BEJ62" s="21"/>
      <c r="BEK62" s="21"/>
      <c r="BEL62" s="21"/>
      <c r="BEM62" s="21"/>
      <c r="BEN62" s="21"/>
      <c r="BEO62" s="21"/>
      <c r="BEP62" s="21"/>
      <c r="BEQ62" s="21"/>
      <c r="BER62" s="21"/>
      <c r="BES62" s="21"/>
      <c r="BET62" s="21"/>
      <c r="BEU62" s="21"/>
      <c r="BEV62" s="21"/>
      <c r="BEW62" s="21"/>
      <c r="BEX62" s="21"/>
      <c r="BEY62" s="21"/>
      <c r="BEZ62" s="21"/>
      <c r="BFA62" s="21"/>
      <c r="BFB62" s="21"/>
      <c r="BFC62" s="21"/>
      <c r="BFD62" s="21"/>
      <c r="BFE62" s="21"/>
      <c r="BFF62" s="21"/>
      <c r="BFG62" s="21"/>
      <c r="BFH62" s="21"/>
      <c r="BFI62" s="21"/>
      <c r="BFJ62" s="21"/>
      <c r="BFK62" s="21"/>
      <c r="BFL62" s="21"/>
      <c r="BFM62" s="21"/>
      <c r="BFN62" s="21"/>
      <c r="BFO62" s="21"/>
      <c r="BFP62" s="21"/>
      <c r="BFQ62" s="21"/>
      <c r="BFR62" s="21"/>
      <c r="BFS62" s="21"/>
      <c r="BFT62" s="21"/>
      <c r="BFU62" s="21"/>
      <c r="BFV62" s="21"/>
      <c r="BFW62" s="21"/>
      <c r="BFX62" s="21"/>
      <c r="BFY62" s="21"/>
      <c r="BFZ62" s="21"/>
      <c r="BGA62" s="21"/>
      <c r="BGB62" s="21"/>
      <c r="BGC62" s="21"/>
      <c r="BGD62" s="21"/>
      <c r="BGE62" s="21"/>
      <c r="BGF62" s="21"/>
      <c r="BGG62" s="21"/>
      <c r="BGH62" s="21"/>
      <c r="BGI62" s="21"/>
      <c r="BGJ62" s="21"/>
      <c r="BGK62" s="21"/>
      <c r="BGL62" s="21"/>
      <c r="BGM62" s="21"/>
      <c r="BGN62" s="21"/>
      <c r="BGO62" s="21"/>
      <c r="BGP62" s="21"/>
      <c r="BGQ62" s="21"/>
      <c r="BGR62" s="21"/>
      <c r="BGS62" s="21"/>
      <c r="BGT62" s="21"/>
      <c r="BGU62" s="21"/>
      <c r="BGV62" s="21"/>
      <c r="BGW62" s="21"/>
      <c r="BGX62" s="21"/>
      <c r="BGY62" s="21"/>
      <c r="BGZ62" s="21"/>
      <c r="BHA62" s="21"/>
      <c r="BHB62" s="21"/>
      <c r="BHC62" s="21"/>
      <c r="BHD62" s="21"/>
      <c r="BHE62" s="21"/>
      <c r="BHF62" s="21"/>
      <c r="BHG62" s="21"/>
      <c r="BHH62" s="21"/>
      <c r="BHI62" s="21"/>
      <c r="BHJ62" s="21"/>
      <c r="BHK62" s="21"/>
      <c r="BHL62" s="21"/>
      <c r="BHM62" s="21"/>
      <c r="BHN62" s="21"/>
      <c r="BHO62" s="21"/>
      <c r="BHP62" s="21"/>
      <c r="BHQ62" s="21"/>
      <c r="BHR62" s="21"/>
      <c r="BHS62" s="21"/>
      <c r="BHT62" s="21"/>
      <c r="BHU62" s="21"/>
      <c r="BHV62" s="21"/>
      <c r="BHW62" s="21"/>
      <c r="BHX62" s="21"/>
      <c r="BHY62" s="21"/>
      <c r="BHZ62" s="21"/>
      <c r="BIA62" s="21"/>
      <c r="BIB62" s="21"/>
      <c r="BIC62" s="21"/>
      <c r="BID62" s="21"/>
      <c r="BIE62" s="21"/>
      <c r="BIF62" s="21"/>
      <c r="BIG62" s="21"/>
      <c r="BIH62" s="21"/>
      <c r="BII62" s="21"/>
      <c r="BIJ62" s="21"/>
      <c r="BIK62" s="21"/>
      <c r="BIL62" s="21"/>
      <c r="BIM62" s="21"/>
      <c r="BIN62" s="21"/>
      <c r="BIO62" s="21"/>
      <c r="BIP62" s="21"/>
      <c r="BIQ62" s="21"/>
      <c r="BIR62" s="21"/>
      <c r="BIS62" s="21"/>
      <c r="BIT62" s="21"/>
      <c r="BIU62" s="21"/>
      <c r="BIV62" s="21"/>
      <c r="BIW62" s="21"/>
      <c r="BIX62" s="21"/>
      <c r="BIY62" s="21"/>
      <c r="BIZ62" s="21"/>
      <c r="BJA62" s="21"/>
      <c r="BJB62" s="21"/>
      <c r="BJC62" s="21"/>
      <c r="BJD62" s="21"/>
      <c r="BJE62" s="21"/>
      <c r="BJF62" s="21"/>
      <c r="BJG62" s="21"/>
      <c r="BJH62" s="21"/>
      <c r="BJI62" s="21"/>
      <c r="BJJ62" s="21"/>
      <c r="BJK62" s="21"/>
      <c r="BJL62" s="21"/>
      <c r="BJM62" s="21"/>
      <c r="BJN62" s="21"/>
      <c r="BJO62" s="21"/>
      <c r="BJP62" s="21"/>
      <c r="BJQ62" s="21"/>
      <c r="BJR62" s="21"/>
      <c r="BJS62" s="21"/>
      <c r="BJT62" s="21"/>
      <c r="BJU62" s="21"/>
      <c r="BJV62" s="21"/>
      <c r="BJW62" s="21"/>
      <c r="BJX62" s="21"/>
      <c r="BJY62" s="21"/>
      <c r="BJZ62" s="21"/>
      <c r="BKA62" s="21"/>
      <c r="BKB62" s="21"/>
      <c r="BKC62" s="21"/>
      <c r="BKD62" s="21"/>
      <c r="BKE62" s="21"/>
      <c r="BKF62" s="21"/>
      <c r="BKG62" s="21"/>
      <c r="BKH62" s="21"/>
      <c r="BKI62" s="21"/>
      <c r="BKJ62" s="21"/>
      <c r="BKK62" s="21"/>
      <c r="BKL62" s="21"/>
      <c r="BKM62" s="21"/>
      <c r="BKN62" s="21"/>
      <c r="BKO62" s="21"/>
      <c r="BKP62" s="21"/>
      <c r="BKQ62" s="21"/>
      <c r="BKR62" s="21"/>
      <c r="BKS62" s="21"/>
      <c r="BKT62" s="21"/>
      <c r="BKU62" s="21"/>
      <c r="BKV62" s="21"/>
      <c r="BKW62" s="21"/>
      <c r="BKX62" s="21"/>
      <c r="BKY62" s="21"/>
      <c r="BKZ62" s="21"/>
      <c r="BLA62" s="21"/>
      <c r="BLB62" s="21"/>
      <c r="BLC62" s="21"/>
      <c r="BLD62" s="21"/>
      <c r="BLE62" s="21"/>
      <c r="BLF62" s="21"/>
      <c r="BLG62" s="21"/>
      <c r="BLH62" s="21"/>
      <c r="BLI62" s="21"/>
      <c r="BLJ62" s="21"/>
      <c r="BLK62" s="21"/>
      <c r="BLL62" s="21"/>
      <c r="BLM62" s="21"/>
      <c r="BLN62" s="21"/>
      <c r="BLO62" s="21"/>
      <c r="BLP62" s="21"/>
      <c r="BLQ62" s="21"/>
      <c r="BLR62" s="21"/>
      <c r="BLS62" s="21"/>
      <c r="BLT62" s="21"/>
      <c r="BLU62" s="21"/>
      <c r="BLV62" s="21"/>
      <c r="BLW62" s="21"/>
      <c r="BLX62" s="21"/>
      <c r="BLY62" s="21"/>
      <c r="BLZ62" s="21"/>
      <c r="BMA62" s="21"/>
      <c r="BMB62" s="21"/>
      <c r="BMC62" s="21"/>
      <c r="BMD62" s="21"/>
      <c r="BME62" s="21"/>
      <c r="BMF62" s="21"/>
      <c r="BMG62" s="21"/>
      <c r="BMH62" s="21"/>
      <c r="BMI62" s="21"/>
      <c r="BMJ62" s="21"/>
      <c r="BMK62" s="21"/>
      <c r="BML62" s="21"/>
      <c r="BMM62" s="21"/>
      <c r="BMN62" s="21"/>
      <c r="BMO62" s="21"/>
      <c r="BMP62" s="21"/>
      <c r="BMQ62" s="21"/>
      <c r="BMR62" s="21"/>
      <c r="BMS62" s="21"/>
      <c r="BMT62" s="21"/>
      <c r="BMU62" s="21"/>
      <c r="BMV62" s="21"/>
      <c r="BMW62" s="21"/>
      <c r="BMX62" s="21"/>
      <c r="BMY62" s="21"/>
      <c r="BMZ62" s="21"/>
      <c r="BNA62" s="21"/>
      <c r="BNB62" s="21"/>
      <c r="BNC62" s="21"/>
      <c r="BND62" s="21"/>
      <c r="BNE62" s="21"/>
      <c r="BNF62" s="21"/>
      <c r="BNG62" s="21"/>
      <c r="BNH62" s="21"/>
      <c r="BNI62" s="21"/>
      <c r="BNJ62" s="21"/>
      <c r="BNK62" s="21"/>
      <c r="BNL62" s="21"/>
      <c r="BNM62" s="21"/>
      <c r="BNN62" s="21"/>
      <c r="BNO62" s="21"/>
      <c r="BNP62" s="21"/>
      <c r="BNQ62" s="21"/>
      <c r="BNR62" s="21"/>
      <c r="BNS62" s="21"/>
      <c r="BNT62" s="21"/>
      <c r="BNU62" s="21"/>
      <c r="BNV62" s="21"/>
      <c r="BNW62" s="21"/>
      <c r="BNX62" s="21"/>
      <c r="BNY62" s="21"/>
      <c r="BNZ62" s="21"/>
      <c r="BOA62" s="21"/>
      <c r="BOB62" s="21"/>
      <c r="BOC62" s="21"/>
      <c r="BOD62" s="21"/>
      <c r="BOE62" s="21"/>
      <c r="BOF62" s="21"/>
      <c r="BOG62" s="21"/>
      <c r="BOH62" s="21"/>
      <c r="BOI62" s="21"/>
      <c r="BOJ62" s="21"/>
      <c r="BOK62" s="21"/>
      <c r="BOL62" s="21"/>
      <c r="BOM62" s="21"/>
      <c r="BON62" s="21"/>
      <c r="BOO62" s="21"/>
      <c r="BOP62" s="21"/>
      <c r="BOQ62" s="21"/>
      <c r="BOR62" s="21"/>
      <c r="BOS62" s="21"/>
      <c r="BOT62" s="21"/>
      <c r="BOU62" s="21"/>
      <c r="BOV62" s="21"/>
      <c r="BOW62" s="21"/>
      <c r="BOX62" s="21"/>
      <c r="BOY62" s="21"/>
      <c r="BOZ62" s="21"/>
      <c r="BPA62" s="21"/>
      <c r="BPB62" s="21"/>
      <c r="BPC62" s="21"/>
      <c r="BPD62" s="21"/>
      <c r="BPE62" s="21"/>
      <c r="BPF62" s="21"/>
      <c r="BPG62" s="21"/>
      <c r="BPH62" s="21"/>
      <c r="BPI62" s="21"/>
      <c r="BPJ62" s="21"/>
      <c r="BPK62" s="21"/>
      <c r="BPL62" s="21"/>
      <c r="BPM62" s="21"/>
      <c r="BPN62" s="21"/>
      <c r="BPO62" s="21"/>
      <c r="BPP62" s="21"/>
      <c r="BPQ62" s="21"/>
      <c r="BPR62" s="21"/>
      <c r="BPS62" s="21"/>
      <c r="BPT62" s="21"/>
      <c r="BPU62" s="21"/>
      <c r="BPV62" s="21"/>
      <c r="BPW62" s="21"/>
      <c r="BPX62" s="21"/>
      <c r="BPY62" s="21"/>
      <c r="BPZ62" s="21"/>
      <c r="BQA62" s="21"/>
      <c r="BQB62" s="21"/>
      <c r="BQC62" s="21"/>
      <c r="BQD62" s="21"/>
      <c r="BQE62" s="21"/>
      <c r="BQF62" s="21"/>
      <c r="BQG62" s="21"/>
      <c r="BQH62" s="21"/>
      <c r="BQI62" s="21"/>
      <c r="BQJ62" s="21"/>
      <c r="BQK62" s="21"/>
      <c r="BQL62" s="21"/>
      <c r="BQM62" s="21"/>
      <c r="BQN62" s="21"/>
      <c r="BQO62" s="21"/>
      <c r="BQP62" s="21"/>
      <c r="BQQ62" s="21"/>
      <c r="BQR62" s="21"/>
      <c r="BQS62" s="21"/>
      <c r="BQT62" s="21"/>
      <c r="BQU62" s="21"/>
      <c r="BQV62" s="21"/>
      <c r="BQW62" s="21"/>
      <c r="BQX62" s="21"/>
      <c r="BQY62" s="21"/>
      <c r="BQZ62" s="21"/>
      <c r="BRA62" s="21"/>
      <c r="BRB62" s="21"/>
      <c r="BRC62" s="21"/>
      <c r="BRD62" s="21"/>
      <c r="BRE62" s="21"/>
      <c r="BRF62" s="21"/>
      <c r="BRG62" s="21"/>
      <c r="BRH62" s="21"/>
      <c r="BRI62" s="21"/>
      <c r="BRJ62" s="21"/>
      <c r="BRK62" s="21"/>
      <c r="BRL62" s="21"/>
      <c r="BRM62" s="21"/>
      <c r="BRN62" s="21"/>
      <c r="BRO62" s="21"/>
      <c r="BRP62" s="21"/>
      <c r="BRQ62" s="21"/>
      <c r="BRR62" s="21"/>
      <c r="BRS62" s="21"/>
      <c r="BRT62" s="21"/>
      <c r="BRU62" s="21"/>
      <c r="BRV62" s="21"/>
      <c r="BRW62" s="21"/>
      <c r="BRX62" s="21"/>
      <c r="BRY62" s="21"/>
      <c r="BRZ62" s="21"/>
      <c r="BSA62" s="21"/>
      <c r="BSB62" s="21"/>
      <c r="BSC62" s="21"/>
      <c r="BSD62" s="21"/>
      <c r="BSE62" s="21"/>
      <c r="BSF62" s="21"/>
      <c r="BSG62" s="21"/>
      <c r="BSH62" s="21"/>
      <c r="BSI62" s="21"/>
      <c r="BSJ62" s="21"/>
      <c r="BSK62" s="21"/>
      <c r="BSL62" s="21"/>
      <c r="BSM62" s="21"/>
      <c r="BSN62" s="21"/>
      <c r="BSO62" s="21"/>
      <c r="BSP62" s="21"/>
      <c r="BSQ62" s="21"/>
      <c r="BSR62" s="21"/>
      <c r="BSS62" s="21"/>
      <c r="BST62" s="21"/>
      <c r="BSU62" s="21"/>
      <c r="BSV62" s="21"/>
      <c r="BSW62" s="21"/>
      <c r="BSX62" s="21"/>
      <c r="BSY62" s="21"/>
      <c r="BSZ62" s="21"/>
      <c r="BTA62" s="21"/>
      <c r="BTB62" s="21"/>
      <c r="BTC62" s="21"/>
      <c r="BTD62" s="21"/>
      <c r="BTE62" s="21"/>
      <c r="BTF62" s="21"/>
      <c r="BTG62" s="21"/>
      <c r="BTH62" s="21"/>
      <c r="BTI62" s="21"/>
      <c r="BTJ62" s="21"/>
      <c r="BTK62" s="21"/>
      <c r="BTL62" s="21"/>
      <c r="BTM62" s="21"/>
      <c r="BTN62" s="21"/>
      <c r="BTO62" s="21"/>
      <c r="BTP62" s="21"/>
      <c r="BTQ62" s="21"/>
      <c r="BTR62" s="21"/>
      <c r="BTS62" s="21"/>
      <c r="BTT62" s="21"/>
      <c r="BTU62" s="21"/>
      <c r="BTV62" s="21"/>
      <c r="BTW62" s="21"/>
      <c r="BTX62" s="21"/>
      <c r="BTY62" s="21"/>
      <c r="BTZ62" s="21"/>
      <c r="BUA62" s="21"/>
      <c r="BUB62" s="21"/>
      <c r="BUC62" s="21"/>
      <c r="BUD62" s="21"/>
      <c r="BUE62" s="21"/>
      <c r="BUF62" s="21"/>
      <c r="BUG62" s="21"/>
      <c r="BUH62" s="21"/>
      <c r="BUI62" s="21"/>
      <c r="BUJ62" s="21"/>
      <c r="BUK62" s="21"/>
      <c r="BUL62" s="21"/>
      <c r="BUM62" s="21"/>
      <c r="BUN62" s="21"/>
      <c r="BUO62" s="21"/>
      <c r="BUP62" s="21"/>
      <c r="BUQ62" s="21"/>
      <c r="BUR62" s="21"/>
      <c r="BUS62" s="21"/>
      <c r="BUT62" s="21"/>
      <c r="BUU62" s="21"/>
      <c r="BUV62" s="21"/>
      <c r="BUW62" s="21"/>
      <c r="BUX62" s="21"/>
      <c r="BUY62" s="21"/>
      <c r="BUZ62" s="21"/>
      <c r="BVA62" s="21"/>
      <c r="BVB62" s="21"/>
      <c r="BVC62" s="21"/>
      <c r="BVD62" s="21"/>
      <c r="BVE62" s="21"/>
      <c r="BVF62" s="21"/>
      <c r="BVG62" s="21"/>
      <c r="BVH62" s="21"/>
      <c r="BVI62" s="21"/>
      <c r="BVJ62" s="21"/>
      <c r="BVK62" s="21"/>
      <c r="BVL62" s="21"/>
      <c r="BVM62" s="21"/>
      <c r="BVN62" s="21"/>
      <c r="BVO62" s="21"/>
      <c r="BVP62" s="21"/>
      <c r="BVQ62" s="21"/>
      <c r="BVR62" s="21"/>
      <c r="BVS62" s="21"/>
      <c r="BVT62" s="21"/>
      <c r="BVU62" s="21"/>
      <c r="BVV62" s="21"/>
      <c r="BVW62" s="21"/>
      <c r="BVX62" s="21"/>
      <c r="BVY62" s="21"/>
      <c r="BVZ62" s="21"/>
      <c r="BWA62" s="21"/>
      <c r="BWB62" s="21"/>
      <c r="BWC62" s="21"/>
      <c r="BWD62" s="21"/>
      <c r="BWE62" s="21"/>
      <c r="BWF62" s="21"/>
      <c r="BWG62" s="21"/>
      <c r="BWH62" s="21"/>
      <c r="BWI62" s="21"/>
      <c r="BWJ62" s="21"/>
      <c r="BWK62" s="21"/>
      <c r="BWL62" s="21"/>
      <c r="BWM62" s="21"/>
      <c r="BWN62" s="21"/>
      <c r="BWO62" s="21"/>
      <c r="BWP62" s="21"/>
      <c r="BWQ62" s="21"/>
      <c r="BWR62" s="21"/>
      <c r="BWS62" s="21"/>
      <c r="BWT62" s="21"/>
      <c r="BWU62" s="21"/>
      <c r="BWV62" s="21"/>
      <c r="BWW62" s="21"/>
      <c r="BWX62" s="21"/>
      <c r="BWY62" s="21"/>
      <c r="BWZ62" s="21"/>
      <c r="BXA62" s="21"/>
      <c r="BXB62" s="21"/>
      <c r="BXC62" s="21"/>
      <c r="BXD62" s="21"/>
      <c r="BXE62" s="21"/>
      <c r="BXF62" s="21"/>
      <c r="BXG62" s="21"/>
      <c r="BXH62" s="21"/>
      <c r="BXI62" s="21"/>
      <c r="BXJ62" s="21"/>
      <c r="BXK62" s="21"/>
      <c r="BXL62" s="21"/>
      <c r="BXM62" s="21"/>
      <c r="BXN62" s="21"/>
      <c r="BXO62" s="21"/>
      <c r="BXP62" s="21"/>
      <c r="BXQ62" s="21"/>
      <c r="BXR62" s="21"/>
      <c r="BXS62" s="21"/>
      <c r="BXT62" s="21"/>
      <c r="BXU62" s="21"/>
      <c r="BXV62" s="21"/>
      <c r="BXW62" s="21"/>
      <c r="BXY62" s="21"/>
      <c r="BXZ62" s="21"/>
      <c r="BYA62" s="21"/>
      <c r="BYB62" s="21"/>
      <c r="BYC62" s="21"/>
      <c r="BYD62" s="21"/>
      <c r="BYE62" s="21"/>
      <c r="BYF62" s="21"/>
      <c r="BYG62" s="21"/>
      <c r="BYH62" s="21"/>
      <c r="BYI62" s="21"/>
      <c r="BYJ62" s="21"/>
      <c r="BYK62" s="21"/>
      <c r="BYL62" s="21"/>
      <c r="BYM62" s="21"/>
      <c r="BYN62" s="21"/>
      <c r="BYO62" s="21"/>
      <c r="BYP62" s="21"/>
      <c r="BYQ62" s="21"/>
      <c r="BYR62" s="21"/>
      <c r="BYS62" s="21"/>
      <c r="BYT62" s="21"/>
      <c r="BYU62" s="21"/>
      <c r="BYV62" s="21"/>
      <c r="BYW62" s="21"/>
      <c r="BYX62" s="21"/>
      <c r="BYY62" s="21"/>
      <c r="BYZ62" s="21"/>
      <c r="BZA62" s="21"/>
      <c r="BZB62" s="21"/>
      <c r="BZC62" s="21"/>
      <c r="BZD62" s="21"/>
      <c r="BZE62" s="21"/>
      <c r="BZF62" s="21"/>
      <c r="BZG62" s="21"/>
      <c r="BZH62" s="21"/>
      <c r="BZI62" s="21"/>
      <c r="BZJ62" s="21"/>
      <c r="BZK62" s="21"/>
      <c r="BZL62" s="21"/>
      <c r="BZM62" s="21"/>
      <c r="BZN62" s="21"/>
      <c r="BZO62" s="21"/>
      <c r="BZP62" s="21"/>
      <c r="BZQ62" s="21"/>
      <c r="BZR62" s="21"/>
      <c r="BZS62" s="21"/>
      <c r="BZT62" s="21"/>
      <c r="BZU62" s="21"/>
      <c r="BZV62" s="21"/>
      <c r="BZW62" s="21"/>
      <c r="BZX62" s="21"/>
      <c r="BZY62" s="21"/>
      <c r="BZZ62" s="21"/>
      <c r="CAA62" s="21"/>
      <c r="CAB62" s="21"/>
      <c r="CAC62" s="21"/>
      <c r="CAD62" s="21"/>
      <c r="CAE62" s="21"/>
      <c r="CAF62" s="21"/>
      <c r="CAG62" s="21"/>
      <c r="CAH62" s="21"/>
      <c r="CAI62" s="21"/>
      <c r="CAJ62" s="21"/>
      <c r="CAK62" s="21"/>
      <c r="CAL62" s="21"/>
      <c r="CAM62" s="21"/>
      <c r="CAN62" s="21"/>
      <c r="CAO62" s="21"/>
      <c r="CAP62" s="21"/>
      <c r="CAQ62" s="21"/>
      <c r="CAR62" s="21"/>
      <c r="CAS62" s="21"/>
      <c r="CAT62" s="21"/>
      <c r="CAU62" s="21"/>
      <c r="CAV62" s="21"/>
      <c r="CAW62" s="21"/>
      <c r="CAX62" s="21"/>
      <c r="CAY62" s="21"/>
      <c r="CAZ62" s="21"/>
      <c r="CBA62" s="21"/>
      <c r="CBB62" s="21"/>
      <c r="CBC62" s="21"/>
      <c r="CBD62" s="21"/>
      <c r="CBE62" s="21"/>
      <c r="CBF62" s="21"/>
      <c r="CBG62" s="21"/>
      <c r="CBH62" s="21"/>
      <c r="CBI62" s="21"/>
      <c r="CBJ62" s="21"/>
      <c r="CBK62" s="21"/>
      <c r="CBL62" s="21"/>
      <c r="CBM62" s="21"/>
      <c r="CBN62" s="21"/>
      <c r="CBO62" s="21"/>
      <c r="CBP62" s="21"/>
      <c r="CBQ62" s="21"/>
      <c r="CBR62" s="21"/>
      <c r="CBS62" s="21"/>
      <c r="CBT62" s="21"/>
      <c r="CBU62" s="21"/>
      <c r="CBV62" s="21"/>
      <c r="CBW62" s="21"/>
      <c r="CBX62" s="21"/>
      <c r="CBY62" s="21"/>
      <c r="CBZ62" s="21"/>
      <c r="CCA62" s="21"/>
      <c r="CCB62" s="21"/>
      <c r="CCC62" s="21"/>
      <c r="CCD62" s="21"/>
      <c r="CCE62" s="21"/>
      <c r="CCF62" s="21"/>
      <c r="CCG62" s="21"/>
      <c r="CCH62" s="21"/>
      <c r="CCI62" s="21"/>
      <c r="CCJ62" s="21"/>
      <c r="CCK62" s="21"/>
      <c r="CCL62" s="21"/>
      <c r="CCM62" s="21"/>
      <c r="CCN62" s="21"/>
      <c r="CCO62" s="21"/>
      <c r="CCP62" s="21"/>
      <c r="CCQ62" s="21"/>
      <c r="CCR62" s="21"/>
      <c r="CCS62" s="21"/>
      <c r="CCT62" s="21"/>
      <c r="CCU62" s="21"/>
      <c r="CCV62" s="21"/>
      <c r="CCW62" s="21"/>
      <c r="CCX62" s="21"/>
      <c r="CCY62" s="21"/>
      <c r="CCZ62" s="21"/>
      <c r="CDA62" s="21"/>
      <c r="CDB62" s="21"/>
      <c r="CDC62" s="21"/>
      <c r="CDD62" s="21"/>
      <c r="CDE62" s="21"/>
      <c r="CDF62" s="21"/>
      <c r="CDG62" s="21"/>
      <c r="CDH62" s="21"/>
      <c r="CDI62" s="21"/>
      <c r="CDJ62" s="21"/>
      <c r="CDK62" s="21"/>
      <c r="CDL62" s="21"/>
      <c r="CDM62" s="21"/>
      <c r="CDN62" s="21"/>
      <c r="CDO62" s="21"/>
      <c r="CDP62" s="21"/>
      <c r="CDQ62" s="21"/>
      <c r="CDR62" s="21"/>
      <c r="CDS62" s="21"/>
      <c r="CDT62" s="21"/>
      <c r="CDU62" s="21"/>
      <c r="CDV62" s="21"/>
      <c r="CDW62" s="21"/>
      <c r="CDX62" s="21"/>
      <c r="CDY62" s="21"/>
      <c r="CDZ62" s="21"/>
      <c r="CEA62" s="21"/>
      <c r="CEB62" s="21"/>
      <c r="CEC62" s="21"/>
      <c r="CED62" s="21"/>
      <c r="CEE62" s="21"/>
      <c r="CEF62" s="21"/>
      <c r="CEG62" s="21"/>
      <c r="CEH62" s="21"/>
      <c r="CEI62" s="21"/>
      <c r="CEJ62" s="21"/>
      <c r="CEK62" s="21"/>
      <c r="CEL62" s="21"/>
      <c r="CEM62" s="21"/>
      <c r="CEN62" s="21"/>
      <c r="CEO62" s="21"/>
      <c r="CEP62" s="21"/>
      <c r="CEQ62" s="21"/>
      <c r="CER62" s="21"/>
      <c r="CES62" s="21"/>
      <c r="CET62" s="21"/>
      <c r="CEU62" s="21"/>
      <c r="CEV62" s="21"/>
      <c r="CEW62" s="21"/>
      <c r="CEX62" s="21"/>
      <c r="CEY62" s="21"/>
      <c r="CEZ62" s="21"/>
      <c r="CFA62" s="21"/>
      <c r="CFB62" s="21"/>
      <c r="CFC62" s="21"/>
      <c r="CFD62" s="21"/>
      <c r="CFE62" s="21"/>
      <c r="CFF62" s="21"/>
      <c r="CFG62" s="21"/>
      <c r="CFH62" s="21"/>
      <c r="CFI62" s="21"/>
      <c r="CFJ62" s="21"/>
      <c r="CFK62" s="21"/>
      <c r="CFL62" s="21"/>
      <c r="CFM62" s="21"/>
      <c r="CFN62" s="21"/>
      <c r="CFO62" s="21"/>
      <c r="CFP62" s="21"/>
      <c r="CFQ62" s="21"/>
      <c r="CFR62" s="21"/>
      <c r="CFS62" s="21"/>
      <c r="CFT62" s="21"/>
      <c r="CFU62" s="21"/>
      <c r="CFV62" s="21"/>
      <c r="CFW62" s="21"/>
      <c r="CFX62" s="21"/>
      <c r="CFY62" s="21"/>
      <c r="CFZ62" s="21"/>
      <c r="CGA62" s="21"/>
      <c r="CGB62" s="21"/>
      <c r="CGC62" s="21"/>
      <c r="CGD62" s="21"/>
      <c r="CGE62" s="21"/>
      <c r="CGF62" s="21"/>
      <c r="CGG62" s="21"/>
      <c r="CGH62" s="21"/>
      <c r="CGI62" s="21"/>
      <c r="CGJ62" s="21"/>
      <c r="CGK62" s="21"/>
      <c r="CGL62" s="21"/>
      <c r="CGM62" s="21"/>
      <c r="CGN62" s="21"/>
      <c r="CGO62" s="21"/>
      <c r="CGP62" s="21"/>
      <c r="CGQ62" s="21"/>
      <c r="CGR62" s="21"/>
      <c r="CGS62" s="21"/>
      <c r="CGT62" s="21"/>
      <c r="CGU62" s="21"/>
      <c r="CGV62" s="21"/>
      <c r="CGW62" s="21"/>
      <c r="CGX62" s="21"/>
      <c r="CGY62" s="21"/>
      <c r="CGZ62" s="21"/>
      <c r="CHA62" s="21"/>
      <c r="CHB62" s="21"/>
      <c r="CHC62" s="21"/>
      <c r="CHD62" s="21"/>
      <c r="CHE62" s="21"/>
      <c r="CHF62" s="21"/>
      <c r="CHG62" s="21"/>
      <c r="CHH62" s="21"/>
      <c r="CHI62" s="21"/>
      <c r="CHJ62" s="21"/>
      <c r="CHK62" s="21"/>
      <c r="CHL62" s="21"/>
      <c r="CHM62" s="21"/>
      <c r="CHN62" s="21"/>
      <c r="CHO62" s="21"/>
      <c r="CHP62" s="21"/>
      <c r="CHQ62" s="21"/>
      <c r="CHR62" s="21"/>
      <c r="CHS62" s="21"/>
      <c r="CHT62" s="21"/>
      <c r="CHU62" s="21"/>
      <c r="CHV62" s="21"/>
      <c r="CHW62" s="21"/>
      <c r="CHX62" s="21"/>
      <c r="CHY62" s="21"/>
      <c r="CHZ62" s="21"/>
      <c r="CIA62" s="21"/>
      <c r="CIB62" s="21"/>
      <c r="CIC62" s="21"/>
      <c r="CID62" s="21"/>
      <c r="CIE62" s="21"/>
      <c r="CIF62" s="21"/>
      <c r="CIG62" s="21"/>
      <c r="CIH62" s="21"/>
      <c r="CII62" s="21"/>
      <c r="CIJ62" s="21"/>
      <c r="CIK62" s="21"/>
      <c r="CIL62" s="21"/>
      <c r="CIM62" s="21"/>
      <c r="CIN62" s="21"/>
      <c r="CIO62" s="21"/>
      <c r="CIP62" s="21"/>
      <c r="CIQ62" s="21"/>
      <c r="CIR62" s="21"/>
      <c r="CIS62" s="21"/>
      <c r="CIT62" s="21"/>
      <c r="CIU62" s="21"/>
      <c r="CIV62" s="21"/>
      <c r="CIW62" s="21"/>
      <c r="CIX62" s="21"/>
      <c r="CIY62" s="21"/>
      <c r="CIZ62" s="21"/>
      <c r="CJA62" s="21"/>
      <c r="CJB62" s="21"/>
      <c r="CJC62" s="21"/>
      <c r="CJD62" s="21"/>
      <c r="CJE62" s="21"/>
      <c r="CJF62" s="21"/>
      <c r="CJG62" s="21"/>
      <c r="CJH62" s="21"/>
      <c r="CJI62" s="21"/>
      <c r="CJJ62" s="21"/>
      <c r="CJK62" s="21"/>
      <c r="CJL62" s="21"/>
      <c r="CJM62" s="21"/>
      <c r="CJN62" s="21"/>
      <c r="CJO62" s="21"/>
      <c r="CJP62" s="21"/>
      <c r="CJQ62" s="21"/>
      <c r="CJR62" s="21"/>
      <c r="CJS62" s="21"/>
      <c r="CJT62" s="21"/>
      <c r="CJU62" s="21"/>
      <c r="CJV62" s="21"/>
      <c r="CJW62" s="21"/>
      <c r="CJX62" s="21"/>
      <c r="CJY62" s="21"/>
      <c r="CJZ62" s="21"/>
      <c r="CKA62" s="21"/>
      <c r="CKB62" s="21"/>
      <c r="CKC62" s="21"/>
      <c r="CKD62" s="21"/>
      <c r="CKE62" s="21"/>
      <c r="CKF62" s="21"/>
      <c r="CKG62" s="21"/>
      <c r="CKH62" s="21"/>
      <c r="CKI62" s="21"/>
      <c r="CKJ62" s="21"/>
      <c r="CKK62" s="21"/>
      <c r="CKL62" s="21"/>
      <c r="CKM62" s="21"/>
      <c r="CKN62" s="21"/>
      <c r="CKO62" s="21"/>
      <c r="CKP62" s="21"/>
      <c r="CKQ62" s="21"/>
      <c r="CKR62" s="21"/>
      <c r="CKS62" s="21"/>
      <c r="CKT62" s="21"/>
      <c r="CKU62" s="21"/>
      <c r="CKV62" s="21"/>
      <c r="CKW62" s="21"/>
      <c r="CKX62" s="21"/>
      <c r="CKY62" s="21"/>
      <c r="CKZ62" s="21"/>
      <c r="CLA62" s="21"/>
      <c r="CLB62" s="21"/>
      <c r="CLC62" s="21"/>
      <c r="CLD62" s="21"/>
      <c r="CLE62" s="21"/>
      <c r="CLF62" s="21"/>
      <c r="CLG62" s="21"/>
      <c r="CLH62" s="21"/>
      <c r="CLI62" s="21"/>
      <c r="CLJ62" s="21"/>
      <c r="CLK62" s="21"/>
      <c r="CLL62" s="21"/>
      <c r="CLM62" s="21"/>
      <c r="CLN62" s="21"/>
      <c r="CLO62" s="21"/>
      <c r="CLP62" s="21"/>
      <c r="CLQ62" s="21"/>
      <c r="CLR62" s="21"/>
      <c r="CLS62" s="21"/>
      <c r="CLT62" s="21"/>
      <c r="CLU62" s="21"/>
      <c r="CLV62" s="21"/>
      <c r="CLW62" s="21"/>
      <c r="CLX62" s="21"/>
      <c r="CLY62" s="21"/>
      <c r="CLZ62" s="21"/>
      <c r="CMA62" s="21"/>
      <c r="CMB62" s="21"/>
      <c r="CMC62" s="21"/>
      <c r="CMD62" s="21"/>
      <c r="CME62" s="21"/>
      <c r="CMF62" s="21"/>
      <c r="CMG62" s="21"/>
      <c r="CMH62" s="21"/>
      <c r="CMI62" s="21"/>
      <c r="CMJ62" s="21"/>
      <c r="CMK62" s="21"/>
      <c r="CML62" s="21"/>
      <c r="CMM62" s="21"/>
      <c r="CMN62" s="21"/>
      <c r="CMO62" s="21"/>
      <c r="CMP62" s="21"/>
      <c r="CMQ62" s="21"/>
      <c r="CMR62" s="21"/>
      <c r="CMS62" s="21"/>
      <c r="CMT62" s="21"/>
      <c r="CMU62" s="21"/>
      <c r="CMV62" s="21"/>
      <c r="CMW62" s="21"/>
      <c r="CMX62" s="21"/>
      <c r="CMY62" s="21"/>
      <c r="CMZ62" s="21"/>
      <c r="CNA62" s="21"/>
      <c r="CNB62" s="21"/>
      <c r="CNC62" s="21"/>
      <c r="CND62" s="21"/>
      <c r="CNE62" s="21"/>
      <c r="CNF62" s="21"/>
      <c r="CNG62" s="21"/>
      <c r="CNH62" s="21"/>
      <c r="CNI62" s="21"/>
      <c r="CNJ62" s="21"/>
      <c r="CNK62" s="21"/>
      <c r="CNL62" s="21"/>
      <c r="CNM62" s="21"/>
      <c r="CNN62" s="21"/>
      <c r="CNO62" s="21"/>
      <c r="CNP62" s="21"/>
      <c r="CNQ62" s="21"/>
      <c r="CNR62" s="21"/>
      <c r="CNS62" s="21"/>
      <c r="CNT62" s="21"/>
      <c r="CNU62" s="21"/>
      <c r="CNV62" s="21"/>
      <c r="CNW62" s="21"/>
      <c r="CNX62" s="21"/>
      <c r="CNY62" s="21"/>
      <c r="CNZ62" s="21"/>
      <c r="COA62" s="21"/>
      <c r="COB62" s="21"/>
      <c r="COC62" s="21"/>
      <c r="COD62" s="21"/>
      <c r="COE62" s="21"/>
      <c r="COF62" s="21"/>
      <c r="COG62" s="21"/>
      <c r="COH62" s="21"/>
      <c r="COI62" s="21"/>
      <c r="COJ62" s="21"/>
      <c r="COK62" s="21"/>
      <c r="COL62" s="21"/>
      <c r="COM62" s="21"/>
      <c r="CON62" s="21"/>
      <c r="COO62" s="21"/>
      <c r="COP62" s="21"/>
      <c r="COQ62" s="21"/>
      <c r="COR62" s="21"/>
      <c r="COS62" s="21"/>
      <c r="COT62" s="21"/>
      <c r="COU62" s="21"/>
      <c r="COV62" s="21"/>
      <c r="COW62" s="21"/>
      <c r="COX62" s="21"/>
      <c r="COY62" s="21"/>
      <c r="COZ62" s="21"/>
      <c r="CPA62" s="21"/>
      <c r="CPB62" s="21"/>
      <c r="CPC62" s="21"/>
      <c r="CPD62" s="21"/>
      <c r="CPE62" s="21"/>
      <c r="CPF62" s="21"/>
      <c r="CPG62" s="21"/>
      <c r="CPH62" s="21"/>
      <c r="CPI62" s="21"/>
      <c r="CPJ62" s="21"/>
      <c r="CPK62" s="21"/>
      <c r="CPL62" s="21"/>
      <c r="CPM62" s="21"/>
      <c r="CPN62" s="21"/>
      <c r="CPO62" s="21"/>
      <c r="CPP62" s="21"/>
      <c r="CPQ62" s="21"/>
      <c r="CPR62" s="21"/>
      <c r="CPS62" s="21"/>
      <c r="CPT62" s="21"/>
      <c r="CPU62" s="21"/>
      <c r="CPV62" s="21"/>
      <c r="CPW62" s="21"/>
      <c r="CPX62" s="21"/>
      <c r="CPY62" s="21"/>
      <c r="CPZ62" s="21"/>
      <c r="CQA62" s="21"/>
      <c r="CQB62" s="21"/>
      <c r="CQC62" s="21"/>
      <c r="CQD62" s="21"/>
      <c r="CQE62" s="21"/>
      <c r="CQF62" s="21"/>
      <c r="CQG62" s="21"/>
      <c r="CQH62" s="21"/>
      <c r="CQI62" s="21"/>
      <c r="CQJ62" s="21"/>
      <c r="CQK62" s="21"/>
      <c r="CQL62" s="21"/>
      <c r="CQM62" s="21"/>
      <c r="CQN62" s="21"/>
      <c r="CQO62" s="21"/>
      <c r="CQP62" s="21"/>
      <c r="CQQ62" s="21"/>
      <c r="CQR62" s="21"/>
      <c r="CQS62" s="21"/>
      <c r="CQT62" s="21"/>
      <c r="CQU62" s="21"/>
      <c r="CQV62" s="21"/>
      <c r="CQW62" s="21"/>
      <c r="CQX62" s="21"/>
      <c r="CQY62" s="21"/>
      <c r="CQZ62" s="21"/>
      <c r="CRA62" s="21"/>
      <c r="CRB62" s="21"/>
      <c r="CRC62" s="21"/>
      <c r="CRD62" s="21"/>
      <c r="CRE62" s="21"/>
      <c r="CRF62" s="21"/>
      <c r="CRG62" s="21"/>
      <c r="CRH62" s="21"/>
      <c r="CRI62" s="21"/>
      <c r="CRJ62" s="21"/>
      <c r="CRK62" s="21"/>
      <c r="CRL62" s="21"/>
      <c r="CRM62" s="21"/>
      <c r="CRN62" s="21"/>
      <c r="CRO62" s="21"/>
      <c r="CRP62" s="21"/>
      <c r="CRQ62" s="21"/>
      <c r="CRR62" s="21"/>
      <c r="CRS62" s="21"/>
      <c r="CRT62" s="21"/>
      <c r="CRU62" s="21"/>
      <c r="CRV62" s="21"/>
      <c r="CRW62" s="21"/>
      <c r="CRX62" s="21"/>
      <c r="CRY62" s="21"/>
      <c r="CRZ62" s="21"/>
      <c r="CSA62" s="21"/>
      <c r="CSB62" s="21"/>
      <c r="CSC62" s="21"/>
      <c r="CSD62" s="21"/>
      <c r="CSE62" s="21"/>
      <c r="CSF62" s="21"/>
      <c r="CSG62" s="21"/>
      <c r="CSH62" s="21"/>
      <c r="CSI62" s="21"/>
      <c r="CSJ62" s="21"/>
      <c r="CSK62" s="21"/>
      <c r="CSL62" s="21"/>
      <c r="CSM62" s="21"/>
      <c r="CSN62" s="21"/>
      <c r="CSO62" s="21"/>
      <c r="CSP62" s="21"/>
      <c r="CSQ62" s="21"/>
      <c r="CSR62" s="21"/>
      <c r="CSS62" s="21"/>
      <c r="CST62" s="21"/>
      <c r="CSU62" s="21"/>
      <c r="CSV62" s="21"/>
      <c r="CSW62" s="21"/>
      <c r="CSX62" s="21"/>
      <c r="CSY62" s="21"/>
      <c r="CSZ62" s="21"/>
      <c r="CTA62" s="21"/>
      <c r="CTB62" s="21"/>
      <c r="CTC62" s="21"/>
      <c r="CTD62" s="21"/>
      <c r="CTE62" s="21"/>
      <c r="CTF62" s="21"/>
      <c r="CTG62" s="21"/>
      <c r="CTH62" s="21"/>
      <c r="CTI62" s="21"/>
      <c r="CTJ62" s="21"/>
      <c r="CTK62" s="21"/>
      <c r="CTL62" s="21"/>
      <c r="CTM62" s="21"/>
      <c r="CTN62" s="21"/>
      <c r="CTO62" s="21"/>
      <c r="CTP62" s="21"/>
      <c r="CTQ62" s="21"/>
      <c r="CTR62" s="21"/>
      <c r="CTS62" s="21"/>
      <c r="CTT62" s="21"/>
      <c r="CTU62" s="21"/>
      <c r="CTV62" s="21"/>
      <c r="CTW62" s="21"/>
      <c r="CTX62" s="21"/>
      <c r="CTY62" s="21"/>
      <c r="CTZ62" s="21"/>
      <c r="CUA62" s="21"/>
      <c r="CUB62" s="21"/>
      <c r="CUC62" s="21"/>
      <c r="CUD62" s="21"/>
      <c r="CUE62" s="21"/>
      <c r="CUF62" s="21"/>
      <c r="CUG62" s="21"/>
      <c r="CUH62" s="21"/>
      <c r="CUI62" s="21"/>
      <c r="CUJ62" s="21"/>
      <c r="CUK62" s="21"/>
      <c r="CUL62" s="21"/>
      <c r="CUM62" s="21"/>
      <c r="CUN62" s="21"/>
      <c r="CUO62" s="21"/>
      <c r="CUP62" s="21"/>
      <c r="CUQ62" s="21"/>
      <c r="CUR62" s="21"/>
      <c r="CUS62" s="21"/>
      <c r="CUT62" s="21"/>
      <c r="CUU62" s="21"/>
      <c r="CUV62" s="21"/>
      <c r="CUW62" s="21"/>
      <c r="CUX62" s="21"/>
      <c r="CUY62" s="21"/>
      <c r="CUZ62" s="21"/>
      <c r="CVA62" s="21"/>
      <c r="CVB62" s="21"/>
      <c r="CVC62" s="21"/>
      <c r="CVD62" s="21"/>
      <c r="CVE62" s="21"/>
      <c r="CVF62" s="21"/>
      <c r="CVG62" s="21"/>
      <c r="CVH62" s="21"/>
      <c r="CVI62" s="21"/>
      <c r="CVJ62" s="21"/>
      <c r="CVK62" s="21"/>
      <c r="CVL62" s="21"/>
      <c r="CVM62" s="21"/>
      <c r="CVN62" s="21"/>
      <c r="CVO62" s="21"/>
      <c r="CVP62" s="21"/>
      <c r="CVQ62" s="21"/>
      <c r="CVR62" s="21"/>
      <c r="CVS62" s="21"/>
      <c r="CVT62" s="21"/>
      <c r="CVU62" s="21"/>
      <c r="CVV62" s="21"/>
      <c r="CVW62" s="21"/>
      <c r="CVX62" s="21"/>
      <c r="CVY62" s="21"/>
      <c r="CVZ62" s="21"/>
      <c r="CWA62" s="21"/>
      <c r="CWB62" s="21"/>
      <c r="CWC62" s="21"/>
      <c r="CWD62" s="21"/>
      <c r="CWE62" s="21"/>
      <c r="CWF62" s="21"/>
      <c r="CWG62" s="21"/>
      <c r="CWH62" s="21"/>
      <c r="CWI62" s="21"/>
      <c r="CWJ62" s="21"/>
      <c r="CWK62" s="21"/>
      <c r="CWL62" s="21"/>
      <c r="CWM62" s="21"/>
      <c r="CWN62" s="21"/>
      <c r="CWO62" s="21"/>
      <c r="CWP62" s="21"/>
      <c r="CWQ62" s="21"/>
      <c r="CWR62" s="21"/>
      <c r="CWS62" s="21"/>
      <c r="CWT62" s="21"/>
      <c r="CWU62" s="21"/>
      <c r="CWV62" s="21"/>
      <c r="CWW62" s="21"/>
      <c r="CWX62" s="21"/>
      <c r="CWY62" s="21"/>
      <c r="CWZ62" s="21"/>
      <c r="CXA62" s="21"/>
      <c r="CXB62" s="21"/>
      <c r="CXC62" s="21"/>
      <c r="CXD62" s="21"/>
      <c r="CXE62" s="21"/>
      <c r="CXF62" s="21"/>
      <c r="CXG62" s="21"/>
      <c r="CXH62" s="21"/>
      <c r="CXI62" s="21"/>
      <c r="CXJ62" s="21"/>
      <c r="CXK62" s="21"/>
      <c r="CXL62" s="21"/>
      <c r="CXM62" s="21"/>
      <c r="CXN62" s="21"/>
      <c r="CXO62" s="21"/>
      <c r="CXP62" s="21"/>
      <c r="CXQ62" s="21"/>
      <c r="CXR62" s="21"/>
      <c r="CXS62" s="21"/>
      <c r="CXT62" s="21"/>
      <c r="CXU62" s="21"/>
      <c r="CXV62" s="21"/>
      <c r="CXW62" s="21"/>
      <c r="CXX62" s="21"/>
      <c r="CXY62" s="21"/>
      <c r="CXZ62" s="21"/>
    </row>
    <row r="63" spans="1:2679" s="1" customFormat="1">
      <c r="A63" s="23">
        <v>45342</v>
      </c>
      <c r="B63" s="21">
        <v>-5.461162E-2</v>
      </c>
      <c r="C63" s="21">
        <v>-6.3329919999999998E-2</v>
      </c>
      <c r="D63" s="21">
        <v>-8.8846849999999991E-2</v>
      </c>
      <c r="E63" s="21">
        <v>2.0304559999999999E-2</v>
      </c>
      <c r="F63" s="21">
        <v>-1.891925E-3</v>
      </c>
      <c r="G63" s="21">
        <v>-2.4172269999999999E-2</v>
      </c>
      <c r="H63" s="21">
        <v>-4.1095930000000003E-2</v>
      </c>
      <c r="I63" s="21">
        <v>-2.1276809999999998E-3</v>
      </c>
      <c r="J63" s="21">
        <v>-3.7303559999999999E-2</v>
      </c>
      <c r="K63" s="21">
        <v>1.648353E-2</v>
      </c>
      <c r="L63" s="21">
        <v>-1.3011159999999999E-2</v>
      </c>
      <c r="M63" s="21">
        <v>-1.070819E-3</v>
      </c>
      <c r="N63" s="21">
        <v>-1.9230790000000001E-2</v>
      </c>
      <c r="O63" s="21">
        <v>2.9926979999999999E-2</v>
      </c>
      <c r="P63" s="21">
        <v>-1.957182E-2</v>
      </c>
      <c r="Q63" s="21">
        <v>2.3658450000000001E-3</v>
      </c>
      <c r="R63" s="21">
        <v>-3.0182190000000001E-2</v>
      </c>
      <c r="S63" s="21">
        <v>-2.4890210000000003E-2</v>
      </c>
      <c r="T63" s="21">
        <v>1.5268180000000001E-3</v>
      </c>
      <c r="U63" s="21">
        <v>-1.6657390000000001E-2</v>
      </c>
      <c r="V63" s="21">
        <v>-0.12574080000000001</v>
      </c>
      <c r="W63" s="21">
        <v>-7.7929219999999997E-4</v>
      </c>
      <c r="X63" s="21">
        <v>-1.0989009999999999E-2</v>
      </c>
      <c r="Y63" s="21">
        <v>1.4247300000000001E-2</v>
      </c>
      <c r="Z63" s="21">
        <v>-4.1551239999999996E-2</v>
      </c>
      <c r="AA63" s="21">
        <v>-1.6207699999999999E-3</v>
      </c>
      <c r="AB63" s="21">
        <v>-3.3994249999999998E-3</v>
      </c>
      <c r="AC63" s="21">
        <v>-7.7714410000000005E-3</v>
      </c>
      <c r="AD63" s="21">
        <v>-2.0979040000000001E-2</v>
      </c>
      <c r="AE63" s="21">
        <v>-2.741714E-2</v>
      </c>
      <c r="AF63" s="21">
        <v>-1.9337029999999998E-2</v>
      </c>
      <c r="AG63" s="21">
        <v>-6.5146620000000002E-2</v>
      </c>
      <c r="AH63" s="21">
        <v>-2.0857500000000001E-2</v>
      </c>
      <c r="AI63" s="21">
        <v>2.2723438632965555E-8</v>
      </c>
      <c r="AJ63" s="21">
        <v>-3.4067069999999998E-2</v>
      </c>
      <c r="AK63" s="21">
        <v>-1.515902E-2</v>
      </c>
      <c r="AL63" s="21">
        <v>-4.1314549999999998E-2</v>
      </c>
      <c r="AM63" s="21">
        <v>-2.1186460000000001E-2</v>
      </c>
      <c r="AN63" s="21">
        <v>-1.6211839999999998E-2</v>
      </c>
      <c r="AO63" s="21">
        <v>-1.0078730000000001E-2</v>
      </c>
      <c r="AP63" s="21">
        <v>-1.4594869999999999E-2</v>
      </c>
      <c r="AQ63" s="21">
        <v>-7.278838E-2</v>
      </c>
      <c r="AR63" s="21">
        <v>-3.2350129999999998E-2</v>
      </c>
      <c r="AS63" s="21">
        <v>-2.5112120000000002E-2</v>
      </c>
      <c r="AT63" s="21">
        <v>-2.4064149999999999E-2</v>
      </c>
      <c r="AU63" s="21">
        <v>2.683615E-2</v>
      </c>
      <c r="AV63" s="21">
        <v>-4.244705E-2</v>
      </c>
      <c r="AW63" s="21">
        <v>-1.276674E-2</v>
      </c>
      <c r="AX63" s="21">
        <v>-9.6228049999999999E-3</v>
      </c>
      <c r="AY63" s="21">
        <v>-1.2196459999999999E-2</v>
      </c>
      <c r="AZ63" s="21">
        <v>9.0010769999999997E-3</v>
      </c>
      <c r="BA63" s="21">
        <v>-2.078139E-2</v>
      </c>
      <c r="BB63" s="21">
        <v>-3.0662720000000001E-2</v>
      </c>
      <c r="BC63" s="21">
        <v>-7.42035E-3</v>
      </c>
      <c r="BD63" s="21">
        <v>7.798564E-3</v>
      </c>
      <c r="BE63" s="21">
        <v>-1.1494279999999999E-2</v>
      </c>
      <c r="BF63" s="21">
        <v>-6.3908889999999994E-3</v>
      </c>
      <c r="BG63" s="21">
        <v>-1.5001750000000001E-2</v>
      </c>
      <c r="BH63" s="21">
        <v>-1.1524829999999999E-3</v>
      </c>
      <c r="BI63" s="21">
        <v>1.6131759999999998E-2</v>
      </c>
      <c r="BJ63" s="21">
        <v>-1.5532509999999999E-2</v>
      </c>
      <c r="BK63" s="21">
        <v>1.8763749999999999E-2</v>
      </c>
      <c r="BL63" s="21">
        <v>-3.9948480000000001E-2</v>
      </c>
      <c r="BM63" s="21">
        <v>-6.7851450000000002E-3</v>
      </c>
      <c r="BN63" s="21">
        <v>-6.6137569999999993E-2</v>
      </c>
      <c r="BO63" s="21">
        <v>5.3773850000000005E-2</v>
      </c>
      <c r="BP63" s="21">
        <v>7.1134059999999999E-2</v>
      </c>
      <c r="BQ63" s="21">
        <v>-4.3604789999999996E-3</v>
      </c>
      <c r="BR63" s="21">
        <v>-5.1974119999999999E-2</v>
      </c>
      <c r="BS63" s="21">
        <v>4.240125E-3</v>
      </c>
      <c r="BT63" s="21">
        <v>0.10964549999999999</v>
      </c>
      <c r="BU63" s="21">
        <v>-4.6402869999999999E-2</v>
      </c>
      <c r="BV63" s="21">
        <v>-4.8606819999999995E-2</v>
      </c>
      <c r="BW63" s="21">
        <v>-0.24753630000000001</v>
      </c>
      <c r="BX63" s="21">
        <v>-2.3712219999999999E-2</v>
      </c>
      <c r="BY63" s="21">
        <v>-4.0783699999999999E-2</v>
      </c>
      <c r="BZ63" s="21">
        <v>-3.3804E-3</v>
      </c>
      <c r="CA63" s="21">
        <v>-1.6349409999999998E-2</v>
      </c>
      <c r="CB63" s="21">
        <v>1.1286689999999999E-2</v>
      </c>
      <c r="CC63" s="21">
        <v>-9.9818649999999995E-3</v>
      </c>
      <c r="CD63" s="21">
        <v>-8.1136170000000001E-3</v>
      </c>
      <c r="CE63" s="21">
        <v>-3.6437200000000003E-2</v>
      </c>
      <c r="CF63" s="21">
        <v>-1.0428059999999999E-2</v>
      </c>
      <c r="CG63" s="21">
        <v>-3.884895E-2</v>
      </c>
      <c r="CH63" s="21">
        <v>-2.6474109999999999E-2</v>
      </c>
      <c r="CI63" s="21">
        <v>-3.5714420000000002E-3</v>
      </c>
      <c r="CJ63" s="21">
        <v>-3.0135739999999998E-3</v>
      </c>
      <c r="CK63" s="21">
        <v>-2.777195E-2</v>
      </c>
      <c r="CL63" s="21">
        <v>2.6169500000000002E-2</v>
      </c>
      <c r="CM63" s="21">
        <v>-4.1874410000000001E-2</v>
      </c>
      <c r="CN63" s="21">
        <v>-3.5262229999999999E-2</v>
      </c>
      <c r="CO63" s="21">
        <v>7.2100339999999999E-2</v>
      </c>
      <c r="CP63" s="21">
        <v>-8.4745760000000003E-2</v>
      </c>
      <c r="CQ63" s="21">
        <v>-2.3365860000000002E-2</v>
      </c>
      <c r="CR63" s="21">
        <v>-5.5111780000000003E-3</v>
      </c>
      <c r="CS63" s="21">
        <v>-3.0674820000000002E-2</v>
      </c>
      <c r="CT63" s="21">
        <v>-8.1777779999999994E-2</v>
      </c>
      <c r="CU63" s="21">
        <v>-6.6199910000000001E-2</v>
      </c>
      <c r="CV63" s="21">
        <v>-1.285903E-2</v>
      </c>
      <c r="CW63" s="21">
        <v>0.31475409999999998</v>
      </c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</row>
    <row r="64" spans="1:2679" s="1" customFormat="1">
      <c r="A64" s="23">
        <v>45343</v>
      </c>
      <c r="B64" s="21">
        <v>-1.5832260000000001E-2</v>
      </c>
      <c r="C64" s="21">
        <v>4.3075200000000001E-2</v>
      </c>
      <c r="D64" s="21">
        <v>-2.6970939999999999E-2</v>
      </c>
      <c r="E64" s="21">
        <v>-4.4776139999999999E-2</v>
      </c>
      <c r="F64" s="21">
        <v>2.1662769999999999E-3</v>
      </c>
      <c r="G64" s="21">
        <v>-1.5012439999999999E-3</v>
      </c>
      <c r="H64" s="21">
        <v>-2.1428539999999999E-2</v>
      </c>
      <c r="I64" s="21">
        <v>-0.16133620000000001</v>
      </c>
      <c r="J64" s="21">
        <v>7.3889510000000004E-3</v>
      </c>
      <c r="K64" s="21">
        <v>-0.1</v>
      </c>
      <c r="L64" s="21">
        <v>-3.3898280000000003E-2</v>
      </c>
      <c r="M64" s="21">
        <v>-2.5084680000000002E-2</v>
      </c>
      <c r="N64" s="21">
        <v>-2.5683549999999999E-2</v>
      </c>
      <c r="O64" s="21">
        <v>1.771791E-2</v>
      </c>
      <c r="P64" s="21">
        <v>8.1097850000000013E-3</v>
      </c>
      <c r="Q64" s="21">
        <v>2.424084E-3</v>
      </c>
      <c r="R64" s="21">
        <v>-1.6441570000000003E-2</v>
      </c>
      <c r="S64" s="21">
        <v>-6.9069099999999994E-2</v>
      </c>
      <c r="T64" s="21">
        <v>5.2154279999999994E-3</v>
      </c>
      <c r="U64" s="21">
        <v>-1.6186700000000002E-2</v>
      </c>
      <c r="V64" s="21">
        <v>1.1954650000000001E-2</v>
      </c>
      <c r="W64" s="21">
        <v>-1.232257E-2</v>
      </c>
      <c r="X64" s="21">
        <v>-1.629632E-2</v>
      </c>
      <c r="Y64" s="21">
        <v>-2.9684580000000002E-2</v>
      </c>
      <c r="Z64" s="21">
        <v>-8.9595350000000004E-2</v>
      </c>
      <c r="AA64" s="21">
        <v>-0.1071429</v>
      </c>
      <c r="AB64" s="21">
        <v>-5.1165439999999998E-3</v>
      </c>
      <c r="AC64" s="21">
        <v>-4.4665509999999999E-2</v>
      </c>
      <c r="AD64" s="21">
        <v>3.5714079999999999E-3</v>
      </c>
      <c r="AE64" s="21">
        <v>-7.7066009999999996E-3</v>
      </c>
      <c r="AF64" s="21">
        <v>-2.2359179999999999E-2</v>
      </c>
      <c r="AG64" s="21">
        <v>-5.2264799999999993E-2</v>
      </c>
      <c r="AH64" s="21">
        <v>-1.0650930000000001E-2</v>
      </c>
      <c r="AI64" s="21">
        <v>5.5845149999999996E-2</v>
      </c>
      <c r="AJ64" s="21">
        <v>-1.4650030000000001E-2</v>
      </c>
      <c r="AK64" s="21">
        <v>-1.034567E-2</v>
      </c>
      <c r="AL64" s="21">
        <v>3.8197879999999997E-2</v>
      </c>
      <c r="AM64" s="21">
        <v>-3.0303029999999998E-2</v>
      </c>
      <c r="AN64" s="21">
        <v>-2.7460789999999999E-4</v>
      </c>
      <c r="AO64" s="21">
        <v>2.6407840000000002E-2</v>
      </c>
      <c r="AP64" s="21">
        <v>-2.0428540000000002E-3</v>
      </c>
      <c r="AQ64" s="21">
        <v>-6.6425120000000004E-2</v>
      </c>
      <c r="AR64" s="21">
        <v>-2.4582099999999999E-2</v>
      </c>
      <c r="AS64" s="21">
        <v>2.0239210000000001E-2</v>
      </c>
      <c r="AT64" s="21">
        <v>-4.3835620000000006E-2</v>
      </c>
      <c r="AU64" s="21">
        <v>-1.6506179999999999E-2</v>
      </c>
      <c r="AV64" s="21">
        <v>4.6742079999999998E-2</v>
      </c>
      <c r="AW64" s="21">
        <v>-4.6516089999999996E-2</v>
      </c>
      <c r="AX64" s="21">
        <v>-2.448502E-2</v>
      </c>
      <c r="AY64" s="21">
        <v>-3.3072089999999999E-4</v>
      </c>
      <c r="AZ64" s="21">
        <v>-4.3519090000000005E-4</v>
      </c>
      <c r="BA64" s="21">
        <v>-1.2976000000000001E-2</v>
      </c>
      <c r="BB64" s="21">
        <v>-1.2925150000000002E-2</v>
      </c>
      <c r="BC64" s="21">
        <v>-8.3553550000000001E-3</v>
      </c>
      <c r="BD64" s="21">
        <v>-9.0647869999999995E-3</v>
      </c>
      <c r="BE64" s="21">
        <v>-1.5503889999999999E-2</v>
      </c>
      <c r="BF64" s="21">
        <v>3.6090789999999998E-2</v>
      </c>
      <c r="BG64" s="21">
        <v>5.6019249999999998E-3</v>
      </c>
      <c r="BH64" s="21">
        <v>1.3103679999999999E-2</v>
      </c>
      <c r="BI64" s="21">
        <v>-1.1079889999999998E-2</v>
      </c>
      <c r="BJ64" s="21">
        <v>-1.8031580000000002E-2</v>
      </c>
      <c r="BK64" s="21">
        <v>-1.7334809999999999E-2</v>
      </c>
      <c r="BL64" s="21">
        <v>7.9865779999999997E-2</v>
      </c>
      <c r="BM64" s="21">
        <v>-2.602471E-2</v>
      </c>
      <c r="BN64" s="21">
        <v>-3.2577919999999996E-2</v>
      </c>
      <c r="BO64" s="21">
        <v>2.4592740000000002E-2</v>
      </c>
      <c r="BP64" s="21">
        <v>3.3043575058400164E-8</v>
      </c>
      <c r="BQ64" s="21">
        <v>-1.0218949999999999E-2</v>
      </c>
      <c r="BR64" s="21">
        <v>-4.7058830000000003E-2</v>
      </c>
      <c r="BS64" s="21">
        <v>-8.222198E-3</v>
      </c>
      <c r="BT64" s="21">
        <v>-2.748884E-2</v>
      </c>
      <c r="BU64" s="21">
        <v>-2.3387419999999999E-2</v>
      </c>
      <c r="BV64" s="21">
        <v>1.138952E-2</v>
      </c>
      <c r="BW64" s="21">
        <v>5.6625589999999996E-2</v>
      </c>
      <c r="BX64" s="21">
        <v>-1.675036E-3</v>
      </c>
      <c r="BY64" s="21">
        <v>2.834515E-2</v>
      </c>
      <c r="BZ64" s="21">
        <v>-1.71066E-2</v>
      </c>
      <c r="CA64" s="21">
        <v>-0.16906479999999999</v>
      </c>
      <c r="CB64" s="21">
        <v>1.3950899999999999E-2</v>
      </c>
      <c r="CC64" s="21">
        <v>2.8414320000000003E-2</v>
      </c>
      <c r="CD64" s="21">
        <v>2.86299E-2</v>
      </c>
      <c r="CE64" s="21">
        <v>5.2520690000000007E-3</v>
      </c>
      <c r="CF64" s="21">
        <v>-1.8302789999999999E-2</v>
      </c>
      <c r="CG64" s="21">
        <v>-2.9940349999999999E-3</v>
      </c>
      <c r="CH64" s="21">
        <v>-2.5957959999999999E-2</v>
      </c>
      <c r="CI64" s="21">
        <v>6.45161E-3</v>
      </c>
      <c r="CJ64" s="21">
        <v>3.1906240000000004E-3</v>
      </c>
      <c r="CK64" s="21">
        <v>4.3279690000000003E-4</v>
      </c>
      <c r="CL64" s="21">
        <v>-1.4006309999999999E-2</v>
      </c>
      <c r="CM64" s="21">
        <v>-2.0811670000000001E-2</v>
      </c>
      <c r="CN64" s="21">
        <v>-3.9288039999999996E-2</v>
      </c>
      <c r="CO64" s="21">
        <v>-2.6315810000000002E-2</v>
      </c>
      <c r="CP64" s="21">
        <v>1.697533E-2</v>
      </c>
      <c r="CQ64" s="21">
        <v>-6.0569349999999998E-4</v>
      </c>
      <c r="CR64" s="21">
        <v>-6.3061339999999997E-3</v>
      </c>
      <c r="CS64" s="21">
        <v>6.3291350000000005E-3</v>
      </c>
      <c r="CT64" s="21">
        <v>3.2671789999999999E-2</v>
      </c>
      <c r="CU64" s="21">
        <v>6.3622109999999996E-3</v>
      </c>
      <c r="CV64" s="21">
        <v>1.6644920000000001E-2</v>
      </c>
      <c r="CW64" s="21">
        <v>0.31088949999999999</v>
      </c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21"/>
      <c r="PC64" s="21"/>
      <c r="PD64" s="21"/>
      <c r="PE64" s="21"/>
      <c r="PF64" s="21"/>
      <c r="PG64" s="21"/>
      <c r="PH64" s="21"/>
      <c r="PI64" s="21"/>
      <c r="PJ64" s="21"/>
      <c r="PK64" s="21"/>
      <c r="PL64" s="21"/>
      <c r="PM64" s="21"/>
      <c r="PN64" s="21"/>
      <c r="PO64" s="21"/>
      <c r="PP64" s="21"/>
      <c r="PQ64" s="21"/>
      <c r="PR64" s="21"/>
      <c r="PS64" s="21"/>
      <c r="PT64" s="21"/>
      <c r="PU64" s="21"/>
      <c r="PV64" s="21"/>
      <c r="PW64" s="21"/>
      <c r="PX64" s="21"/>
      <c r="PY64" s="21"/>
      <c r="PZ64" s="21"/>
      <c r="QA64" s="21"/>
      <c r="QB64" s="21"/>
      <c r="QC64" s="21"/>
      <c r="QD64" s="21"/>
      <c r="QE64" s="21"/>
      <c r="QF64" s="21"/>
      <c r="QG64" s="21"/>
      <c r="QH64" s="21"/>
      <c r="QI64" s="21"/>
      <c r="QJ64" s="21"/>
      <c r="QK64" s="21"/>
      <c r="QL64" s="21"/>
      <c r="QM64" s="21"/>
      <c r="QN64" s="21"/>
      <c r="QO64" s="21"/>
      <c r="QP64" s="21"/>
      <c r="QQ64" s="21"/>
      <c r="QR64" s="21"/>
      <c r="QS64" s="21"/>
      <c r="QT64" s="21"/>
      <c r="QU64" s="21"/>
      <c r="QV64" s="21"/>
      <c r="QW64" s="21"/>
      <c r="QX64" s="21"/>
      <c r="QY64" s="21"/>
      <c r="QZ64" s="21"/>
      <c r="RA64" s="21"/>
      <c r="RB64" s="21"/>
      <c r="RC64" s="21"/>
      <c r="RD64" s="21"/>
      <c r="RE64" s="21"/>
      <c r="RF64" s="21"/>
      <c r="RG64" s="21"/>
      <c r="RH64" s="21"/>
      <c r="RI64" s="21"/>
      <c r="RJ64" s="21"/>
      <c r="RK64" s="21"/>
      <c r="RL64" s="21"/>
      <c r="RM64" s="21"/>
      <c r="RN64" s="21"/>
      <c r="RO64" s="21"/>
      <c r="RP64" s="21"/>
      <c r="RQ64" s="21"/>
      <c r="RR64" s="21"/>
      <c r="RS64" s="21"/>
      <c r="RT64" s="21"/>
      <c r="RU64" s="21"/>
      <c r="RV64" s="21"/>
      <c r="RW64" s="21"/>
      <c r="RX64" s="21"/>
      <c r="RY64" s="21"/>
      <c r="RZ64" s="21"/>
      <c r="SA64" s="21"/>
      <c r="SB64" s="21"/>
      <c r="SC64" s="21"/>
      <c r="SD64" s="21"/>
      <c r="SE64" s="21"/>
      <c r="SF64" s="21"/>
      <c r="SG64" s="21"/>
      <c r="SH64" s="21"/>
      <c r="SI64" s="21"/>
      <c r="SJ64" s="21"/>
      <c r="SK64" s="21"/>
      <c r="SL64" s="21"/>
      <c r="SM64" s="21"/>
      <c r="SN64" s="21"/>
      <c r="SO64" s="21"/>
      <c r="SP64" s="21"/>
      <c r="SQ64" s="21"/>
      <c r="SR64" s="21"/>
      <c r="SS64" s="21"/>
      <c r="ST64" s="21"/>
      <c r="SU64" s="21"/>
      <c r="SV64" s="21"/>
      <c r="SW64" s="21"/>
      <c r="SX64" s="21"/>
      <c r="SY64" s="21"/>
      <c r="SZ64" s="21"/>
      <c r="TA64" s="21"/>
      <c r="TB64" s="21"/>
      <c r="TC64" s="21"/>
      <c r="TD64" s="21"/>
      <c r="TE64" s="21"/>
      <c r="TF64" s="21"/>
      <c r="TG64" s="21"/>
      <c r="TH64" s="21"/>
      <c r="TI64" s="21"/>
      <c r="TJ64" s="21"/>
      <c r="TK64" s="21"/>
      <c r="TL64" s="21"/>
      <c r="TM64" s="21"/>
      <c r="TN64" s="21"/>
      <c r="TO64" s="21"/>
      <c r="TP64" s="21"/>
      <c r="TQ64" s="21"/>
      <c r="TR64" s="21"/>
      <c r="TS64" s="21"/>
      <c r="TT64" s="21"/>
      <c r="TU64" s="21"/>
      <c r="TV64" s="21"/>
      <c r="TW64" s="21"/>
      <c r="TX64" s="21"/>
      <c r="TY64" s="21"/>
      <c r="TZ64" s="21"/>
      <c r="UA64" s="21"/>
      <c r="UB64" s="21"/>
      <c r="UC64" s="21"/>
      <c r="UD64" s="21"/>
      <c r="UE64" s="21"/>
      <c r="UF64" s="21"/>
      <c r="UG64" s="21"/>
      <c r="UH64" s="21"/>
      <c r="UI64" s="21"/>
      <c r="UJ64" s="21"/>
      <c r="UK64" s="21"/>
      <c r="UL64" s="21"/>
      <c r="UM64" s="21"/>
      <c r="UN64" s="21"/>
      <c r="UO64" s="21"/>
      <c r="UP64" s="21"/>
      <c r="UQ64" s="21"/>
      <c r="UR64" s="21"/>
      <c r="US64" s="21"/>
      <c r="UT64" s="21"/>
      <c r="UU64" s="21"/>
      <c r="UV64" s="21"/>
      <c r="UW64" s="21"/>
      <c r="UX64" s="21"/>
      <c r="UY64" s="21"/>
      <c r="UZ64" s="21"/>
      <c r="VA64" s="21"/>
      <c r="VB64" s="21"/>
      <c r="VC64" s="21"/>
      <c r="VD64" s="21"/>
      <c r="VE64" s="21"/>
      <c r="VF64" s="21"/>
      <c r="VG64" s="21"/>
      <c r="VH64" s="21"/>
      <c r="VI64" s="21"/>
      <c r="VJ64" s="21"/>
      <c r="VK64" s="21"/>
      <c r="VL64" s="21"/>
      <c r="VM64" s="21"/>
      <c r="VN64" s="21"/>
      <c r="VO64" s="21"/>
      <c r="VP64" s="21"/>
      <c r="VQ64" s="21"/>
      <c r="VR64" s="21"/>
      <c r="VS64" s="21"/>
      <c r="VT64" s="21"/>
      <c r="VU64" s="21"/>
      <c r="VV64" s="21"/>
      <c r="VW64" s="21"/>
      <c r="VX64" s="21"/>
      <c r="VY64" s="21"/>
      <c r="VZ64" s="21"/>
      <c r="WA64" s="21"/>
      <c r="WB64" s="21"/>
      <c r="WC64" s="21"/>
      <c r="WD64" s="21"/>
      <c r="WE64" s="21"/>
      <c r="WF64" s="21"/>
      <c r="WG64" s="21"/>
      <c r="WH64" s="21"/>
      <c r="WI64" s="21"/>
      <c r="WJ64" s="21"/>
      <c r="WK64" s="21"/>
      <c r="WL64" s="21"/>
      <c r="WM64" s="21"/>
      <c r="WN64" s="21"/>
      <c r="WO64" s="21"/>
      <c r="WP64" s="21"/>
      <c r="WQ64" s="21"/>
      <c r="WR64" s="21"/>
      <c r="WS64" s="21"/>
      <c r="WT64" s="21"/>
      <c r="WU64" s="21"/>
      <c r="WV64" s="21"/>
      <c r="WW64" s="21"/>
      <c r="WX64" s="21"/>
      <c r="WY64" s="21"/>
      <c r="WZ64" s="21"/>
      <c r="XA64" s="21"/>
      <c r="XB64" s="21"/>
      <c r="XC64" s="21"/>
      <c r="XD64" s="21"/>
      <c r="XE64" s="21"/>
      <c r="XF64" s="21"/>
      <c r="XG64" s="21"/>
      <c r="XH64" s="21"/>
      <c r="XI64" s="21"/>
      <c r="XJ64" s="21"/>
      <c r="XK64" s="21"/>
      <c r="XL64" s="21"/>
      <c r="XM64" s="21"/>
      <c r="XN64" s="21"/>
      <c r="XO64" s="21"/>
      <c r="XP64" s="21"/>
      <c r="XQ64" s="21"/>
      <c r="XR64" s="21"/>
      <c r="XS64" s="21"/>
      <c r="XT64" s="21"/>
      <c r="XU64" s="21"/>
      <c r="XV64" s="21"/>
      <c r="XW64" s="21"/>
      <c r="XX64" s="21"/>
      <c r="XY64" s="21"/>
      <c r="XZ64" s="21"/>
      <c r="YA64" s="21"/>
      <c r="YB64" s="21"/>
      <c r="YC64" s="21"/>
      <c r="YD64" s="21"/>
      <c r="YE64" s="21"/>
      <c r="YF64" s="21"/>
      <c r="YG64" s="21"/>
      <c r="YH64" s="21"/>
      <c r="YI64" s="21"/>
      <c r="YJ64" s="21"/>
      <c r="YK64" s="21"/>
      <c r="YL64" s="21"/>
      <c r="YM64" s="21"/>
      <c r="YN64" s="21"/>
      <c r="YO64" s="21"/>
      <c r="YP64" s="21"/>
      <c r="YQ64" s="21"/>
      <c r="YR64" s="21"/>
      <c r="YS64" s="21"/>
      <c r="YT64" s="21"/>
      <c r="YU64" s="21"/>
      <c r="YV64" s="21"/>
      <c r="YW64" s="21"/>
      <c r="YX64" s="21"/>
      <c r="YY64" s="21"/>
      <c r="YZ64" s="21"/>
      <c r="ZA64" s="21"/>
      <c r="ZB64" s="21"/>
      <c r="ZC64" s="21"/>
      <c r="ZD64" s="21"/>
      <c r="ZE64" s="21"/>
      <c r="ZF64" s="21"/>
      <c r="ZG64" s="21"/>
      <c r="ZH64" s="21"/>
      <c r="ZI64" s="21"/>
      <c r="ZJ64" s="21"/>
      <c r="ZK64" s="21"/>
      <c r="ZL64" s="21"/>
      <c r="ZM64" s="21"/>
      <c r="ZN64" s="21"/>
      <c r="ZO64" s="21"/>
      <c r="ZP64" s="21"/>
      <c r="ZQ64" s="21"/>
      <c r="ZR64" s="21"/>
      <c r="ZS64" s="21"/>
      <c r="ZT64" s="21"/>
      <c r="ZU64" s="21"/>
      <c r="ZV64" s="21"/>
      <c r="ZW64" s="21"/>
      <c r="ZX64" s="21"/>
      <c r="ZY64" s="21"/>
      <c r="ZZ64" s="21"/>
      <c r="AAA64" s="21"/>
      <c r="AAB64" s="21"/>
      <c r="AAC64" s="21"/>
      <c r="AAD64" s="21"/>
      <c r="AAE64" s="21"/>
      <c r="AAF64" s="21"/>
      <c r="AAG64" s="21"/>
      <c r="AAH64" s="21"/>
      <c r="AAI64" s="21"/>
      <c r="AAJ64" s="21"/>
      <c r="AAK64" s="21"/>
      <c r="AAL64" s="21"/>
      <c r="AAM64" s="21"/>
      <c r="AAN64" s="21"/>
      <c r="AAO64" s="21"/>
      <c r="AAP64" s="21"/>
      <c r="AAQ64" s="21"/>
      <c r="AAR64" s="21"/>
      <c r="AAS64" s="21"/>
      <c r="AAT64" s="21"/>
      <c r="AAU64" s="21"/>
      <c r="AAV64" s="21"/>
      <c r="AAW64" s="21"/>
      <c r="AAX64" s="21"/>
      <c r="AAY64" s="21"/>
      <c r="AAZ64" s="21"/>
      <c r="ABA64" s="21"/>
      <c r="ABB64" s="21"/>
      <c r="ABC64" s="21"/>
      <c r="ABD64" s="21"/>
      <c r="ABE64" s="21"/>
      <c r="ABF64" s="21"/>
      <c r="ABG64" s="21"/>
      <c r="ABH64" s="21"/>
      <c r="ABI64" s="21"/>
      <c r="ABJ64" s="21"/>
      <c r="ABK64" s="21"/>
      <c r="ABL64" s="21"/>
      <c r="ABM64" s="21"/>
      <c r="ABN64" s="21"/>
      <c r="ABO64" s="21"/>
      <c r="ABP64" s="21"/>
      <c r="ABQ64" s="21"/>
      <c r="ABR64" s="21"/>
      <c r="ABS64" s="21"/>
      <c r="ABT64" s="21"/>
      <c r="ABU64" s="21"/>
      <c r="ABV64" s="21"/>
      <c r="ABW64" s="21"/>
      <c r="ABX64" s="21"/>
      <c r="ABY64" s="21"/>
      <c r="ABZ64" s="21"/>
      <c r="ACA64" s="21"/>
      <c r="ACB64" s="21"/>
      <c r="ACC64" s="21"/>
      <c r="ACD64" s="21"/>
      <c r="ACE64" s="21"/>
      <c r="ACF64" s="21"/>
      <c r="ACG64" s="21"/>
      <c r="ACH64" s="21"/>
      <c r="ACI64" s="21"/>
      <c r="ACJ64" s="21"/>
      <c r="ACK64" s="21"/>
      <c r="ACL64" s="21"/>
      <c r="ACM64" s="21"/>
      <c r="ACN64" s="21"/>
      <c r="ACO64" s="21"/>
      <c r="ACP64" s="21"/>
      <c r="ACQ64" s="21"/>
      <c r="ACR64" s="21"/>
      <c r="ACS64" s="21"/>
      <c r="ACT64" s="21"/>
      <c r="ACU64" s="21"/>
      <c r="ACV64" s="21"/>
      <c r="ACW64" s="21"/>
      <c r="ACX64" s="21"/>
      <c r="ACY64" s="21"/>
      <c r="ACZ64" s="21"/>
      <c r="ADA64" s="21"/>
      <c r="ADB64" s="21"/>
      <c r="ADC64" s="21"/>
      <c r="ADD64" s="21"/>
      <c r="ADE64" s="21"/>
      <c r="ADF64" s="21"/>
      <c r="ADG64" s="21"/>
      <c r="ADH64" s="21"/>
      <c r="ADI64" s="21"/>
      <c r="ADJ64" s="21"/>
      <c r="ADK64" s="21"/>
      <c r="ADL64" s="21"/>
      <c r="ADM64" s="21"/>
      <c r="ADN64" s="21"/>
      <c r="ADO64" s="21"/>
      <c r="ADP64" s="21"/>
      <c r="ADQ64" s="21"/>
      <c r="ADR64" s="21"/>
      <c r="ADS64" s="21"/>
      <c r="ADT64" s="21"/>
      <c r="ADU64" s="21"/>
      <c r="ADV64" s="21"/>
      <c r="ADW64" s="21"/>
      <c r="ADX64" s="21"/>
      <c r="ADY64" s="21"/>
      <c r="ADZ64" s="21"/>
      <c r="AEA64" s="21"/>
      <c r="AEB64" s="21"/>
      <c r="AEC64" s="21"/>
      <c r="AED64" s="21"/>
      <c r="AEE64" s="21"/>
      <c r="AEF64" s="21"/>
      <c r="AEG64" s="21"/>
      <c r="AEH64" s="21"/>
      <c r="AEI64" s="21"/>
      <c r="AEJ64" s="21"/>
      <c r="AEK64" s="21"/>
      <c r="AEL64" s="21"/>
      <c r="AEM64" s="21"/>
      <c r="AEN64" s="21"/>
      <c r="AEO64" s="21"/>
      <c r="AEP64" s="21"/>
      <c r="AEQ64" s="21"/>
      <c r="AER64" s="21"/>
      <c r="AES64" s="21"/>
      <c r="AET64" s="21"/>
      <c r="AEU64" s="21"/>
      <c r="AEV64" s="21"/>
      <c r="AEW64" s="21"/>
      <c r="AEX64" s="21"/>
      <c r="AEY64" s="21"/>
      <c r="AEZ64" s="21"/>
      <c r="AFA64" s="21"/>
      <c r="AFB64" s="21"/>
      <c r="AFC64" s="21"/>
      <c r="AFD64" s="21"/>
      <c r="AFE64" s="21"/>
      <c r="AFF64" s="21"/>
      <c r="AFG64" s="21"/>
      <c r="AFH64" s="21"/>
      <c r="AFI64" s="21"/>
      <c r="AFJ64" s="21"/>
      <c r="AFK64" s="21"/>
      <c r="AFL64" s="21"/>
      <c r="AFM64" s="21"/>
      <c r="AFN64" s="21"/>
      <c r="AFO64" s="21"/>
      <c r="AFP64" s="21"/>
      <c r="AFQ64" s="21"/>
      <c r="AFR64" s="21"/>
      <c r="AFS64" s="21"/>
      <c r="AFT64" s="21"/>
      <c r="AFU64" s="21"/>
      <c r="AFV64" s="21"/>
      <c r="AFW64" s="21"/>
      <c r="AFX64" s="21"/>
      <c r="AFY64" s="21"/>
      <c r="AFZ64" s="21"/>
      <c r="AGA64" s="21"/>
      <c r="AGB64" s="21"/>
      <c r="AGC64" s="21"/>
      <c r="AGD64" s="21"/>
      <c r="AGE64" s="21"/>
      <c r="AGF64" s="21"/>
      <c r="AGG64" s="21"/>
      <c r="AGH64" s="21"/>
      <c r="AGI64" s="21"/>
      <c r="AGJ64" s="21"/>
      <c r="AGK64" s="21"/>
      <c r="AGL64" s="21"/>
      <c r="AGM64" s="21"/>
      <c r="AGN64" s="21"/>
      <c r="AGO64" s="21"/>
      <c r="AGP64" s="21"/>
      <c r="AGQ64" s="21"/>
      <c r="AGR64" s="21"/>
      <c r="AGS64" s="21"/>
      <c r="AGT64" s="21"/>
      <c r="AGU64" s="21"/>
      <c r="AGV64" s="21"/>
      <c r="AGW64" s="21"/>
      <c r="AGX64" s="21"/>
      <c r="AGY64" s="21"/>
      <c r="AGZ64" s="21"/>
      <c r="AHA64" s="21"/>
      <c r="AHB64" s="21"/>
      <c r="AHC64" s="21"/>
      <c r="AHD64" s="21"/>
      <c r="AHE64" s="21"/>
      <c r="AHF64" s="21"/>
      <c r="AHG64" s="21"/>
      <c r="AHH64" s="21"/>
      <c r="AHI64" s="21"/>
      <c r="AHJ64" s="21"/>
      <c r="AHK64" s="21"/>
      <c r="AHL64" s="21"/>
      <c r="AHM64" s="21"/>
      <c r="AHN64" s="21"/>
      <c r="AHO64" s="21"/>
      <c r="AHP64" s="21"/>
      <c r="AHQ64" s="21"/>
      <c r="AHR64" s="21"/>
      <c r="AHS64" s="21"/>
      <c r="AHT64" s="21"/>
      <c r="AHU64" s="21"/>
      <c r="AHV64" s="21"/>
      <c r="AHW64" s="21"/>
      <c r="AHX64" s="21"/>
      <c r="AHY64" s="21"/>
      <c r="AHZ64" s="21"/>
      <c r="AIA64" s="21"/>
      <c r="AIB64" s="21"/>
      <c r="AIC64" s="21"/>
      <c r="AID64" s="21"/>
      <c r="AIE64" s="21"/>
      <c r="AIF64" s="21"/>
      <c r="AIG64" s="21"/>
      <c r="AIH64" s="21"/>
      <c r="AII64" s="21"/>
      <c r="AIJ64" s="21"/>
      <c r="AIK64" s="21"/>
      <c r="AIL64" s="21"/>
      <c r="AIM64" s="21"/>
      <c r="AIN64" s="21"/>
      <c r="AIO64" s="21"/>
      <c r="AIP64" s="21"/>
      <c r="AIQ64" s="21"/>
      <c r="AIR64" s="21"/>
      <c r="AIS64" s="21"/>
      <c r="AIT64" s="21"/>
      <c r="AIU64" s="21"/>
      <c r="AIV64" s="21"/>
      <c r="AIW64" s="21"/>
      <c r="AIX64" s="21"/>
      <c r="AIY64" s="21"/>
      <c r="AIZ64" s="21"/>
      <c r="AJA64" s="21"/>
      <c r="AJB64" s="21"/>
      <c r="AJC64" s="21"/>
      <c r="AJD64" s="21"/>
      <c r="AJE64" s="21"/>
      <c r="AJF64" s="21"/>
      <c r="AJG64" s="21"/>
      <c r="AJH64" s="21"/>
      <c r="AJI64" s="21"/>
      <c r="AJJ64" s="21"/>
      <c r="AJK64" s="21"/>
      <c r="AJL64" s="21"/>
      <c r="AJM64" s="21"/>
      <c r="AJN64" s="21"/>
      <c r="AJO64" s="21"/>
      <c r="AJP64" s="21"/>
      <c r="AJQ64" s="21"/>
      <c r="AJR64" s="21"/>
      <c r="AJS64" s="21"/>
      <c r="AJT64" s="21"/>
      <c r="AJU64" s="21"/>
      <c r="AJV64" s="21"/>
      <c r="AJW64" s="21"/>
      <c r="AJX64" s="21"/>
      <c r="AJY64" s="21"/>
      <c r="AJZ64" s="21"/>
      <c r="AKA64" s="21"/>
      <c r="AKB64" s="21"/>
      <c r="AKC64" s="21"/>
      <c r="AKD64" s="21"/>
      <c r="AKE64" s="21"/>
      <c r="AKF64" s="21"/>
      <c r="AKG64" s="21"/>
      <c r="AKH64" s="21"/>
      <c r="AKI64" s="21"/>
      <c r="AKJ64" s="21"/>
      <c r="AKK64" s="21"/>
      <c r="AKL64" s="21"/>
      <c r="AKM64" s="21"/>
      <c r="AKN64" s="21"/>
      <c r="AKO64" s="21"/>
      <c r="AKP64" s="21"/>
      <c r="AKQ64" s="21"/>
      <c r="AKR64" s="21"/>
      <c r="AKS64" s="21"/>
      <c r="AKT64" s="21"/>
      <c r="AKU64" s="21"/>
      <c r="AKV64" s="21"/>
      <c r="AKW64" s="21"/>
      <c r="AKX64" s="21"/>
      <c r="AKY64" s="21"/>
      <c r="AKZ64" s="21"/>
      <c r="ALA64" s="21"/>
      <c r="ALB64" s="21"/>
      <c r="ALC64" s="21"/>
      <c r="ALD64" s="21"/>
      <c r="ALE64" s="21"/>
      <c r="ALF64" s="21"/>
      <c r="ALG64" s="21"/>
      <c r="ALH64" s="21"/>
      <c r="ALI64" s="21"/>
      <c r="ALJ64" s="21"/>
      <c r="ALK64" s="21"/>
      <c r="ALL64" s="21"/>
      <c r="ALM64" s="21"/>
      <c r="ALN64" s="21"/>
      <c r="ALO64" s="21"/>
      <c r="ALP64" s="21"/>
      <c r="ALQ64" s="21"/>
      <c r="ALR64" s="21"/>
      <c r="ALS64" s="21"/>
      <c r="ALT64" s="21"/>
      <c r="ALU64" s="21"/>
      <c r="ALV64" s="21"/>
      <c r="ALW64" s="21"/>
      <c r="ALX64" s="21"/>
      <c r="ALY64" s="21"/>
      <c r="ALZ64" s="21"/>
      <c r="AMA64" s="21"/>
      <c r="AMB64" s="21"/>
      <c r="AMC64" s="21"/>
      <c r="AMD64" s="21"/>
      <c r="AME64" s="21"/>
      <c r="AMF64" s="21"/>
      <c r="AMG64" s="21"/>
      <c r="AMH64" s="21"/>
      <c r="AMI64" s="21"/>
      <c r="AMJ64" s="21"/>
      <c r="AMK64" s="21"/>
      <c r="AML64" s="21"/>
      <c r="AMM64" s="21"/>
      <c r="AMN64" s="21"/>
      <c r="AMO64" s="21"/>
      <c r="AMP64" s="21"/>
      <c r="AMQ64" s="21"/>
      <c r="AMR64" s="21"/>
      <c r="AMS64" s="21"/>
      <c r="AMT64" s="21"/>
      <c r="AMU64" s="21"/>
      <c r="AMV64" s="21"/>
      <c r="AMW64" s="21"/>
      <c r="AMX64" s="21"/>
      <c r="AMY64" s="21"/>
      <c r="AMZ64" s="21"/>
      <c r="ANA64" s="21"/>
      <c r="ANB64" s="21"/>
      <c r="ANC64" s="21"/>
      <c r="AND64" s="21"/>
      <c r="ANE64" s="21"/>
      <c r="ANF64" s="21"/>
      <c r="ANG64" s="21"/>
      <c r="ANH64" s="21"/>
      <c r="ANI64" s="21"/>
      <c r="ANJ64" s="21"/>
      <c r="ANK64" s="21"/>
      <c r="ANL64" s="21"/>
      <c r="ANM64" s="21"/>
      <c r="ANN64" s="21"/>
      <c r="ANO64" s="21"/>
      <c r="ANP64" s="21"/>
      <c r="ANQ64" s="21"/>
      <c r="ANR64" s="21"/>
      <c r="ANS64" s="21"/>
      <c r="ANT64" s="21"/>
      <c r="ANU64" s="21"/>
      <c r="ANV64" s="21"/>
      <c r="ANW64" s="21"/>
      <c r="ANX64" s="21"/>
      <c r="ANY64" s="21"/>
      <c r="ANZ64" s="21"/>
      <c r="AOA64" s="21"/>
      <c r="AOB64" s="21"/>
      <c r="AOC64" s="21"/>
      <c r="AOD64" s="21"/>
      <c r="AOE64" s="21"/>
      <c r="AOF64" s="21"/>
      <c r="AOG64" s="21"/>
      <c r="AOH64" s="21"/>
      <c r="AOI64" s="21"/>
      <c r="AOJ64" s="21"/>
      <c r="AOK64" s="21"/>
      <c r="AOL64" s="21"/>
      <c r="AOM64" s="21"/>
      <c r="AON64" s="21"/>
      <c r="AOO64" s="21"/>
      <c r="AOP64" s="21"/>
      <c r="AOQ64" s="21"/>
      <c r="AOR64" s="21"/>
      <c r="AOS64" s="21"/>
      <c r="AOT64" s="21"/>
      <c r="AOU64" s="21"/>
      <c r="AOV64" s="21"/>
      <c r="AOW64" s="21"/>
      <c r="AOX64" s="21"/>
      <c r="AOY64" s="21"/>
      <c r="AOZ64" s="21"/>
      <c r="APA64" s="21"/>
      <c r="APB64" s="21"/>
      <c r="APC64" s="21"/>
      <c r="APD64" s="21"/>
      <c r="APE64" s="21"/>
      <c r="APF64" s="21"/>
      <c r="APG64" s="21"/>
      <c r="APH64" s="21"/>
      <c r="API64" s="21"/>
      <c r="APJ64" s="21"/>
      <c r="APK64" s="21"/>
      <c r="APL64" s="21"/>
      <c r="APM64" s="21"/>
      <c r="APN64" s="21"/>
      <c r="APO64" s="21"/>
      <c r="APP64" s="21"/>
      <c r="APQ64" s="21"/>
      <c r="APR64" s="21"/>
      <c r="APS64" s="21"/>
      <c r="APT64" s="21"/>
      <c r="APU64" s="21"/>
      <c r="APV64" s="21"/>
      <c r="APW64" s="21"/>
      <c r="APX64" s="21"/>
      <c r="APY64" s="21"/>
      <c r="APZ64" s="21"/>
      <c r="AQA64" s="21"/>
      <c r="AQB64" s="21"/>
      <c r="AQC64" s="21"/>
      <c r="AQD64" s="21"/>
      <c r="AQE64" s="21"/>
      <c r="AQF64" s="21"/>
      <c r="AQG64" s="21"/>
      <c r="AQH64" s="21"/>
      <c r="AQI64" s="21"/>
      <c r="AQJ64" s="21"/>
      <c r="AQK64" s="21"/>
      <c r="AQL64" s="21"/>
      <c r="AQM64" s="21"/>
      <c r="AQN64" s="21"/>
      <c r="AQO64" s="21"/>
      <c r="AQP64" s="21"/>
      <c r="AQQ64" s="21"/>
      <c r="AQR64" s="21"/>
      <c r="AQS64" s="21"/>
      <c r="AQT64" s="21"/>
      <c r="AQU64" s="21"/>
      <c r="AQV64" s="21"/>
      <c r="AQW64" s="21"/>
      <c r="AQX64" s="21"/>
      <c r="AQY64" s="21"/>
      <c r="AQZ64" s="21"/>
      <c r="ARA64" s="21"/>
      <c r="ARB64" s="21"/>
      <c r="ARC64" s="21"/>
      <c r="ARD64" s="21"/>
      <c r="ARE64" s="21"/>
      <c r="ARF64" s="21"/>
      <c r="ARG64" s="21"/>
      <c r="ARH64" s="21"/>
      <c r="ARI64" s="21"/>
      <c r="ARJ64" s="21"/>
      <c r="ARK64" s="21"/>
      <c r="ARL64" s="21"/>
      <c r="ARM64" s="21"/>
      <c r="ARN64" s="21"/>
      <c r="ARO64" s="21"/>
      <c r="ARP64" s="21"/>
      <c r="ARQ64" s="21"/>
      <c r="ARR64" s="21"/>
      <c r="ARS64" s="21"/>
      <c r="ART64" s="21"/>
      <c r="ARU64" s="21"/>
      <c r="ARV64" s="21"/>
      <c r="ARW64" s="21"/>
      <c r="ARX64" s="21"/>
      <c r="ARY64" s="21"/>
      <c r="ARZ64" s="21"/>
      <c r="ASA64" s="21"/>
      <c r="ASB64" s="21"/>
      <c r="ASC64" s="21"/>
      <c r="ASD64" s="21"/>
      <c r="ASE64" s="21"/>
      <c r="ASF64" s="21"/>
      <c r="ASG64" s="21"/>
      <c r="ASH64" s="21"/>
      <c r="ASI64" s="21"/>
      <c r="ASJ64" s="21"/>
      <c r="ASK64" s="21"/>
      <c r="ASL64" s="21"/>
      <c r="ASM64" s="21"/>
      <c r="ASN64" s="21"/>
      <c r="ASO64" s="21"/>
      <c r="ASP64" s="21"/>
      <c r="ASQ64" s="21"/>
      <c r="ASR64" s="21"/>
      <c r="ASS64" s="21"/>
      <c r="AST64" s="21"/>
      <c r="ASU64" s="21"/>
      <c r="ASV64" s="21"/>
      <c r="ASW64" s="21"/>
      <c r="ASX64" s="21"/>
      <c r="ASY64" s="21"/>
      <c r="ASZ64" s="21"/>
      <c r="ATA64" s="21"/>
      <c r="ATB64" s="21"/>
      <c r="ATC64" s="21"/>
      <c r="ATD64" s="21"/>
      <c r="ATE64" s="21"/>
      <c r="ATF64" s="21"/>
      <c r="ATG64" s="21"/>
      <c r="ATH64" s="21"/>
      <c r="ATI64" s="21"/>
      <c r="ATJ64" s="21"/>
      <c r="ATK64" s="21"/>
      <c r="ATL64" s="21"/>
      <c r="ATM64" s="21"/>
      <c r="ATN64" s="21"/>
      <c r="ATO64" s="21"/>
      <c r="ATP64" s="21"/>
      <c r="ATQ64" s="21"/>
      <c r="ATR64" s="21"/>
      <c r="ATS64" s="21"/>
      <c r="ATT64" s="21"/>
      <c r="ATU64" s="21"/>
      <c r="ATV64" s="21"/>
      <c r="ATW64" s="21"/>
      <c r="ATX64" s="21"/>
      <c r="ATY64" s="21"/>
      <c r="ATZ64" s="21"/>
      <c r="AUA64" s="21"/>
      <c r="AUB64" s="21"/>
      <c r="AUC64" s="21"/>
      <c r="AUD64" s="21"/>
      <c r="AUE64" s="21"/>
      <c r="AUF64" s="21"/>
      <c r="AUG64" s="21"/>
      <c r="AUH64" s="21"/>
      <c r="AUI64" s="21"/>
      <c r="AUJ64" s="21"/>
      <c r="AUK64" s="21"/>
      <c r="AUL64" s="21"/>
      <c r="AUM64" s="21"/>
      <c r="AUN64" s="21"/>
      <c r="AUO64" s="21"/>
      <c r="AUP64" s="21"/>
      <c r="AUQ64" s="21"/>
      <c r="AUR64" s="21"/>
      <c r="AUS64" s="21"/>
      <c r="AUT64" s="21"/>
      <c r="AUU64" s="21"/>
      <c r="AUV64" s="21"/>
      <c r="AUW64" s="21"/>
      <c r="AUX64" s="21"/>
      <c r="AUY64" s="21"/>
      <c r="AUZ64" s="21"/>
      <c r="AVA64" s="21"/>
      <c r="AVB64" s="21"/>
      <c r="AVC64" s="21"/>
      <c r="AVD64" s="21"/>
      <c r="AVE64" s="21"/>
      <c r="AVF64" s="21"/>
      <c r="AVG64" s="21"/>
      <c r="AVH64" s="21"/>
      <c r="AVI64" s="21"/>
      <c r="AVJ64" s="21"/>
      <c r="AVK64" s="21"/>
      <c r="AVL64" s="21"/>
      <c r="AVM64" s="21"/>
      <c r="AVN64" s="21"/>
      <c r="AVO64" s="21"/>
      <c r="AVP64" s="21"/>
      <c r="AVQ64" s="21"/>
      <c r="AVR64" s="21"/>
      <c r="AVS64" s="21"/>
      <c r="AVT64" s="21"/>
      <c r="AVU64" s="21"/>
      <c r="AVV64" s="21"/>
      <c r="AVW64" s="21"/>
      <c r="AVX64" s="21"/>
      <c r="AVY64" s="21"/>
      <c r="AVZ64" s="21"/>
      <c r="AWA64" s="21"/>
      <c r="AWB64" s="21"/>
      <c r="AWC64" s="21"/>
      <c r="AWD64" s="21"/>
      <c r="AWE64" s="21"/>
      <c r="AWF64" s="21"/>
      <c r="AWG64" s="21"/>
      <c r="AWH64" s="21"/>
      <c r="AWI64" s="21"/>
      <c r="AWJ64" s="21"/>
      <c r="AWK64" s="21"/>
      <c r="AWL64" s="21"/>
      <c r="AWM64" s="21"/>
      <c r="AWN64" s="21"/>
      <c r="AWO64" s="21"/>
      <c r="AWP64" s="21"/>
      <c r="AWQ64" s="21"/>
      <c r="AWR64" s="21"/>
      <c r="AWS64" s="21"/>
      <c r="AWT64" s="21"/>
      <c r="AWU64" s="21"/>
      <c r="AWV64" s="21"/>
      <c r="AWW64" s="21"/>
      <c r="AWX64" s="21"/>
      <c r="AWY64" s="21"/>
      <c r="AWZ64" s="21"/>
      <c r="AXA64" s="21"/>
      <c r="AXB64" s="21"/>
      <c r="AXC64" s="21"/>
      <c r="AXD64" s="21"/>
      <c r="AXE64" s="21"/>
      <c r="AXF64" s="21"/>
      <c r="AXG64" s="21"/>
      <c r="AXH64" s="21"/>
      <c r="AXI64" s="21"/>
      <c r="AXJ64" s="21"/>
      <c r="AXK64" s="21"/>
      <c r="AXL64" s="21"/>
      <c r="AXM64" s="21"/>
      <c r="AXN64" s="21"/>
      <c r="AXO64" s="21"/>
      <c r="AXP64" s="21"/>
      <c r="AXQ64" s="21"/>
      <c r="AXR64" s="21"/>
      <c r="AXS64" s="21"/>
      <c r="AXT64" s="21"/>
      <c r="AXU64" s="21"/>
      <c r="AXV64" s="21"/>
      <c r="AXW64" s="21"/>
      <c r="AXX64" s="21"/>
      <c r="AXY64" s="21"/>
      <c r="AXZ64" s="21"/>
      <c r="AYA64" s="21"/>
      <c r="AYB64" s="21"/>
      <c r="AYC64" s="21"/>
      <c r="AYD64" s="21"/>
      <c r="AYE64" s="21"/>
      <c r="AYF64" s="21"/>
      <c r="AYG64" s="21"/>
      <c r="AYH64" s="21"/>
      <c r="AYI64" s="21"/>
      <c r="AYJ64" s="21"/>
      <c r="AYK64" s="21"/>
      <c r="AYL64" s="21"/>
      <c r="AYM64" s="21"/>
      <c r="AYN64" s="21"/>
      <c r="AYO64" s="21"/>
      <c r="AYP64" s="21"/>
      <c r="AYQ64" s="21"/>
      <c r="AYR64" s="21"/>
      <c r="AYS64" s="21"/>
      <c r="AYT64" s="21"/>
      <c r="AYU64" s="21"/>
      <c r="AYV64" s="21"/>
      <c r="AYW64" s="21"/>
      <c r="AYX64" s="21"/>
      <c r="AYY64" s="21"/>
      <c r="AYZ64" s="21"/>
      <c r="AZA64" s="21"/>
      <c r="AZB64" s="21"/>
      <c r="AZC64" s="21"/>
      <c r="AZD64" s="21"/>
      <c r="AZE64" s="21"/>
      <c r="AZF64" s="21"/>
      <c r="AZG64" s="21"/>
      <c r="AZH64" s="21"/>
      <c r="AZI64" s="21"/>
      <c r="AZJ64" s="21"/>
      <c r="AZK64" s="21"/>
      <c r="AZL64" s="21"/>
      <c r="AZM64" s="21"/>
      <c r="AZN64" s="21"/>
      <c r="AZO64" s="21"/>
      <c r="AZP64" s="21"/>
      <c r="AZQ64" s="21"/>
      <c r="AZR64" s="21"/>
      <c r="AZS64" s="21"/>
      <c r="AZT64" s="21"/>
      <c r="AZU64" s="21"/>
      <c r="AZV64" s="21"/>
      <c r="AZW64" s="21"/>
      <c r="AZX64" s="21"/>
      <c r="AZY64" s="21"/>
      <c r="AZZ64" s="21"/>
      <c r="BAA64" s="21"/>
      <c r="BAB64" s="21"/>
      <c r="BAC64" s="21"/>
      <c r="BAD64" s="21"/>
      <c r="BAE64" s="21"/>
      <c r="BAF64" s="21"/>
      <c r="BAG64" s="21"/>
      <c r="BAH64" s="21"/>
      <c r="BAI64" s="21"/>
      <c r="BAJ64" s="21"/>
      <c r="BAK64" s="21"/>
      <c r="BAL64" s="21"/>
      <c r="BAM64" s="21"/>
      <c r="BAN64" s="21"/>
      <c r="BAO64" s="21"/>
      <c r="BAP64" s="21"/>
      <c r="BAQ64" s="21"/>
      <c r="BAR64" s="21"/>
      <c r="BAS64" s="21"/>
      <c r="BAT64" s="21"/>
      <c r="BAU64" s="21"/>
      <c r="BAV64" s="21"/>
      <c r="BAW64" s="21"/>
      <c r="BAX64" s="21"/>
      <c r="BAY64" s="21"/>
      <c r="BAZ64" s="21"/>
      <c r="BBA64" s="21"/>
      <c r="BBB64" s="21"/>
      <c r="BBC64" s="21"/>
      <c r="BBD64" s="21"/>
      <c r="BBE64" s="21"/>
      <c r="BBF64" s="21"/>
      <c r="BBG64" s="21"/>
      <c r="BBH64" s="21"/>
      <c r="BBI64" s="21"/>
      <c r="BBJ64" s="21"/>
      <c r="BBK64" s="21"/>
      <c r="BBL64" s="21"/>
      <c r="BBM64" s="21"/>
      <c r="BBN64" s="21"/>
      <c r="BBO64" s="21"/>
      <c r="BBP64" s="21"/>
      <c r="BBQ64" s="21"/>
      <c r="BBR64" s="21"/>
      <c r="BBS64" s="21"/>
      <c r="BBT64" s="21"/>
      <c r="BBU64" s="21"/>
      <c r="BBV64" s="21"/>
      <c r="BBW64" s="21"/>
      <c r="BBX64" s="21"/>
      <c r="BBY64" s="21"/>
      <c r="BBZ64" s="21"/>
      <c r="BCA64" s="21"/>
      <c r="BCB64" s="21"/>
      <c r="BCC64" s="21"/>
      <c r="BCD64" s="21"/>
      <c r="BCE64" s="21"/>
      <c r="BCF64" s="21"/>
      <c r="BCG64" s="21"/>
      <c r="BCH64" s="21"/>
      <c r="BCI64" s="21"/>
      <c r="BCJ64" s="21"/>
      <c r="BCK64" s="21"/>
      <c r="BCL64" s="21"/>
      <c r="BCM64" s="21"/>
      <c r="BCN64" s="21"/>
      <c r="BCO64" s="21"/>
      <c r="BCP64" s="21"/>
      <c r="BCQ64" s="21"/>
      <c r="BCR64" s="21"/>
      <c r="BCS64" s="21"/>
      <c r="BCT64" s="21"/>
      <c r="BCU64" s="21"/>
      <c r="BCV64" s="21"/>
      <c r="BCW64" s="21"/>
      <c r="BCX64" s="21"/>
      <c r="BCY64" s="21"/>
      <c r="BCZ64" s="21"/>
      <c r="BDA64" s="21"/>
      <c r="BDB64" s="21"/>
      <c r="BDC64" s="21"/>
      <c r="BDD64" s="21"/>
      <c r="BDE64" s="21"/>
      <c r="BDF64" s="21"/>
      <c r="BDG64" s="21"/>
      <c r="BDH64" s="21"/>
      <c r="BDI64" s="21"/>
      <c r="BDJ64" s="21"/>
      <c r="BDK64" s="21"/>
      <c r="BDL64" s="21"/>
      <c r="BDM64" s="21"/>
      <c r="BDN64" s="21"/>
      <c r="BDO64" s="21"/>
      <c r="BDP64" s="21"/>
      <c r="BDQ64" s="21"/>
      <c r="BDR64" s="21"/>
      <c r="BDS64" s="21"/>
      <c r="BDT64" s="21"/>
      <c r="BDU64" s="21"/>
      <c r="BDV64" s="21"/>
      <c r="BDW64" s="21"/>
      <c r="BDX64" s="21"/>
      <c r="BDY64" s="21"/>
      <c r="BDZ64" s="21"/>
      <c r="BEA64" s="21"/>
      <c r="BEB64" s="21"/>
      <c r="BEC64" s="21"/>
      <c r="BED64" s="21"/>
      <c r="BEE64" s="21"/>
      <c r="BEF64" s="21"/>
      <c r="BEG64" s="21"/>
      <c r="BEH64" s="21"/>
      <c r="BEI64" s="21"/>
      <c r="BEJ64" s="21"/>
      <c r="BEK64" s="21"/>
      <c r="BEL64" s="21"/>
      <c r="BEM64" s="21"/>
      <c r="BEN64" s="21"/>
      <c r="BEO64" s="21"/>
      <c r="BEP64" s="21"/>
      <c r="BEQ64" s="21"/>
      <c r="BER64" s="21"/>
      <c r="BES64" s="21"/>
      <c r="BET64" s="21"/>
      <c r="BEU64" s="21"/>
      <c r="BEV64" s="21"/>
      <c r="BEW64" s="21"/>
      <c r="BEX64" s="21"/>
      <c r="BEY64" s="21"/>
      <c r="BEZ64" s="21"/>
      <c r="BFA64" s="21"/>
      <c r="BFB64" s="21"/>
      <c r="BFC64" s="21"/>
      <c r="BFD64" s="21"/>
      <c r="BFE64" s="21"/>
      <c r="BFF64" s="21"/>
      <c r="BFG64" s="21"/>
      <c r="BFH64" s="21"/>
      <c r="BFI64" s="21"/>
      <c r="BFJ64" s="21"/>
      <c r="BFK64" s="21"/>
      <c r="BFL64" s="21"/>
      <c r="BFM64" s="21"/>
      <c r="BFN64" s="21"/>
      <c r="BFO64" s="21"/>
      <c r="BFP64" s="21"/>
      <c r="BFQ64" s="21"/>
      <c r="BFR64" s="21"/>
      <c r="BFS64" s="21"/>
      <c r="BFT64" s="21"/>
      <c r="BFU64" s="21"/>
      <c r="BFV64" s="21"/>
      <c r="BFW64" s="21"/>
      <c r="BFX64" s="21"/>
      <c r="BFY64" s="21"/>
      <c r="BFZ64" s="21"/>
      <c r="BGA64" s="21"/>
      <c r="BGB64" s="21"/>
      <c r="BGC64" s="21"/>
      <c r="BGD64" s="21"/>
      <c r="BGE64" s="21"/>
      <c r="BGF64" s="21"/>
      <c r="BGG64" s="21"/>
      <c r="BGH64" s="21"/>
      <c r="BGI64" s="21"/>
      <c r="BGJ64" s="21"/>
      <c r="BGK64" s="21"/>
      <c r="BGL64" s="21"/>
      <c r="BGM64" s="21"/>
      <c r="BGN64" s="21"/>
      <c r="BGO64" s="21"/>
      <c r="BGP64" s="21"/>
      <c r="BGQ64" s="21"/>
      <c r="BGR64" s="21"/>
      <c r="BGS64" s="21"/>
      <c r="BGT64" s="21"/>
      <c r="BGU64" s="21"/>
      <c r="BGV64" s="21"/>
      <c r="BGW64" s="21"/>
      <c r="BGX64" s="21"/>
      <c r="BGY64" s="21"/>
      <c r="BGZ64" s="21"/>
      <c r="BHA64" s="21"/>
      <c r="BHB64" s="21"/>
      <c r="BHC64" s="21"/>
      <c r="BHD64" s="21"/>
      <c r="BHE64" s="21"/>
      <c r="BHF64" s="21"/>
      <c r="BHG64" s="21"/>
      <c r="BHH64" s="21"/>
      <c r="BHI64" s="21"/>
      <c r="BHJ64" s="21"/>
      <c r="BHK64" s="21"/>
      <c r="BHL64" s="21"/>
      <c r="BHM64" s="21"/>
      <c r="BHN64" s="21"/>
      <c r="BHO64" s="21"/>
      <c r="BHP64" s="21"/>
      <c r="BHQ64" s="21"/>
      <c r="BHR64" s="21"/>
      <c r="BHS64" s="21"/>
      <c r="BHT64" s="21"/>
      <c r="BHU64" s="21"/>
      <c r="BHV64" s="21"/>
      <c r="BHW64" s="21"/>
      <c r="BHX64" s="21"/>
      <c r="BHY64" s="21"/>
      <c r="BHZ64" s="21"/>
      <c r="BIA64" s="21"/>
      <c r="BIB64" s="21"/>
      <c r="BIC64" s="21"/>
      <c r="BID64" s="21"/>
      <c r="BIE64" s="21"/>
      <c r="BIF64" s="21"/>
      <c r="BIG64" s="21"/>
      <c r="BIH64" s="21"/>
      <c r="BII64" s="21"/>
      <c r="BIJ64" s="21"/>
      <c r="BIK64" s="21"/>
      <c r="BIL64" s="21"/>
      <c r="BIM64" s="21"/>
      <c r="BIN64" s="21"/>
      <c r="BIO64" s="21"/>
      <c r="BIP64" s="21"/>
      <c r="BIQ64" s="21"/>
      <c r="BIR64" s="21"/>
      <c r="BIS64" s="21"/>
      <c r="BIT64" s="21"/>
      <c r="BIU64" s="21"/>
      <c r="BIV64" s="21"/>
      <c r="BIW64" s="21"/>
      <c r="BIX64" s="21"/>
      <c r="BIY64" s="21"/>
      <c r="BIZ64" s="21"/>
      <c r="BJA64" s="21"/>
      <c r="BJB64" s="21"/>
      <c r="BJC64" s="21"/>
      <c r="BJD64" s="21"/>
      <c r="BJE64" s="21"/>
      <c r="BJF64" s="21"/>
      <c r="BJG64" s="21"/>
      <c r="BJH64" s="21"/>
      <c r="BJI64" s="21"/>
      <c r="BJJ64" s="21"/>
      <c r="BJK64" s="21"/>
      <c r="BJL64" s="21"/>
      <c r="BJM64" s="21"/>
      <c r="BJN64" s="21"/>
      <c r="BJO64" s="21"/>
      <c r="BJP64" s="21"/>
      <c r="BJQ64" s="21"/>
      <c r="BJR64" s="21"/>
      <c r="BJS64" s="21"/>
      <c r="BJT64" s="21"/>
      <c r="BJU64" s="21"/>
      <c r="BJV64" s="21"/>
      <c r="BJW64" s="21"/>
      <c r="BJX64" s="21"/>
      <c r="BJY64" s="21"/>
      <c r="BJZ64" s="21"/>
      <c r="BKA64" s="21"/>
      <c r="BKB64" s="21"/>
      <c r="BKC64" s="21"/>
      <c r="BKD64" s="21"/>
      <c r="BKE64" s="21"/>
      <c r="BKF64" s="21"/>
      <c r="BKG64" s="21"/>
      <c r="BKH64" s="21"/>
      <c r="BKI64" s="21"/>
      <c r="BKJ64" s="21"/>
      <c r="BKK64" s="21"/>
      <c r="BKL64" s="21"/>
      <c r="BKM64" s="21"/>
      <c r="BKN64" s="21"/>
      <c r="BKO64" s="21"/>
      <c r="BKP64" s="21"/>
      <c r="BKQ64" s="21"/>
      <c r="BKR64" s="21"/>
      <c r="BKS64" s="21"/>
      <c r="BKT64" s="21"/>
      <c r="BKU64" s="21"/>
      <c r="BKV64" s="21"/>
      <c r="BKW64" s="21"/>
      <c r="BKX64" s="21"/>
      <c r="BKY64" s="21"/>
      <c r="BKZ64" s="21"/>
      <c r="BLA64" s="21"/>
      <c r="BLB64" s="21"/>
      <c r="BLC64" s="21"/>
      <c r="BLD64" s="21"/>
      <c r="BLE64" s="21"/>
      <c r="BLF64" s="21"/>
      <c r="BLG64" s="21"/>
      <c r="BLH64" s="21"/>
      <c r="BLI64" s="21"/>
      <c r="BLJ64" s="21"/>
      <c r="BLK64" s="21"/>
      <c r="BLL64" s="21"/>
      <c r="BLM64" s="21"/>
      <c r="BLN64" s="21"/>
      <c r="BLO64" s="21"/>
      <c r="BLP64" s="21"/>
      <c r="BLQ64" s="21"/>
      <c r="BLR64" s="21"/>
      <c r="BLS64" s="21"/>
      <c r="BLT64" s="21"/>
      <c r="BLU64" s="21"/>
      <c r="BLV64" s="21"/>
      <c r="BLW64" s="21"/>
      <c r="BLX64" s="21"/>
      <c r="BLY64" s="21"/>
      <c r="BLZ64" s="21"/>
      <c r="BMA64" s="21"/>
      <c r="BMB64" s="21"/>
      <c r="BMC64" s="21"/>
      <c r="BMD64" s="21"/>
      <c r="BME64" s="21"/>
      <c r="BMF64" s="21"/>
      <c r="BMG64" s="21"/>
      <c r="BMH64" s="21"/>
      <c r="BMI64" s="21"/>
      <c r="BMJ64" s="21"/>
      <c r="BMK64" s="21"/>
      <c r="BML64" s="21"/>
      <c r="BMM64" s="21"/>
      <c r="BMN64" s="21"/>
      <c r="BMO64" s="21"/>
      <c r="BMP64" s="21"/>
      <c r="BMQ64" s="21"/>
      <c r="BMR64" s="21"/>
      <c r="BMS64" s="21"/>
      <c r="BMT64" s="21"/>
      <c r="BMU64" s="21"/>
      <c r="BMV64" s="21"/>
      <c r="BMW64" s="21"/>
      <c r="BMX64" s="21"/>
      <c r="BMY64" s="21"/>
      <c r="BMZ64" s="21"/>
      <c r="BNA64" s="21"/>
      <c r="BNB64" s="21"/>
      <c r="BNC64" s="21"/>
      <c r="BND64" s="21"/>
      <c r="BNE64" s="21"/>
      <c r="BNF64" s="21"/>
      <c r="BNG64" s="21"/>
      <c r="BNH64" s="21"/>
      <c r="BNI64" s="21"/>
      <c r="BNJ64" s="21"/>
      <c r="BNK64" s="21"/>
      <c r="BNL64" s="21"/>
      <c r="BNM64" s="21"/>
      <c r="BNN64" s="21"/>
      <c r="BNO64" s="21"/>
      <c r="BNP64" s="21"/>
      <c r="BNQ64" s="21"/>
      <c r="BNR64" s="21"/>
      <c r="BNS64" s="21"/>
      <c r="BNT64" s="21"/>
      <c r="BNU64" s="21"/>
      <c r="BNV64" s="21"/>
      <c r="BNW64" s="21"/>
      <c r="BNX64" s="21"/>
      <c r="BNY64" s="21"/>
      <c r="BNZ64" s="21"/>
      <c r="BOA64" s="21"/>
      <c r="BOB64" s="21"/>
      <c r="BOC64" s="21"/>
      <c r="BOD64" s="21"/>
      <c r="BOE64" s="21"/>
      <c r="BOF64" s="21"/>
      <c r="BOG64" s="21"/>
      <c r="BOH64" s="21"/>
      <c r="BOI64" s="21"/>
      <c r="BOJ64" s="21"/>
      <c r="BOK64" s="21"/>
      <c r="BOL64" s="21"/>
      <c r="BOM64" s="21"/>
      <c r="BON64" s="21"/>
      <c r="BOO64" s="21"/>
      <c r="BOP64" s="21"/>
      <c r="BOQ64" s="21"/>
      <c r="BOR64" s="21"/>
      <c r="BOS64" s="21"/>
      <c r="BOT64" s="21"/>
      <c r="BOU64" s="21"/>
      <c r="BOV64" s="21"/>
      <c r="BOW64" s="21"/>
      <c r="BOX64" s="21"/>
      <c r="BOY64" s="21"/>
      <c r="BOZ64" s="21"/>
      <c r="BPA64" s="21"/>
      <c r="BPB64" s="21"/>
      <c r="BPC64" s="21"/>
      <c r="BPD64" s="21"/>
      <c r="BPE64" s="21"/>
      <c r="BPF64" s="21"/>
      <c r="BPG64" s="21"/>
      <c r="BPH64" s="21"/>
      <c r="BPI64" s="21"/>
      <c r="BPJ64" s="21"/>
      <c r="BPK64" s="21"/>
      <c r="BPL64" s="21"/>
      <c r="BPM64" s="21"/>
      <c r="BPN64" s="21"/>
      <c r="BPO64" s="21"/>
      <c r="BPP64" s="21"/>
      <c r="BPQ64" s="21"/>
      <c r="BPR64" s="21"/>
      <c r="BPS64" s="21"/>
      <c r="BPT64" s="21"/>
      <c r="BPU64" s="21"/>
      <c r="BPV64" s="21"/>
      <c r="BPW64" s="21"/>
      <c r="BPX64" s="21"/>
      <c r="BPY64" s="21"/>
      <c r="BPZ64" s="21"/>
      <c r="BQA64" s="21"/>
      <c r="BQB64" s="21"/>
      <c r="BQC64" s="21"/>
      <c r="BQD64" s="21"/>
      <c r="BQE64" s="21"/>
      <c r="BQF64" s="21"/>
      <c r="BQG64" s="21"/>
      <c r="BQH64" s="21"/>
      <c r="BQI64" s="21"/>
      <c r="BQJ64" s="21"/>
      <c r="BQK64" s="21"/>
      <c r="BQL64" s="21"/>
      <c r="BQM64" s="21"/>
      <c r="BQN64" s="21"/>
      <c r="BQO64" s="21"/>
      <c r="BQP64" s="21"/>
      <c r="BQQ64" s="21"/>
      <c r="BQR64" s="21"/>
      <c r="BQS64" s="21"/>
      <c r="BQT64" s="21"/>
      <c r="BQU64" s="21"/>
      <c r="BQV64" s="21"/>
      <c r="BQW64" s="21"/>
      <c r="BQX64" s="21"/>
      <c r="BQY64" s="21"/>
      <c r="BQZ64" s="21"/>
      <c r="BRA64" s="21"/>
      <c r="BRB64" s="21"/>
      <c r="BRC64" s="21"/>
      <c r="BRD64" s="21"/>
      <c r="BRE64" s="21"/>
      <c r="BRF64" s="21"/>
      <c r="BRG64" s="21"/>
      <c r="BRH64" s="21"/>
      <c r="BRI64" s="21"/>
      <c r="BRJ64" s="21"/>
      <c r="BRK64" s="21"/>
      <c r="BRL64" s="21"/>
      <c r="BRM64" s="21"/>
      <c r="BRN64" s="21"/>
      <c r="BRO64" s="21"/>
      <c r="BRP64" s="21"/>
      <c r="BRQ64" s="21"/>
      <c r="BRR64" s="21"/>
      <c r="BRS64" s="21"/>
      <c r="BRT64" s="21"/>
      <c r="BRU64" s="21"/>
      <c r="BRV64" s="21"/>
      <c r="BRW64" s="21"/>
      <c r="BRX64" s="21"/>
      <c r="BRY64" s="21"/>
      <c r="BRZ64" s="21"/>
      <c r="BSA64" s="21"/>
      <c r="BSB64" s="21"/>
      <c r="BSC64" s="21"/>
      <c r="BSD64" s="21"/>
      <c r="BSE64" s="21"/>
      <c r="BSF64" s="21"/>
      <c r="BSG64" s="21"/>
      <c r="BSH64" s="21"/>
      <c r="BSI64" s="21"/>
      <c r="BSJ64" s="21"/>
      <c r="BSK64" s="21"/>
      <c r="BSL64" s="21"/>
      <c r="BSM64" s="21"/>
      <c r="BSN64" s="21"/>
      <c r="BSO64" s="21"/>
      <c r="BSP64" s="21"/>
      <c r="BSQ64" s="21"/>
      <c r="BSR64" s="21"/>
      <c r="BSS64" s="21"/>
      <c r="BST64" s="21"/>
      <c r="BSU64" s="21"/>
      <c r="BSV64" s="21"/>
      <c r="BSW64" s="21"/>
      <c r="BSX64" s="21"/>
      <c r="BSY64" s="21"/>
      <c r="BSZ64" s="21"/>
      <c r="BTA64" s="21"/>
      <c r="BTB64" s="21"/>
      <c r="BTC64" s="21"/>
      <c r="BTD64" s="21"/>
      <c r="BTE64" s="21"/>
      <c r="BTF64" s="21"/>
      <c r="BTG64" s="21"/>
      <c r="BTH64" s="21"/>
      <c r="BTI64" s="21"/>
      <c r="BTJ64" s="21"/>
      <c r="BTK64" s="21"/>
      <c r="BTL64" s="21"/>
      <c r="BTM64" s="21"/>
      <c r="BTN64" s="21"/>
      <c r="BTO64" s="21"/>
      <c r="BTP64" s="21"/>
      <c r="BTQ64" s="21"/>
      <c r="BTR64" s="21"/>
      <c r="BTS64" s="21"/>
      <c r="BTT64" s="21"/>
      <c r="BTU64" s="21"/>
      <c r="BTV64" s="21"/>
      <c r="BTW64" s="21"/>
      <c r="BTX64" s="21"/>
      <c r="BTY64" s="21"/>
      <c r="BTZ64" s="21"/>
      <c r="BUA64" s="21"/>
      <c r="BUB64" s="21"/>
      <c r="BUC64" s="21"/>
      <c r="BUD64" s="21"/>
      <c r="BUE64" s="21"/>
      <c r="BUF64" s="21"/>
      <c r="BUG64" s="21"/>
      <c r="BUH64" s="21"/>
      <c r="BUI64" s="21"/>
      <c r="BUJ64" s="21"/>
      <c r="BUK64" s="21"/>
      <c r="BUL64" s="21"/>
      <c r="BUM64" s="21"/>
      <c r="BUN64" s="21"/>
      <c r="BUO64" s="21"/>
      <c r="BUP64" s="21"/>
      <c r="BUQ64" s="21"/>
      <c r="BUR64" s="21"/>
      <c r="BUS64" s="21"/>
      <c r="BUT64" s="21"/>
      <c r="BUU64" s="21"/>
      <c r="BUV64" s="21"/>
      <c r="BUW64" s="21"/>
      <c r="BUX64" s="21"/>
      <c r="BUY64" s="21"/>
      <c r="BUZ64" s="21"/>
      <c r="BVA64" s="21"/>
      <c r="BVB64" s="21"/>
      <c r="BVC64" s="21"/>
      <c r="BVD64" s="21"/>
      <c r="BVE64" s="21"/>
      <c r="BVF64" s="21"/>
      <c r="BVG64" s="21"/>
      <c r="BVH64" s="21"/>
      <c r="BVI64" s="21"/>
      <c r="BVJ64" s="21"/>
      <c r="BVK64" s="21"/>
      <c r="BVL64" s="21"/>
      <c r="BVM64" s="21"/>
      <c r="BVN64" s="21"/>
      <c r="BVO64" s="21"/>
      <c r="BVP64" s="21"/>
      <c r="BVQ64" s="21"/>
      <c r="BVR64" s="21"/>
      <c r="BVS64" s="21"/>
      <c r="BVT64" s="21"/>
      <c r="BVU64" s="21"/>
      <c r="BVV64" s="21"/>
      <c r="BVW64" s="21"/>
      <c r="BVX64" s="21"/>
      <c r="BVY64" s="21"/>
      <c r="BVZ64" s="21"/>
      <c r="BWA64" s="21"/>
      <c r="BWB64" s="21"/>
      <c r="BWC64" s="21"/>
      <c r="BWD64" s="21"/>
      <c r="BWE64" s="21"/>
      <c r="BWF64" s="21"/>
      <c r="BWG64" s="21"/>
      <c r="BWH64" s="21"/>
      <c r="BWI64" s="21"/>
      <c r="BWJ64" s="21"/>
      <c r="BWK64" s="21"/>
      <c r="BWL64" s="21"/>
      <c r="BWM64" s="21"/>
      <c r="BWN64" s="21"/>
      <c r="BWO64" s="21"/>
      <c r="BWP64" s="21"/>
      <c r="BWQ64" s="21"/>
      <c r="BWR64" s="21"/>
      <c r="BWS64" s="21"/>
      <c r="BWT64" s="21"/>
      <c r="BWU64" s="21"/>
      <c r="BWV64" s="21"/>
      <c r="BWW64" s="21"/>
      <c r="BWX64" s="21"/>
      <c r="BWY64" s="21"/>
      <c r="BWZ64" s="21"/>
      <c r="BXA64" s="21"/>
      <c r="BXB64" s="21"/>
      <c r="BXC64" s="21"/>
      <c r="BXD64" s="21"/>
      <c r="BXE64" s="21"/>
      <c r="BXF64" s="21"/>
      <c r="BXG64" s="21"/>
      <c r="BXH64" s="21"/>
      <c r="BXI64" s="21"/>
      <c r="BXJ64" s="21"/>
      <c r="BXK64" s="21"/>
      <c r="BXL64" s="21"/>
      <c r="BXM64" s="21"/>
      <c r="BXN64" s="21"/>
      <c r="BXO64" s="21"/>
      <c r="BXP64" s="21"/>
      <c r="BXQ64" s="21"/>
      <c r="BXR64" s="21"/>
      <c r="BXS64" s="21"/>
      <c r="BXT64" s="21"/>
      <c r="BXU64" s="21"/>
      <c r="BXV64" s="21"/>
      <c r="BXW64" s="21"/>
      <c r="BXY64" s="21"/>
      <c r="BXZ64" s="21"/>
      <c r="BYA64" s="21"/>
      <c r="BYB64" s="21"/>
      <c r="BYC64" s="21"/>
      <c r="BYD64" s="21"/>
      <c r="BYE64" s="21"/>
      <c r="BYF64" s="21"/>
      <c r="BYG64" s="21"/>
      <c r="BYH64" s="21"/>
      <c r="BYI64" s="21"/>
      <c r="BYJ64" s="21"/>
      <c r="BYK64" s="21"/>
      <c r="BYL64" s="21"/>
      <c r="BYM64" s="21"/>
      <c r="BYN64" s="21"/>
      <c r="BYO64" s="21"/>
      <c r="BYP64" s="21"/>
      <c r="BYQ64" s="21"/>
      <c r="BYR64" s="21"/>
      <c r="BYS64" s="21"/>
      <c r="BYT64" s="21"/>
      <c r="BYU64" s="21"/>
      <c r="BYV64" s="21"/>
      <c r="BYW64" s="21"/>
      <c r="BYX64" s="21"/>
      <c r="BYY64" s="21"/>
      <c r="BYZ64" s="21"/>
      <c r="BZA64" s="21"/>
      <c r="BZB64" s="21"/>
      <c r="BZC64" s="21"/>
      <c r="BZD64" s="21"/>
      <c r="BZE64" s="21"/>
      <c r="BZF64" s="21"/>
      <c r="BZG64" s="21"/>
      <c r="BZH64" s="21"/>
      <c r="BZI64" s="21"/>
      <c r="BZJ64" s="21"/>
      <c r="BZK64" s="21"/>
      <c r="BZL64" s="21"/>
      <c r="BZM64" s="21"/>
      <c r="BZN64" s="21"/>
      <c r="BZO64" s="21"/>
      <c r="BZP64" s="21"/>
      <c r="BZQ64" s="21"/>
      <c r="BZR64" s="21"/>
      <c r="BZS64" s="21"/>
      <c r="BZT64" s="21"/>
      <c r="BZU64" s="21"/>
      <c r="BZV64" s="21"/>
      <c r="BZW64" s="21"/>
      <c r="BZX64" s="21"/>
      <c r="BZY64" s="21"/>
      <c r="BZZ64" s="21"/>
      <c r="CAA64" s="21"/>
      <c r="CAB64" s="21"/>
      <c r="CAC64" s="21"/>
      <c r="CAD64" s="21"/>
      <c r="CAE64" s="21"/>
      <c r="CAF64" s="21"/>
      <c r="CAG64" s="21"/>
      <c r="CAH64" s="21"/>
      <c r="CAI64" s="21"/>
      <c r="CAJ64" s="21"/>
      <c r="CAK64" s="21"/>
      <c r="CAL64" s="21"/>
      <c r="CAM64" s="21"/>
      <c r="CAN64" s="21"/>
      <c r="CAO64" s="21"/>
      <c r="CAP64" s="21"/>
      <c r="CAQ64" s="21"/>
      <c r="CAR64" s="21"/>
      <c r="CAS64" s="21"/>
      <c r="CAT64" s="21"/>
      <c r="CAU64" s="21"/>
      <c r="CAV64" s="21"/>
      <c r="CAW64" s="21"/>
      <c r="CAX64" s="21"/>
      <c r="CAY64" s="21"/>
      <c r="CAZ64" s="21"/>
      <c r="CBA64" s="21"/>
      <c r="CBB64" s="21"/>
      <c r="CBC64" s="21"/>
      <c r="CBD64" s="21"/>
      <c r="CBE64" s="21"/>
      <c r="CBF64" s="21"/>
      <c r="CBG64" s="21"/>
      <c r="CBH64" s="21"/>
      <c r="CBI64" s="21"/>
      <c r="CBJ64" s="21"/>
      <c r="CBK64" s="21"/>
      <c r="CBL64" s="21"/>
      <c r="CBM64" s="21"/>
      <c r="CBN64" s="21"/>
      <c r="CBO64" s="21"/>
      <c r="CBP64" s="21"/>
      <c r="CBQ64" s="21"/>
      <c r="CBR64" s="21"/>
      <c r="CBS64" s="21"/>
      <c r="CBT64" s="21"/>
      <c r="CBU64" s="21"/>
      <c r="CBV64" s="21"/>
      <c r="CBW64" s="21"/>
      <c r="CBX64" s="21"/>
      <c r="CBY64" s="21"/>
      <c r="CBZ64" s="21"/>
      <c r="CCA64" s="21"/>
      <c r="CCB64" s="21"/>
      <c r="CCC64" s="21"/>
      <c r="CCD64" s="21"/>
      <c r="CCE64" s="21"/>
      <c r="CCF64" s="21"/>
      <c r="CCG64" s="21"/>
      <c r="CCH64" s="21"/>
      <c r="CCI64" s="21"/>
      <c r="CCJ64" s="21"/>
      <c r="CCK64" s="21"/>
      <c r="CCL64" s="21"/>
      <c r="CCM64" s="21"/>
      <c r="CCN64" s="21"/>
      <c r="CCO64" s="21"/>
      <c r="CCP64" s="21"/>
      <c r="CCQ64" s="21"/>
      <c r="CCR64" s="21"/>
      <c r="CCS64" s="21"/>
      <c r="CCT64" s="21"/>
      <c r="CCU64" s="21"/>
      <c r="CCV64" s="21"/>
      <c r="CCW64" s="21"/>
      <c r="CCX64" s="21"/>
      <c r="CCY64" s="21"/>
      <c r="CCZ64" s="21"/>
      <c r="CDA64" s="21"/>
      <c r="CDB64" s="21"/>
      <c r="CDC64" s="21"/>
      <c r="CDD64" s="21"/>
      <c r="CDE64" s="21"/>
      <c r="CDF64" s="21"/>
      <c r="CDG64" s="21"/>
      <c r="CDH64" s="21"/>
      <c r="CDI64" s="21"/>
      <c r="CDJ64" s="21"/>
      <c r="CDK64" s="21"/>
      <c r="CDL64" s="21"/>
      <c r="CDM64" s="21"/>
      <c r="CDN64" s="21"/>
      <c r="CDO64" s="21"/>
      <c r="CDP64" s="21"/>
      <c r="CDQ64" s="21"/>
      <c r="CDR64" s="21"/>
      <c r="CDS64" s="21"/>
      <c r="CDT64" s="21"/>
      <c r="CDU64" s="21"/>
      <c r="CDV64" s="21"/>
      <c r="CDW64" s="21"/>
      <c r="CDX64" s="21"/>
      <c r="CDY64" s="21"/>
      <c r="CDZ64" s="21"/>
      <c r="CEA64" s="21"/>
      <c r="CEB64" s="21"/>
      <c r="CEC64" s="21"/>
      <c r="CED64" s="21"/>
      <c r="CEE64" s="21"/>
      <c r="CEF64" s="21"/>
      <c r="CEG64" s="21"/>
      <c r="CEH64" s="21"/>
      <c r="CEI64" s="21"/>
      <c r="CEJ64" s="21"/>
      <c r="CEK64" s="21"/>
      <c r="CEL64" s="21"/>
      <c r="CEM64" s="21"/>
      <c r="CEN64" s="21"/>
      <c r="CEO64" s="21"/>
      <c r="CEP64" s="21"/>
      <c r="CEQ64" s="21"/>
      <c r="CER64" s="21"/>
      <c r="CES64" s="21"/>
      <c r="CET64" s="21"/>
      <c r="CEU64" s="21"/>
      <c r="CEV64" s="21"/>
      <c r="CEW64" s="21"/>
      <c r="CEX64" s="21"/>
      <c r="CEY64" s="21"/>
      <c r="CEZ64" s="21"/>
      <c r="CFA64" s="21"/>
      <c r="CFB64" s="21"/>
      <c r="CFC64" s="21"/>
      <c r="CFD64" s="21"/>
      <c r="CFE64" s="21"/>
      <c r="CFF64" s="21"/>
      <c r="CFG64" s="21"/>
      <c r="CFH64" s="21"/>
      <c r="CFI64" s="21"/>
      <c r="CFJ64" s="21"/>
      <c r="CFK64" s="21"/>
      <c r="CFL64" s="21"/>
      <c r="CFM64" s="21"/>
      <c r="CFN64" s="21"/>
      <c r="CFO64" s="21"/>
      <c r="CFP64" s="21"/>
      <c r="CFQ64" s="21"/>
      <c r="CFR64" s="21"/>
      <c r="CFS64" s="21"/>
      <c r="CFT64" s="21"/>
      <c r="CFU64" s="21"/>
      <c r="CFV64" s="21"/>
      <c r="CFW64" s="21"/>
      <c r="CFX64" s="21"/>
      <c r="CFY64" s="21"/>
      <c r="CFZ64" s="21"/>
      <c r="CGA64" s="21"/>
      <c r="CGB64" s="21"/>
      <c r="CGC64" s="21"/>
      <c r="CGD64" s="21"/>
      <c r="CGE64" s="21"/>
      <c r="CGF64" s="21"/>
      <c r="CGG64" s="21"/>
      <c r="CGH64" s="21"/>
      <c r="CGI64" s="21"/>
      <c r="CGJ64" s="21"/>
      <c r="CGK64" s="21"/>
      <c r="CGL64" s="21"/>
      <c r="CGM64" s="21"/>
      <c r="CGN64" s="21"/>
      <c r="CGO64" s="21"/>
      <c r="CGP64" s="21"/>
      <c r="CGQ64" s="21"/>
      <c r="CGR64" s="21"/>
      <c r="CGS64" s="21"/>
      <c r="CGT64" s="21"/>
      <c r="CGU64" s="21"/>
      <c r="CGV64" s="21"/>
      <c r="CGW64" s="21"/>
      <c r="CGX64" s="21"/>
      <c r="CGY64" s="21"/>
      <c r="CGZ64" s="21"/>
      <c r="CHA64" s="21"/>
      <c r="CHB64" s="21"/>
      <c r="CHC64" s="21"/>
      <c r="CHD64" s="21"/>
      <c r="CHE64" s="21"/>
      <c r="CHF64" s="21"/>
      <c r="CHG64" s="21"/>
      <c r="CHH64" s="21"/>
      <c r="CHI64" s="21"/>
      <c r="CHJ64" s="21"/>
      <c r="CHK64" s="21"/>
      <c r="CHL64" s="21"/>
      <c r="CHM64" s="21"/>
      <c r="CHN64" s="21"/>
      <c r="CHO64" s="21"/>
      <c r="CHP64" s="21"/>
      <c r="CHQ64" s="21"/>
      <c r="CHR64" s="21"/>
      <c r="CHS64" s="21"/>
      <c r="CHT64" s="21"/>
      <c r="CHU64" s="21"/>
      <c r="CHV64" s="21"/>
      <c r="CHW64" s="21"/>
      <c r="CHX64" s="21"/>
      <c r="CHY64" s="21"/>
      <c r="CHZ64" s="21"/>
      <c r="CIA64" s="21"/>
      <c r="CIB64" s="21"/>
      <c r="CIC64" s="21"/>
      <c r="CID64" s="21"/>
      <c r="CIE64" s="21"/>
      <c r="CIF64" s="21"/>
      <c r="CIG64" s="21"/>
      <c r="CIH64" s="21"/>
      <c r="CII64" s="21"/>
      <c r="CIJ64" s="21"/>
      <c r="CIK64" s="21"/>
      <c r="CIL64" s="21"/>
      <c r="CIM64" s="21"/>
      <c r="CIN64" s="21"/>
      <c r="CIO64" s="21"/>
      <c r="CIP64" s="21"/>
      <c r="CIQ64" s="21"/>
      <c r="CIR64" s="21"/>
      <c r="CIS64" s="21"/>
      <c r="CIT64" s="21"/>
      <c r="CIU64" s="21"/>
      <c r="CIV64" s="21"/>
      <c r="CIW64" s="21"/>
      <c r="CIX64" s="21"/>
      <c r="CIY64" s="21"/>
      <c r="CIZ64" s="21"/>
      <c r="CJA64" s="21"/>
      <c r="CJB64" s="21"/>
      <c r="CJC64" s="21"/>
      <c r="CJD64" s="21"/>
      <c r="CJE64" s="21"/>
      <c r="CJF64" s="21"/>
      <c r="CJG64" s="21"/>
      <c r="CJH64" s="21"/>
      <c r="CJI64" s="21"/>
      <c r="CJJ64" s="21"/>
      <c r="CJK64" s="21"/>
      <c r="CJL64" s="21"/>
      <c r="CJM64" s="21"/>
      <c r="CJN64" s="21"/>
      <c r="CJO64" s="21"/>
      <c r="CJP64" s="21"/>
      <c r="CJQ64" s="21"/>
      <c r="CJR64" s="21"/>
      <c r="CJS64" s="21"/>
      <c r="CJT64" s="21"/>
      <c r="CJU64" s="21"/>
      <c r="CJV64" s="21"/>
      <c r="CJW64" s="21"/>
      <c r="CJX64" s="21"/>
      <c r="CJY64" s="21"/>
      <c r="CJZ64" s="21"/>
      <c r="CKA64" s="21"/>
      <c r="CKB64" s="21"/>
      <c r="CKC64" s="21"/>
      <c r="CKD64" s="21"/>
      <c r="CKE64" s="21"/>
      <c r="CKF64" s="21"/>
      <c r="CKG64" s="21"/>
      <c r="CKH64" s="21"/>
      <c r="CKI64" s="21"/>
      <c r="CKJ64" s="21"/>
      <c r="CKK64" s="21"/>
      <c r="CKL64" s="21"/>
      <c r="CKM64" s="21"/>
      <c r="CKN64" s="21"/>
      <c r="CKO64" s="21"/>
      <c r="CKP64" s="21"/>
      <c r="CKQ64" s="21"/>
      <c r="CKR64" s="21"/>
      <c r="CKS64" s="21"/>
      <c r="CKT64" s="21"/>
      <c r="CKU64" s="21"/>
      <c r="CKV64" s="21"/>
      <c r="CKW64" s="21"/>
      <c r="CKX64" s="21"/>
      <c r="CKY64" s="21"/>
      <c r="CKZ64" s="21"/>
      <c r="CLA64" s="21"/>
      <c r="CLB64" s="21"/>
      <c r="CLC64" s="21"/>
      <c r="CLD64" s="21"/>
      <c r="CLE64" s="21"/>
      <c r="CLF64" s="21"/>
      <c r="CLG64" s="21"/>
      <c r="CLH64" s="21"/>
      <c r="CLI64" s="21"/>
      <c r="CLJ64" s="21"/>
      <c r="CLK64" s="21"/>
      <c r="CLL64" s="21"/>
      <c r="CLM64" s="21"/>
      <c r="CLN64" s="21"/>
      <c r="CLO64" s="21"/>
      <c r="CLP64" s="21"/>
      <c r="CLQ64" s="21"/>
      <c r="CLR64" s="21"/>
      <c r="CLS64" s="21"/>
      <c r="CLT64" s="21"/>
      <c r="CLU64" s="21"/>
      <c r="CLV64" s="21"/>
      <c r="CLW64" s="21"/>
      <c r="CLX64" s="21"/>
      <c r="CLY64" s="21"/>
      <c r="CLZ64" s="21"/>
      <c r="CMA64" s="21"/>
      <c r="CMB64" s="21"/>
      <c r="CMC64" s="21"/>
      <c r="CMD64" s="21"/>
      <c r="CME64" s="21"/>
      <c r="CMF64" s="21"/>
      <c r="CMG64" s="21"/>
      <c r="CMH64" s="21"/>
      <c r="CMI64" s="21"/>
      <c r="CMJ64" s="21"/>
      <c r="CMK64" s="21"/>
      <c r="CML64" s="21"/>
      <c r="CMM64" s="21"/>
      <c r="CMN64" s="21"/>
      <c r="CMO64" s="21"/>
      <c r="CMP64" s="21"/>
      <c r="CMQ64" s="21"/>
      <c r="CMR64" s="21"/>
      <c r="CMS64" s="21"/>
      <c r="CMT64" s="21"/>
      <c r="CMU64" s="21"/>
      <c r="CMV64" s="21"/>
      <c r="CMW64" s="21"/>
      <c r="CMX64" s="21"/>
      <c r="CMY64" s="21"/>
      <c r="CMZ64" s="21"/>
      <c r="CNA64" s="21"/>
      <c r="CNB64" s="21"/>
      <c r="CNC64" s="21"/>
      <c r="CND64" s="21"/>
      <c r="CNE64" s="21"/>
      <c r="CNF64" s="21"/>
      <c r="CNG64" s="21"/>
      <c r="CNH64" s="21"/>
      <c r="CNI64" s="21"/>
      <c r="CNJ64" s="21"/>
      <c r="CNK64" s="21"/>
      <c r="CNL64" s="21"/>
      <c r="CNM64" s="21"/>
      <c r="CNN64" s="21"/>
      <c r="CNO64" s="21"/>
      <c r="CNP64" s="21"/>
      <c r="CNQ64" s="21"/>
      <c r="CNR64" s="21"/>
      <c r="CNS64" s="21"/>
      <c r="CNT64" s="21"/>
      <c r="CNU64" s="21"/>
      <c r="CNV64" s="21"/>
      <c r="CNW64" s="21"/>
      <c r="CNX64" s="21"/>
      <c r="CNY64" s="21"/>
      <c r="CNZ64" s="21"/>
      <c r="COA64" s="21"/>
      <c r="COB64" s="21"/>
      <c r="COC64" s="21"/>
      <c r="COD64" s="21"/>
      <c r="COE64" s="21"/>
      <c r="COF64" s="21"/>
      <c r="COG64" s="21"/>
      <c r="COH64" s="21"/>
      <c r="COI64" s="21"/>
      <c r="COJ64" s="21"/>
      <c r="COK64" s="21"/>
      <c r="COL64" s="21"/>
      <c r="COM64" s="21"/>
      <c r="CON64" s="21"/>
      <c r="COO64" s="21"/>
      <c r="COP64" s="21"/>
      <c r="COQ64" s="21"/>
      <c r="COR64" s="21"/>
      <c r="COS64" s="21"/>
      <c r="COT64" s="21"/>
      <c r="COU64" s="21"/>
      <c r="COV64" s="21"/>
      <c r="COW64" s="21"/>
      <c r="COX64" s="21"/>
      <c r="COY64" s="21"/>
      <c r="COZ64" s="21"/>
      <c r="CPA64" s="21"/>
      <c r="CPB64" s="21"/>
      <c r="CPC64" s="21"/>
      <c r="CPD64" s="21"/>
      <c r="CPE64" s="21"/>
      <c r="CPF64" s="21"/>
      <c r="CPG64" s="21"/>
      <c r="CPH64" s="21"/>
      <c r="CPI64" s="21"/>
      <c r="CPJ64" s="21"/>
      <c r="CPK64" s="21"/>
      <c r="CPL64" s="21"/>
      <c r="CPM64" s="21"/>
      <c r="CPN64" s="21"/>
      <c r="CPO64" s="21"/>
      <c r="CPP64" s="21"/>
      <c r="CPQ64" s="21"/>
      <c r="CPR64" s="21"/>
      <c r="CPS64" s="21"/>
      <c r="CPT64" s="21"/>
      <c r="CPU64" s="21"/>
      <c r="CPV64" s="21"/>
      <c r="CPW64" s="21"/>
      <c r="CPX64" s="21"/>
      <c r="CPY64" s="21"/>
      <c r="CPZ64" s="21"/>
      <c r="CQA64" s="21"/>
      <c r="CQB64" s="21"/>
      <c r="CQC64" s="21"/>
      <c r="CQD64" s="21"/>
      <c r="CQE64" s="21"/>
      <c r="CQF64" s="21"/>
      <c r="CQG64" s="21"/>
      <c r="CQH64" s="21"/>
      <c r="CQI64" s="21"/>
      <c r="CQJ64" s="21"/>
      <c r="CQK64" s="21"/>
      <c r="CQL64" s="21"/>
      <c r="CQM64" s="21"/>
      <c r="CQN64" s="21"/>
      <c r="CQO64" s="21"/>
      <c r="CQP64" s="21"/>
      <c r="CQQ64" s="21"/>
      <c r="CQR64" s="21"/>
      <c r="CQS64" s="21"/>
      <c r="CQT64" s="21"/>
      <c r="CQU64" s="21"/>
      <c r="CQV64" s="21"/>
      <c r="CQW64" s="21"/>
      <c r="CQX64" s="21"/>
      <c r="CQY64" s="21"/>
      <c r="CQZ64" s="21"/>
      <c r="CRA64" s="21"/>
      <c r="CRB64" s="21"/>
      <c r="CRC64" s="21"/>
      <c r="CRD64" s="21"/>
      <c r="CRE64" s="21"/>
      <c r="CRF64" s="21"/>
      <c r="CRG64" s="21"/>
      <c r="CRH64" s="21"/>
      <c r="CRI64" s="21"/>
      <c r="CRJ64" s="21"/>
      <c r="CRK64" s="21"/>
      <c r="CRL64" s="21"/>
      <c r="CRM64" s="21"/>
      <c r="CRN64" s="21"/>
      <c r="CRO64" s="21"/>
      <c r="CRP64" s="21"/>
      <c r="CRQ64" s="21"/>
      <c r="CRR64" s="21"/>
      <c r="CRS64" s="21"/>
      <c r="CRT64" s="21"/>
      <c r="CRU64" s="21"/>
      <c r="CRV64" s="21"/>
      <c r="CRW64" s="21"/>
      <c r="CRX64" s="21"/>
      <c r="CRY64" s="21"/>
      <c r="CRZ64" s="21"/>
      <c r="CSA64" s="21"/>
      <c r="CSB64" s="21"/>
      <c r="CSC64" s="21"/>
      <c r="CSD64" s="21"/>
      <c r="CSE64" s="21"/>
      <c r="CSF64" s="21"/>
      <c r="CSG64" s="21"/>
      <c r="CSH64" s="21"/>
      <c r="CSI64" s="21"/>
      <c r="CSJ64" s="21"/>
      <c r="CSK64" s="21"/>
      <c r="CSL64" s="21"/>
      <c r="CSM64" s="21"/>
      <c r="CSN64" s="21"/>
      <c r="CSO64" s="21"/>
      <c r="CSP64" s="21"/>
      <c r="CSQ64" s="21"/>
      <c r="CSR64" s="21"/>
      <c r="CSS64" s="21"/>
      <c r="CST64" s="21"/>
      <c r="CSU64" s="21"/>
      <c r="CSV64" s="21"/>
      <c r="CSW64" s="21"/>
      <c r="CSX64" s="21"/>
      <c r="CSY64" s="21"/>
      <c r="CSZ64" s="21"/>
      <c r="CTA64" s="21"/>
      <c r="CTB64" s="21"/>
      <c r="CTC64" s="21"/>
      <c r="CTD64" s="21"/>
      <c r="CTE64" s="21"/>
      <c r="CTF64" s="21"/>
      <c r="CTG64" s="21"/>
      <c r="CTH64" s="21"/>
      <c r="CTI64" s="21"/>
      <c r="CTJ64" s="21"/>
      <c r="CTK64" s="21"/>
      <c r="CTL64" s="21"/>
      <c r="CTM64" s="21"/>
      <c r="CTN64" s="21"/>
      <c r="CTO64" s="21"/>
      <c r="CTP64" s="21"/>
      <c r="CTQ64" s="21"/>
      <c r="CTR64" s="21"/>
      <c r="CTS64" s="21"/>
      <c r="CTT64" s="21"/>
      <c r="CTU64" s="21"/>
      <c r="CTV64" s="21"/>
      <c r="CTW64" s="21"/>
      <c r="CTX64" s="21"/>
      <c r="CTY64" s="21"/>
      <c r="CTZ64" s="21"/>
      <c r="CUA64" s="21"/>
      <c r="CUB64" s="21"/>
      <c r="CUC64" s="21"/>
      <c r="CUD64" s="21"/>
      <c r="CUE64" s="21"/>
      <c r="CUF64" s="21"/>
      <c r="CUG64" s="21"/>
      <c r="CUH64" s="21"/>
      <c r="CUI64" s="21"/>
      <c r="CUJ64" s="21"/>
      <c r="CUK64" s="21"/>
      <c r="CUL64" s="21"/>
      <c r="CUM64" s="21"/>
      <c r="CUN64" s="21"/>
      <c r="CUO64" s="21"/>
      <c r="CUP64" s="21"/>
      <c r="CUQ64" s="21"/>
      <c r="CUR64" s="21"/>
      <c r="CUS64" s="21"/>
      <c r="CUT64" s="21"/>
      <c r="CUU64" s="21"/>
      <c r="CUV64" s="21"/>
      <c r="CUW64" s="21"/>
      <c r="CUX64" s="21"/>
      <c r="CUY64" s="21"/>
      <c r="CUZ64" s="21"/>
      <c r="CVA64" s="21"/>
      <c r="CVB64" s="21"/>
      <c r="CVC64" s="21"/>
      <c r="CVD64" s="21"/>
      <c r="CVE64" s="21"/>
      <c r="CVF64" s="21"/>
      <c r="CVG64" s="21"/>
      <c r="CVH64" s="21"/>
      <c r="CVI64" s="21"/>
      <c r="CVJ64" s="21"/>
      <c r="CVK64" s="21"/>
      <c r="CVL64" s="21"/>
      <c r="CVM64" s="21"/>
      <c r="CVN64" s="21"/>
      <c r="CVO64" s="21"/>
      <c r="CVP64" s="21"/>
      <c r="CVQ64" s="21"/>
      <c r="CVR64" s="21"/>
      <c r="CVS64" s="21"/>
      <c r="CVT64" s="21"/>
      <c r="CVU64" s="21"/>
      <c r="CVV64" s="21"/>
      <c r="CVW64" s="21"/>
      <c r="CVX64" s="21"/>
      <c r="CVY64" s="21"/>
      <c r="CVZ64" s="21"/>
      <c r="CWA64" s="21"/>
      <c r="CWB64" s="21"/>
      <c r="CWC64" s="21"/>
      <c r="CWD64" s="21"/>
      <c r="CWE64" s="21"/>
      <c r="CWF64" s="21"/>
      <c r="CWG64" s="21"/>
      <c r="CWH64" s="21"/>
      <c r="CWI64" s="21"/>
      <c r="CWJ64" s="21"/>
      <c r="CWK64" s="21"/>
      <c r="CWL64" s="21"/>
      <c r="CWM64" s="21"/>
      <c r="CWN64" s="21"/>
      <c r="CWO64" s="21"/>
      <c r="CWP64" s="21"/>
      <c r="CWQ64" s="21"/>
      <c r="CWR64" s="21"/>
      <c r="CWS64" s="21"/>
      <c r="CWT64" s="21"/>
      <c r="CWU64" s="21"/>
      <c r="CWV64" s="21"/>
      <c r="CWW64" s="21"/>
      <c r="CWX64" s="21"/>
      <c r="CWY64" s="21"/>
      <c r="CWZ64" s="21"/>
      <c r="CXA64" s="21"/>
      <c r="CXB64" s="21"/>
      <c r="CXC64" s="21"/>
      <c r="CXD64" s="21"/>
      <c r="CXE64" s="21"/>
      <c r="CXF64" s="21"/>
      <c r="CXG64" s="21"/>
      <c r="CXH64" s="21"/>
      <c r="CXI64" s="21"/>
      <c r="CXJ64" s="21"/>
      <c r="CXK64" s="21"/>
      <c r="CXL64" s="21"/>
      <c r="CXM64" s="21"/>
      <c r="CXN64" s="21"/>
      <c r="CXO64" s="21"/>
      <c r="CXP64" s="21"/>
      <c r="CXQ64" s="21"/>
      <c r="CXR64" s="21"/>
      <c r="CXS64" s="21"/>
      <c r="CXT64" s="21"/>
      <c r="CXU64" s="21"/>
      <c r="CXV64" s="21"/>
      <c r="CXW64" s="21"/>
      <c r="CXX64" s="21"/>
      <c r="CXY64" s="21"/>
      <c r="CXZ64" s="21"/>
      <c r="CYA64" s="21"/>
    </row>
    <row r="65" spans="1:2679" s="1" customFormat="1">
      <c r="A65" s="23">
        <v>45344</v>
      </c>
      <c r="B65" s="21">
        <v>-7.6521749999999999E-2</v>
      </c>
      <c r="C65" s="21">
        <v>7.5797169999999997E-2</v>
      </c>
      <c r="D65" s="21">
        <v>4.2643899999999998E-2</v>
      </c>
      <c r="E65" s="21">
        <v>5.2083060000000002E-3</v>
      </c>
      <c r="F65" s="21">
        <v>8.4841670000000008E-3</v>
      </c>
      <c r="G65" s="21">
        <v>-6.0141239999999992E-3</v>
      </c>
      <c r="H65" s="21">
        <v>7.9075409999999999E-2</v>
      </c>
      <c r="I65" s="21">
        <v>8.4749320000000001E-4</v>
      </c>
      <c r="J65" s="21">
        <v>3.385929E-2</v>
      </c>
      <c r="K65" s="21">
        <v>-6.0060230000000001E-3</v>
      </c>
      <c r="L65" s="21">
        <v>9.1617920000000005E-2</v>
      </c>
      <c r="M65" s="21">
        <v>1.266716E-2</v>
      </c>
      <c r="N65" s="21">
        <v>6.122445E-2</v>
      </c>
      <c r="O65" s="21">
        <v>3.9693619999999999E-2</v>
      </c>
      <c r="P65" s="21">
        <v>6.1881330000000002E-3</v>
      </c>
      <c r="Q65" s="21">
        <v>6.7455580000000005E-3</v>
      </c>
      <c r="R65" s="21">
        <v>5.9701720000000002E-3</v>
      </c>
      <c r="S65" s="21">
        <v>-2.0967710000000001E-2</v>
      </c>
      <c r="T65" s="21">
        <v>-1.2212639999999999E-2</v>
      </c>
      <c r="U65" s="21">
        <v>-8.8004329999999999E-3</v>
      </c>
      <c r="V65" s="21">
        <v>-1.9973190000000002E-2</v>
      </c>
      <c r="W65" s="21">
        <v>9.4758480000000007E-4</v>
      </c>
      <c r="X65" s="21">
        <v>-5.6475929999999994E-2</v>
      </c>
      <c r="Y65" s="21">
        <v>2.458366E-3</v>
      </c>
      <c r="Z65" s="21">
        <v>1.269843E-2</v>
      </c>
      <c r="AA65" s="21">
        <v>-2.727274E-2</v>
      </c>
      <c r="AB65" s="21">
        <v>1.657148E-2</v>
      </c>
      <c r="AC65" s="21">
        <v>3.4566779999999998E-2</v>
      </c>
      <c r="AD65" s="21">
        <v>-1.423488E-2</v>
      </c>
      <c r="AE65" s="21">
        <v>-1.1245970000000001E-2</v>
      </c>
      <c r="AF65" s="21">
        <v>2.827298E-2</v>
      </c>
      <c r="AG65" s="21">
        <v>1.102941E-2</v>
      </c>
      <c r="AH65" s="21">
        <v>-5.9808109999999999E-3</v>
      </c>
      <c r="AI65" s="21">
        <v>8.4626370000000003E-3</v>
      </c>
      <c r="AJ65" s="21">
        <v>-2.6707089999999999E-2</v>
      </c>
      <c r="AK65" s="21">
        <v>-9.6889309999999996E-3</v>
      </c>
      <c r="AL65" s="21">
        <v>-3.3018869999999999E-2</v>
      </c>
      <c r="AM65" s="21">
        <v>-8.9285590000000008E-3</v>
      </c>
      <c r="AN65" s="21">
        <v>9.0659209999999994E-3</v>
      </c>
      <c r="AO65" s="21">
        <v>1.146935E-2</v>
      </c>
      <c r="AP65" s="21">
        <v>2.50768E-2</v>
      </c>
      <c r="AQ65" s="21">
        <v>0.10543340000000001</v>
      </c>
      <c r="AR65" s="21">
        <v>9.0726039999999997E-3</v>
      </c>
      <c r="AS65" s="21">
        <v>4.5085969999999996E-3</v>
      </c>
      <c r="AT65" s="21">
        <v>-2.5787939999999999E-2</v>
      </c>
      <c r="AU65" s="21">
        <v>-5.3846170000000006E-2</v>
      </c>
      <c r="AV65" s="21">
        <v>4.5868249999999999E-2</v>
      </c>
      <c r="AW65" s="21">
        <v>6.0931170000000007E-2</v>
      </c>
      <c r="AX65" s="21">
        <v>5.1792649999999997E-3</v>
      </c>
      <c r="AY65" s="21">
        <v>6.0653219999999997E-3</v>
      </c>
      <c r="AZ65" s="21">
        <v>-1.3060279999999999E-3</v>
      </c>
      <c r="BA65" s="21">
        <v>7.8633750000000002E-2</v>
      </c>
      <c r="BB65" s="21">
        <v>-3.4458210000000005E-4</v>
      </c>
      <c r="BC65" s="21">
        <v>-6.2084320000000007E-3</v>
      </c>
      <c r="BD65" s="21">
        <v>1.7626070000000001E-2</v>
      </c>
      <c r="BE65" s="21">
        <v>-3.5433050000000001E-2</v>
      </c>
      <c r="BF65" s="21">
        <v>1.9141200000000001E-2</v>
      </c>
      <c r="BG65" s="21">
        <v>5.8260289999999999E-2</v>
      </c>
      <c r="BH65" s="21">
        <v>6.2637030000000007E-3</v>
      </c>
      <c r="BI65" s="21">
        <v>1.6722659999999999E-3</v>
      </c>
      <c r="BJ65" s="21">
        <v>6.8859869999999997E-3</v>
      </c>
      <c r="BK65" s="21">
        <v>8.8202449999999991E-3</v>
      </c>
      <c r="BL65" s="21">
        <v>2.610318E-2</v>
      </c>
      <c r="BM65" s="21">
        <v>-5.678008E-3</v>
      </c>
      <c r="BN65" s="21">
        <v>7.3206610000000009E-3</v>
      </c>
      <c r="BO65" s="21">
        <v>2.3102259999999999E-2</v>
      </c>
      <c r="BP65" s="21">
        <v>-1.3474489999999999E-2</v>
      </c>
      <c r="BQ65" s="21">
        <v>-1.1799440000000001E-2</v>
      </c>
      <c r="BR65" s="21">
        <v>8.148147E-2</v>
      </c>
      <c r="BS65" s="21">
        <v>1.153933E-2</v>
      </c>
      <c r="BT65" s="21">
        <v>-3.055753E-3</v>
      </c>
      <c r="BU65" s="21">
        <v>-0.14213990000000001</v>
      </c>
      <c r="BV65" s="21">
        <v>-1.061776E-2</v>
      </c>
      <c r="BW65" s="21">
        <v>0.27269409999999999</v>
      </c>
      <c r="BX65" s="21">
        <v>-6.711397E-3</v>
      </c>
      <c r="BY65" s="21">
        <v>8.512328999999999E-3</v>
      </c>
      <c r="BZ65" s="21">
        <v>1.3053209999999999E-2</v>
      </c>
      <c r="CA65" s="21">
        <v>-3.2392900000000002E-2</v>
      </c>
      <c r="CB65" s="21">
        <v>7.2647210000000004E-2</v>
      </c>
      <c r="CC65" s="21">
        <v>2.4955440000000002E-2</v>
      </c>
      <c r="CD65" s="21">
        <v>7.3558669999999993E-2</v>
      </c>
      <c r="CE65" s="21">
        <v>-2.6123220000000003E-3</v>
      </c>
      <c r="CF65" s="21">
        <v>1.242938E-2</v>
      </c>
      <c r="CG65" s="21">
        <v>3.603605E-2</v>
      </c>
      <c r="CH65" s="21">
        <v>8.8832249999999998E-3</v>
      </c>
      <c r="CI65" s="21">
        <v>-4.9857360000000002E-3</v>
      </c>
      <c r="CJ65" s="21">
        <v>1.6739199999999999E-4</v>
      </c>
      <c r="CK65" s="21">
        <v>3.6772990000000002E-3</v>
      </c>
      <c r="CL65" s="21">
        <v>-6.2985590000000004E-3</v>
      </c>
      <c r="CM65" s="21">
        <v>4.2507769999999999E-3</v>
      </c>
      <c r="CN65" s="21">
        <v>8.5287480000000009E-3</v>
      </c>
      <c r="CO65" s="21">
        <v>-1.5015019999999999E-2</v>
      </c>
      <c r="CP65" s="21">
        <v>-7.5872510000000004E-2</v>
      </c>
      <c r="CQ65" s="21">
        <v>-4.696968E-2</v>
      </c>
      <c r="CR65" s="21">
        <v>1.1346160000000001E-2</v>
      </c>
      <c r="CS65" s="21">
        <v>5.660374E-2</v>
      </c>
      <c r="CT65" s="21">
        <v>4.0778059999999998E-2</v>
      </c>
      <c r="CU65" s="21">
        <v>5.8703819999999995E-3</v>
      </c>
      <c r="CV65" s="21">
        <v>-1.153189E-2</v>
      </c>
      <c r="CW65" s="21">
        <v>1.0779939999999998E-2</v>
      </c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</row>
    <row r="66" spans="1:2679" s="1" customFormat="1">
      <c r="A66" s="23">
        <v>45345</v>
      </c>
      <c r="B66" s="21">
        <v>-3.7664780000000002E-2</v>
      </c>
      <c r="C66" s="21">
        <v>-4.3731780000000001E-3</v>
      </c>
      <c r="D66" s="21">
        <v>-4.2944779999999995E-2</v>
      </c>
      <c r="E66" s="21">
        <v>-5.1813469999999993E-3</v>
      </c>
      <c r="F66" s="21">
        <v>-3.2472399999999998E-2</v>
      </c>
      <c r="G66" s="21">
        <v>-2.268946E-3</v>
      </c>
      <c r="H66" s="21">
        <v>3.7204060000000004E-2</v>
      </c>
      <c r="I66" s="21">
        <v>2.2015240000000002E-2</v>
      </c>
      <c r="J66" s="21">
        <v>1.319914E-2</v>
      </c>
      <c r="K66" s="21">
        <v>-6.6465259999999998E-2</v>
      </c>
      <c r="L66" s="21">
        <v>2.5000000000000001E-2</v>
      </c>
      <c r="M66" s="21">
        <v>2.6363789999999998E-2</v>
      </c>
      <c r="N66" s="21">
        <v>-5.34188E-4</v>
      </c>
      <c r="O66" s="21">
        <v>-1.6075019999999999E-2</v>
      </c>
      <c r="P66" s="21">
        <v>-2.2140219999999999E-2</v>
      </c>
      <c r="Q66" s="21">
        <v>7.5853349999999995E-3</v>
      </c>
      <c r="R66" s="21">
        <v>6.5281900000000006E-3</v>
      </c>
      <c r="S66" s="21">
        <v>6.5897859999999994E-3</v>
      </c>
      <c r="T66" s="21">
        <v>-4.121212E-3</v>
      </c>
      <c r="U66" s="21">
        <v>4.8253230000000003E-3</v>
      </c>
      <c r="V66" s="21">
        <v>-1.90133E-2</v>
      </c>
      <c r="W66" s="21">
        <v>-1.577785E-4</v>
      </c>
      <c r="X66" s="21">
        <v>-4.0702309999999998E-2</v>
      </c>
      <c r="Y66" s="21">
        <v>2.1798360000000001E-3</v>
      </c>
      <c r="Z66" s="21">
        <v>-5.3291539999999998E-2</v>
      </c>
      <c r="AA66" s="21">
        <v>-1.3084109999999999E-2</v>
      </c>
      <c r="AB66" s="21">
        <v>-1.630129E-2</v>
      </c>
      <c r="AC66" s="21">
        <v>0</v>
      </c>
      <c r="AD66" s="21">
        <v>-2.8880869999999999E-2</v>
      </c>
      <c r="AE66" s="21">
        <v>4.1978750000000003E-4</v>
      </c>
      <c r="AF66" s="21">
        <v>-5.2539399999999999E-4</v>
      </c>
      <c r="AG66" s="21">
        <v>-2.5454549999999999E-2</v>
      </c>
      <c r="AH66" s="21">
        <v>3.0084240000000002E-2</v>
      </c>
      <c r="AI66" s="21">
        <v>7.9020979999999991E-2</v>
      </c>
      <c r="AJ66" s="21">
        <v>1.6124469999999998E-2</v>
      </c>
      <c r="AK66" s="21">
        <v>-5.149331E-4</v>
      </c>
      <c r="AL66" s="21">
        <v>-2.2439019999999997E-2</v>
      </c>
      <c r="AM66" s="21">
        <v>-4.5045049999999998E-3</v>
      </c>
      <c r="AN66" s="21">
        <v>-5.9896539999999996E-3</v>
      </c>
      <c r="AO66" s="21">
        <v>1.838799E-2</v>
      </c>
      <c r="AP66" s="21">
        <v>9.4857709999999987E-3</v>
      </c>
      <c r="AQ66" s="21">
        <v>-3.8619069999999998E-2</v>
      </c>
      <c r="AR66" s="21">
        <v>1.7982020000000001E-2</v>
      </c>
      <c r="AS66" s="21">
        <v>1.7953319999999998E-2</v>
      </c>
      <c r="AT66" s="21">
        <v>-2.0588240000000001E-2</v>
      </c>
      <c r="AU66" s="21">
        <v>-6.6518849999999997E-3</v>
      </c>
      <c r="AV66" s="21">
        <v>-2.5525000000000003E-2</v>
      </c>
      <c r="AW66" s="21">
        <v>0.32093110000000002</v>
      </c>
      <c r="AX66" s="21">
        <v>-1.5854140000000001E-3</v>
      </c>
      <c r="AY66" s="21">
        <v>1.2386280000000001E-2</v>
      </c>
      <c r="AZ66" s="21">
        <v>0.1636879</v>
      </c>
      <c r="BA66" s="21">
        <v>2.9160499999999999E-2</v>
      </c>
      <c r="BB66" s="21">
        <v>-2.4819029999999999E-2</v>
      </c>
      <c r="BC66" s="21">
        <v>1.6956720000000002E-2</v>
      </c>
      <c r="BD66" s="21">
        <v>1.5128259999999999E-2</v>
      </c>
      <c r="BE66" s="21">
        <v>-4.0816330000000003E-3</v>
      </c>
      <c r="BF66" s="21">
        <v>3.2148900000000001E-2</v>
      </c>
      <c r="BG66" s="21">
        <v>1.957559E-2</v>
      </c>
      <c r="BH66" s="21">
        <v>4.4462410000000001E-3</v>
      </c>
      <c r="BI66" s="21">
        <v>2.5208680000000001E-2</v>
      </c>
      <c r="BJ66" s="21">
        <v>4.2553189999999998E-2</v>
      </c>
      <c r="BK66" s="21">
        <v>-6.0109290000000008E-3</v>
      </c>
      <c r="BL66" s="21">
        <v>1.332526E-2</v>
      </c>
      <c r="BM66" s="21">
        <v>0.14444070000000001</v>
      </c>
      <c r="BN66" s="21">
        <v>1.1627909999999998E-2</v>
      </c>
      <c r="BO66" s="21">
        <v>3.0791789999999999E-2</v>
      </c>
      <c r="BP66" s="21">
        <v>-1.4634149999999999E-2</v>
      </c>
      <c r="BQ66" s="21">
        <v>9.7014930000000003E-3</v>
      </c>
      <c r="BR66" s="21">
        <v>-9.5890409999999995E-3</v>
      </c>
      <c r="BS66" s="21">
        <v>1.9049730000000001E-2</v>
      </c>
      <c r="BT66" s="21">
        <v>-6.9731799999999997E-2</v>
      </c>
      <c r="BU66" s="21">
        <v>4.3223770000000002E-2</v>
      </c>
      <c r="BV66" s="21">
        <v>1.8536589999999999E-2</v>
      </c>
      <c r="BW66" s="21">
        <v>-7.4477230000000005E-2</v>
      </c>
      <c r="BX66" s="21">
        <v>-6.7567569999999995E-3</v>
      </c>
      <c r="BY66" s="21">
        <v>1.205788E-3</v>
      </c>
      <c r="BZ66" s="21">
        <v>1.451422E-2</v>
      </c>
      <c r="CA66" s="21">
        <v>2.1598269999999999E-2</v>
      </c>
      <c r="CB66" s="21">
        <v>1.9497179999999999E-2</v>
      </c>
      <c r="CC66" s="21">
        <v>3.4782609999999999E-2</v>
      </c>
      <c r="CD66" s="21">
        <v>1.851852E-2</v>
      </c>
      <c r="CE66" s="21">
        <v>1.885804E-2</v>
      </c>
      <c r="CF66" s="21">
        <v>-6.1383929999999998E-3</v>
      </c>
      <c r="CG66" s="21">
        <v>3.4782609999999999E-2</v>
      </c>
      <c r="CH66" s="21">
        <v>-0.22767299999999999</v>
      </c>
      <c r="CI66" s="21">
        <v>7.1581960000000001E-4</v>
      </c>
      <c r="CJ66" s="21">
        <v>-2.8451880000000002E-3</v>
      </c>
      <c r="CK66" s="21">
        <v>5.3879310000000003E-3</v>
      </c>
      <c r="CL66" s="21">
        <v>3.7626430000000002E-2</v>
      </c>
      <c r="CM66" s="21">
        <v>7.4074070000000004E-3</v>
      </c>
      <c r="CN66" s="21">
        <v>-7.4216939999999995E-2</v>
      </c>
      <c r="CO66" s="21">
        <v>5.7926830000000006E-2</v>
      </c>
      <c r="CP66" s="21">
        <v>-4.4334970000000001E-2</v>
      </c>
      <c r="CQ66" s="21">
        <v>3.3386329999999999E-2</v>
      </c>
      <c r="CR66" s="21">
        <v>1.7779050000000001E-2</v>
      </c>
      <c r="CS66" s="21">
        <v>2.9761909999999999E-2</v>
      </c>
      <c r="CT66" s="21">
        <v>-2.9047510000000002E-2</v>
      </c>
      <c r="CU66" s="21">
        <v>2.9854099999999998E-2</v>
      </c>
      <c r="CV66" s="21">
        <v>6.1932879999999999E-3</v>
      </c>
      <c r="CW66" s="21">
        <v>-1.0664990000000001E-2</v>
      </c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21"/>
      <c r="PC66" s="21"/>
      <c r="PD66" s="21"/>
      <c r="PE66" s="21"/>
      <c r="PF66" s="21"/>
      <c r="PG66" s="21"/>
      <c r="PH66" s="21"/>
      <c r="PI66" s="21"/>
      <c r="PJ66" s="21"/>
      <c r="PK66" s="21"/>
      <c r="PL66" s="21"/>
      <c r="PM66" s="21"/>
      <c r="PN66" s="21"/>
      <c r="PO66" s="21"/>
      <c r="PP66" s="21"/>
      <c r="PQ66" s="21"/>
      <c r="PR66" s="21"/>
      <c r="PS66" s="21"/>
      <c r="PT66" s="21"/>
      <c r="PU66" s="21"/>
      <c r="PV66" s="21"/>
      <c r="PW66" s="21"/>
      <c r="PX66" s="21"/>
      <c r="PY66" s="21"/>
      <c r="PZ66" s="21"/>
      <c r="QA66" s="21"/>
      <c r="QB66" s="21"/>
      <c r="QC66" s="21"/>
      <c r="QD66" s="21"/>
      <c r="QE66" s="21"/>
      <c r="QF66" s="21"/>
      <c r="QG66" s="21"/>
      <c r="QH66" s="21"/>
      <c r="QI66" s="21"/>
      <c r="QJ66" s="21"/>
      <c r="QK66" s="21"/>
      <c r="QL66" s="21"/>
      <c r="QM66" s="21"/>
      <c r="QN66" s="21"/>
      <c r="QO66" s="21"/>
      <c r="QP66" s="21"/>
      <c r="QQ66" s="21"/>
      <c r="QR66" s="21"/>
      <c r="QS66" s="21"/>
      <c r="QT66" s="21"/>
      <c r="QU66" s="21"/>
      <c r="QV66" s="21"/>
      <c r="QW66" s="21"/>
      <c r="QX66" s="21"/>
      <c r="QY66" s="21"/>
      <c r="QZ66" s="21"/>
      <c r="RA66" s="21"/>
      <c r="RB66" s="21"/>
      <c r="RC66" s="21"/>
      <c r="RD66" s="21"/>
      <c r="RE66" s="21"/>
      <c r="RF66" s="21"/>
      <c r="RG66" s="21"/>
      <c r="RH66" s="21"/>
      <c r="RI66" s="21"/>
      <c r="RJ66" s="21"/>
      <c r="RK66" s="21"/>
      <c r="RL66" s="21"/>
      <c r="RM66" s="21"/>
      <c r="RN66" s="21"/>
      <c r="RO66" s="21"/>
      <c r="RP66" s="21"/>
      <c r="RQ66" s="21"/>
      <c r="RR66" s="21"/>
      <c r="RS66" s="21"/>
      <c r="RT66" s="21"/>
      <c r="RU66" s="21"/>
      <c r="RV66" s="21"/>
      <c r="RW66" s="21"/>
      <c r="RX66" s="21"/>
      <c r="RY66" s="21"/>
      <c r="RZ66" s="21"/>
      <c r="SA66" s="21"/>
      <c r="SB66" s="21"/>
      <c r="SC66" s="21"/>
      <c r="SD66" s="21"/>
      <c r="SE66" s="21"/>
      <c r="SF66" s="21"/>
      <c r="SG66" s="21"/>
      <c r="SH66" s="21"/>
      <c r="SI66" s="21"/>
      <c r="SJ66" s="21"/>
      <c r="SK66" s="21"/>
      <c r="SL66" s="21"/>
      <c r="SM66" s="21"/>
      <c r="SN66" s="21"/>
      <c r="SO66" s="21"/>
      <c r="SP66" s="21"/>
      <c r="SQ66" s="21"/>
      <c r="SR66" s="21"/>
      <c r="SS66" s="21"/>
      <c r="ST66" s="21"/>
      <c r="SU66" s="21"/>
      <c r="SV66" s="21"/>
      <c r="SW66" s="21"/>
      <c r="SX66" s="21"/>
      <c r="SY66" s="21"/>
      <c r="SZ66" s="21"/>
      <c r="TA66" s="21"/>
      <c r="TB66" s="21"/>
      <c r="TC66" s="21"/>
      <c r="TD66" s="21"/>
      <c r="TE66" s="21"/>
      <c r="TF66" s="21"/>
      <c r="TG66" s="21"/>
      <c r="TH66" s="21"/>
      <c r="TI66" s="21"/>
      <c r="TJ66" s="21"/>
      <c r="TK66" s="21"/>
      <c r="TL66" s="21"/>
      <c r="TM66" s="21"/>
      <c r="TN66" s="21"/>
      <c r="TO66" s="21"/>
      <c r="TP66" s="21"/>
      <c r="TQ66" s="21"/>
      <c r="TR66" s="21"/>
      <c r="TS66" s="21"/>
      <c r="TT66" s="21"/>
      <c r="TU66" s="21"/>
      <c r="TV66" s="21"/>
      <c r="TW66" s="21"/>
      <c r="TX66" s="21"/>
      <c r="TY66" s="21"/>
      <c r="TZ66" s="21"/>
      <c r="UA66" s="21"/>
      <c r="UB66" s="21"/>
      <c r="UC66" s="21"/>
      <c r="UD66" s="21"/>
      <c r="UE66" s="21"/>
      <c r="UF66" s="21"/>
      <c r="UG66" s="21"/>
      <c r="UH66" s="21"/>
      <c r="UI66" s="21"/>
      <c r="UJ66" s="21"/>
      <c r="UK66" s="21"/>
      <c r="UL66" s="21"/>
      <c r="UM66" s="21"/>
      <c r="UN66" s="21"/>
      <c r="UO66" s="21"/>
      <c r="UP66" s="21"/>
      <c r="UQ66" s="21"/>
      <c r="UR66" s="21"/>
      <c r="US66" s="21"/>
      <c r="UT66" s="21"/>
      <c r="UU66" s="21"/>
      <c r="UV66" s="21"/>
      <c r="UW66" s="21"/>
      <c r="UX66" s="21"/>
      <c r="UY66" s="21"/>
      <c r="UZ66" s="21"/>
      <c r="VA66" s="21"/>
      <c r="VB66" s="21"/>
      <c r="VC66" s="21"/>
      <c r="VD66" s="21"/>
      <c r="VE66" s="21"/>
      <c r="VF66" s="21"/>
      <c r="VG66" s="21"/>
      <c r="VH66" s="21"/>
      <c r="VI66" s="21"/>
      <c r="VJ66" s="21"/>
      <c r="VK66" s="21"/>
      <c r="VL66" s="21"/>
      <c r="VM66" s="21"/>
      <c r="VN66" s="21"/>
      <c r="VO66" s="21"/>
      <c r="VP66" s="21"/>
      <c r="VQ66" s="21"/>
      <c r="VR66" s="21"/>
      <c r="VS66" s="21"/>
      <c r="VT66" s="21"/>
      <c r="VU66" s="21"/>
      <c r="VV66" s="21"/>
      <c r="VW66" s="21"/>
      <c r="VX66" s="21"/>
      <c r="VY66" s="21"/>
      <c r="VZ66" s="21"/>
      <c r="WA66" s="21"/>
      <c r="WB66" s="21"/>
      <c r="WC66" s="21"/>
      <c r="WD66" s="21"/>
      <c r="WE66" s="21"/>
      <c r="WF66" s="21"/>
      <c r="WG66" s="21"/>
      <c r="WH66" s="21"/>
      <c r="WI66" s="21"/>
      <c r="WJ66" s="21"/>
      <c r="WK66" s="21"/>
      <c r="WL66" s="21"/>
      <c r="WM66" s="21"/>
      <c r="WN66" s="21"/>
      <c r="WO66" s="21"/>
      <c r="WP66" s="21"/>
      <c r="WQ66" s="21"/>
      <c r="WR66" s="21"/>
      <c r="WS66" s="21"/>
      <c r="WT66" s="21"/>
      <c r="WU66" s="21"/>
      <c r="WV66" s="21"/>
      <c r="WW66" s="21"/>
      <c r="WX66" s="21"/>
      <c r="WY66" s="21"/>
      <c r="WZ66" s="21"/>
      <c r="XA66" s="21"/>
      <c r="XB66" s="21"/>
      <c r="XC66" s="21"/>
      <c r="XD66" s="21"/>
      <c r="XE66" s="21"/>
      <c r="XF66" s="21"/>
      <c r="XG66" s="21"/>
      <c r="XH66" s="21"/>
      <c r="XI66" s="21"/>
      <c r="XJ66" s="21"/>
      <c r="XK66" s="21"/>
      <c r="XL66" s="21"/>
      <c r="XM66" s="21"/>
      <c r="XN66" s="21"/>
      <c r="XO66" s="21"/>
      <c r="XP66" s="21"/>
      <c r="XQ66" s="21"/>
      <c r="XR66" s="21"/>
      <c r="XS66" s="21"/>
      <c r="XT66" s="21"/>
      <c r="XU66" s="21"/>
      <c r="XV66" s="21"/>
      <c r="XW66" s="21"/>
      <c r="XX66" s="21"/>
      <c r="XY66" s="21"/>
      <c r="XZ66" s="21"/>
      <c r="YA66" s="21"/>
      <c r="YB66" s="21"/>
      <c r="YC66" s="21"/>
      <c r="YD66" s="21"/>
      <c r="YE66" s="21"/>
      <c r="YF66" s="21"/>
      <c r="YG66" s="21"/>
      <c r="YH66" s="21"/>
      <c r="YI66" s="21"/>
      <c r="YJ66" s="21"/>
      <c r="YK66" s="21"/>
      <c r="YL66" s="21"/>
      <c r="YM66" s="21"/>
      <c r="YN66" s="21"/>
      <c r="YO66" s="21"/>
      <c r="YP66" s="21"/>
      <c r="YQ66" s="21"/>
      <c r="YR66" s="21"/>
      <c r="YS66" s="21"/>
      <c r="YT66" s="21"/>
      <c r="YU66" s="21"/>
      <c r="YV66" s="21"/>
      <c r="YW66" s="21"/>
      <c r="YX66" s="21"/>
      <c r="YY66" s="21"/>
      <c r="YZ66" s="21"/>
      <c r="ZA66" s="21"/>
      <c r="ZB66" s="21"/>
      <c r="ZC66" s="21"/>
      <c r="ZD66" s="21"/>
      <c r="ZE66" s="21"/>
      <c r="ZF66" s="21"/>
      <c r="ZG66" s="21"/>
      <c r="ZH66" s="21"/>
      <c r="ZI66" s="21"/>
      <c r="ZJ66" s="21"/>
      <c r="ZK66" s="21"/>
      <c r="ZL66" s="21"/>
      <c r="ZM66" s="21"/>
      <c r="ZN66" s="21"/>
      <c r="ZO66" s="21"/>
      <c r="ZP66" s="21"/>
      <c r="ZQ66" s="21"/>
      <c r="ZR66" s="21"/>
      <c r="ZS66" s="21"/>
      <c r="ZT66" s="21"/>
      <c r="ZU66" s="21"/>
      <c r="ZV66" s="21"/>
      <c r="ZW66" s="21"/>
      <c r="ZX66" s="21"/>
      <c r="ZY66" s="21"/>
      <c r="ZZ66" s="21"/>
      <c r="AAA66" s="21"/>
      <c r="AAB66" s="21"/>
      <c r="AAC66" s="21"/>
      <c r="AAD66" s="21"/>
      <c r="AAE66" s="21"/>
      <c r="AAF66" s="21"/>
      <c r="AAG66" s="21"/>
      <c r="AAH66" s="21"/>
      <c r="AAI66" s="21"/>
      <c r="AAJ66" s="21"/>
      <c r="AAK66" s="21"/>
      <c r="AAL66" s="21"/>
      <c r="AAM66" s="21"/>
      <c r="AAN66" s="21"/>
      <c r="AAO66" s="21"/>
      <c r="AAP66" s="21"/>
      <c r="AAQ66" s="21"/>
      <c r="AAR66" s="21"/>
      <c r="AAS66" s="21"/>
      <c r="AAT66" s="21"/>
      <c r="AAU66" s="21"/>
      <c r="AAV66" s="21"/>
      <c r="AAW66" s="21"/>
      <c r="AAX66" s="21"/>
      <c r="AAY66" s="21"/>
      <c r="AAZ66" s="21"/>
      <c r="ABA66" s="21"/>
      <c r="ABB66" s="21"/>
      <c r="ABC66" s="21"/>
      <c r="ABD66" s="21"/>
      <c r="ABE66" s="21"/>
      <c r="ABF66" s="21"/>
      <c r="ABG66" s="21"/>
      <c r="ABH66" s="21"/>
      <c r="ABI66" s="21"/>
      <c r="ABJ66" s="21"/>
      <c r="ABK66" s="21"/>
      <c r="ABL66" s="21"/>
      <c r="ABM66" s="21"/>
      <c r="ABN66" s="21"/>
      <c r="ABO66" s="21"/>
      <c r="ABP66" s="21"/>
      <c r="ABQ66" s="21"/>
      <c r="ABR66" s="21"/>
      <c r="ABS66" s="21"/>
      <c r="ABT66" s="21"/>
      <c r="ABU66" s="21"/>
      <c r="ABV66" s="21"/>
      <c r="ABW66" s="21"/>
      <c r="ABX66" s="21"/>
      <c r="ABY66" s="21"/>
      <c r="ABZ66" s="21"/>
      <c r="ACA66" s="21"/>
      <c r="ACB66" s="21"/>
      <c r="ACC66" s="21"/>
      <c r="ACD66" s="21"/>
      <c r="ACE66" s="21"/>
      <c r="ACF66" s="21"/>
      <c r="ACG66" s="21"/>
      <c r="ACH66" s="21"/>
      <c r="ACI66" s="21"/>
      <c r="ACJ66" s="21"/>
      <c r="ACK66" s="21"/>
      <c r="ACL66" s="21"/>
      <c r="ACM66" s="21"/>
      <c r="ACN66" s="21"/>
      <c r="ACO66" s="21"/>
      <c r="ACP66" s="21"/>
      <c r="ACQ66" s="21"/>
      <c r="ACR66" s="21"/>
      <c r="ACS66" s="21"/>
      <c r="ACT66" s="21"/>
      <c r="ACU66" s="21"/>
      <c r="ACV66" s="21"/>
      <c r="ACW66" s="21"/>
      <c r="ACX66" s="21"/>
      <c r="ACY66" s="21"/>
      <c r="ACZ66" s="21"/>
      <c r="ADA66" s="21"/>
      <c r="ADB66" s="21"/>
      <c r="ADC66" s="21"/>
      <c r="ADD66" s="21"/>
      <c r="ADE66" s="21"/>
      <c r="ADF66" s="21"/>
      <c r="ADG66" s="21"/>
      <c r="ADH66" s="21"/>
      <c r="ADI66" s="21"/>
      <c r="ADJ66" s="21"/>
      <c r="ADK66" s="21"/>
      <c r="ADL66" s="21"/>
      <c r="ADM66" s="21"/>
      <c r="ADN66" s="21"/>
      <c r="ADO66" s="21"/>
      <c r="ADP66" s="21"/>
      <c r="ADQ66" s="21"/>
      <c r="ADR66" s="21"/>
      <c r="ADS66" s="21"/>
      <c r="ADT66" s="21"/>
      <c r="ADU66" s="21"/>
      <c r="ADV66" s="21"/>
      <c r="ADW66" s="21"/>
      <c r="ADX66" s="21"/>
      <c r="ADY66" s="21"/>
      <c r="ADZ66" s="21"/>
      <c r="AEA66" s="21"/>
      <c r="AEB66" s="21"/>
      <c r="AEC66" s="21"/>
      <c r="AED66" s="21"/>
      <c r="AEE66" s="21"/>
      <c r="AEF66" s="21"/>
      <c r="AEG66" s="21"/>
      <c r="AEH66" s="21"/>
      <c r="AEI66" s="21"/>
      <c r="AEJ66" s="21"/>
      <c r="AEK66" s="21"/>
      <c r="AEL66" s="21"/>
      <c r="AEM66" s="21"/>
      <c r="AEN66" s="21"/>
      <c r="AEO66" s="21"/>
      <c r="AEP66" s="21"/>
      <c r="AEQ66" s="21"/>
      <c r="AER66" s="21"/>
      <c r="AES66" s="21"/>
      <c r="AET66" s="21"/>
      <c r="AEU66" s="21"/>
      <c r="AEV66" s="21"/>
      <c r="AEW66" s="21"/>
      <c r="AEX66" s="21"/>
      <c r="AEY66" s="21"/>
      <c r="AEZ66" s="21"/>
      <c r="AFA66" s="21"/>
      <c r="AFB66" s="21"/>
      <c r="AFC66" s="21"/>
      <c r="AFD66" s="21"/>
      <c r="AFE66" s="21"/>
      <c r="AFF66" s="21"/>
      <c r="AFG66" s="21"/>
      <c r="AFH66" s="21"/>
      <c r="AFI66" s="21"/>
      <c r="AFJ66" s="21"/>
      <c r="AFK66" s="21"/>
      <c r="AFL66" s="21"/>
      <c r="AFM66" s="21"/>
      <c r="AFN66" s="21"/>
      <c r="AFO66" s="21"/>
      <c r="AFP66" s="21"/>
      <c r="AFQ66" s="21"/>
      <c r="AFR66" s="21"/>
      <c r="AFS66" s="21"/>
      <c r="AFT66" s="21"/>
      <c r="AFU66" s="21"/>
      <c r="AFV66" s="21"/>
      <c r="AFW66" s="21"/>
      <c r="AFX66" s="21"/>
      <c r="AFY66" s="21"/>
      <c r="AFZ66" s="21"/>
      <c r="AGA66" s="21"/>
      <c r="AGB66" s="21"/>
      <c r="AGC66" s="21"/>
      <c r="AGD66" s="21"/>
      <c r="AGE66" s="21"/>
      <c r="AGF66" s="21"/>
      <c r="AGG66" s="21"/>
      <c r="AGH66" s="21"/>
      <c r="AGI66" s="21"/>
      <c r="AGJ66" s="21"/>
      <c r="AGK66" s="21"/>
      <c r="AGL66" s="21"/>
      <c r="AGM66" s="21"/>
      <c r="AGN66" s="21"/>
      <c r="AGO66" s="21"/>
      <c r="AGP66" s="21"/>
      <c r="AGQ66" s="21"/>
      <c r="AGR66" s="21"/>
      <c r="AGS66" s="21"/>
      <c r="AGT66" s="21"/>
      <c r="AGU66" s="21"/>
      <c r="AGV66" s="21"/>
      <c r="AGW66" s="21"/>
      <c r="AGX66" s="21"/>
      <c r="AGY66" s="21"/>
      <c r="AGZ66" s="21"/>
      <c r="AHA66" s="21"/>
      <c r="AHB66" s="21"/>
      <c r="AHC66" s="21"/>
      <c r="AHD66" s="21"/>
      <c r="AHE66" s="21"/>
      <c r="AHF66" s="21"/>
      <c r="AHG66" s="21"/>
      <c r="AHH66" s="21"/>
      <c r="AHI66" s="21"/>
      <c r="AHJ66" s="21"/>
      <c r="AHK66" s="21"/>
      <c r="AHL66" s="21"/>
      <c r="AHM66" s="21"/>
      <c r="AHN66" s="21"/>
      <c r="AHO66" s="21"/>
      <c r="AHP66" s="21"/>
      <c r="AHQ66" s="21"/>
      <c r="AHR66" s="21"/>
      <c r="AHS66" s="21"/>
      <c r="AHT66" s="21"/>
      <c r="AHU66" s="21"/>
      <c r="AHV66" s="21"/>
      <c r="AHW66" s="21"/>
      <c r="AHX66" s="21"/>
      <c r="AHY66" s="21"/>
      <c r="AHZ66" s="21"/>
      <c r="AIA66" s="21"/>
      <c r="AIB66" s="21"/>
      <c r="AIC66" s="21"/>
      <c r="AID66" s="21"/>
      <c r="AIE66" s="21"/>
      <c r="AIF66" s="21"/>
      <c r="AIG66" s="21"/>
      <c r="AIH66" s="21"/>
      <c r="AII66" s="21"/>
      <c r="AIJ66" s="21"/>
      <c r="AIK66" s="21"/>
      <c r="AIL66" s="21"/>
      <c r="AIM66" s="21"/>
      <c r="AIN66" s="21"/>
      <c r="AIO66" s="21"/>
      <c r="AIP66" s="21"/>
      <c r="AIQ66" s="21"/>
      <c r="AIR66" s="21"/>
      <c r="AIS66" s="21"/>
      <c r="AIT66" s="21"/>
      <c r="AIU66" s="21"/>
      <c r="AIV66" s="21"/>
      <c r="AIW66" s="21"/>
      <c r="AIX66" s="21"/>
      <c r="AIY66" s="21"/>
      <c r="AIZ66" s="21"/>
      <c r="AJA66" s="21"/>
      <c r="AJB66" s="21"/>
      <c r="AJC66" s="21"/>
      <c r="AJD66" s="21"/>
      <c r="AJE66" s="21"/>
      <c r="AJF66" s="21"/>
      <c r="AJG66" s="21"/>
      <c r="AJH66" s="21"/>
      <c r="AJI66" s="21"/>
      <c r="AJJ66" s="21"/>
      <c r="AJK66" s="21"/>
      <c r="AJL66" s="21"/>
      <c r="AJM66" s="21"/>
      <c r="AJN66" s="21"/>
      <c r="AJO66" s="21"/>
      <c r="AJP66" s="21"/>
      <c r="AJQ66" s="21"/>
      <c r="AJR66" s="21"/>
      <c r="AJS66" s="21"/>
      <c r="AJT66" s="21"/>
      <c r="AJU66" s="21"/>
      <c r="AJV66" s="21"/>
      <c r="AJW66" s="21"/>
      <c r="AJX66" s="21"/>
      <c r="AJY66" s="21"/>
      <c r="AJZ66" s="21"/>
      <c r="AKA66" s="21"/>
      <c r="AKB66" s="21"/>
      <c r="AKC66" s="21"/>
      <c r="AKD66" s="21"/>
      <c r="AKE66" s="21"/>
      <c r="AKF66" s="21"/>
      <c r="AKG66" s="21"/>
      <c r="AKH66" s="21"/>
      <c r="AKI66" s="21"/>
      <c r="AKJ66" s="21"/>
      <c r="AKK66" s="21"/>
      <c r="AKL66" s="21"/>
      <c r="AKM66" s="21"/>
      <c r="AKN66" s="21"/>
      <c r="AKO66" s="21"/>
      <c r="AKP66" s="21"/>
      <c r="AKQ66" s="21"/>
      <c r="AKR66" s="21"/>
      <c r="AKS66" s="21"/>
      <c r="AKT66" s="21"/>
      <c r="AKU66" s="21"/>
      <c r="AKV66" s="21"/>
      <c r="AKW66" s="21"/>
      <c r="AKX66" s="21"/>
      <c r="AKY66" s="21"/>
      <c r="AKZ66" s="21"/>
      <c r="ALA66" s="21"/>
      <c r="ALB66" s="21"/>
      <c r="ALC66" s="21"/>
      <c r="ALD66" s="21"/>
      <c r="ALE66" s="21"/>
      <c r="ALF66" s="21"/>
      <c r="ALG66" s="21"/>
      <c r="ALH66" s="21"/>
      <c r="ALI66" s="21"/>
      <c r="ALJ66" s="21"/>
      <c r="ALK66" s="21"/>
      <c r="ALL66" s="21"/>
      <c r="ALM66" s="21"/>
      <c r="ALN66" s="21"/>
      <c r="ALO66" s="21"/>
      <c r="ALP66" s="21"/>
      <c r="ALQ66" s="21"/>
      <c r="ALR66" s="21"/>
      <c r="ALS66" s="21"/>
      <c r="ALT66" s="21"/>
      <c r="ALU66" s="21"/>
      <c r="ALV66" s="21"/>
      <c r="ALW66" s="21"/>
      <c r="ALX66" s="21"/>
      <c r="ALY66" s="21"/>
      <c r="ALZ66" s="21"/>
      <c r="AMA66" s="21"/>
      <c r="AMB66" s="21"/>
      <c r="AMC66" s="21"/>
      <c r="AMD66" s="21"/>
      <c r="AME66" s="21"/>
      <c r="AMF66" s="21"/>
      <c r="AMG66" s="21"/>
      <c r="AMH66" s="21"/>
      <c r="AMI66" s="21"/>
      <c r="AMJ66" s="21"/>
      <c r="AMK66" s="21"/>
      <c r="AML66" s="21"/>
      <c r="AMM66" s="21"/>
      <c r="AMN66" s="21"/>
      <c r="AMO66" s="21"/>
      <c r="AMP66" s="21"/>
      <c r="AMQ66" s="21"/>
      <c r="AMR66" s="21"/>
      <c r="AMS66" s="21"/>
      <c r="AMT66" s="21"/>
      <c r="AMU66" s="21"/>
      <c r="AMV66" s="21"/>
      <c r="AMW66" s="21"/>
      <c r="AMX66" s="21"/>
      <c r="AMY66" s="21"/>
      <c r="AMZ66" s="21"/>
      <c r="ANA66" s="21"/>
      <c r="ANB66" s="21"/>
      <c r="ANC66" s="21"/>
      <c r="AND66" s="21"/>
      <c r="ANE66" s="21"/>
      <c r="ANF66" s="21"/>
      <c r="ANG66" s="21"/>
      <c r="ANH66" s="21"/>
      <c r="ANI66" s="21"/>
      <c r="ANJ66" s="21"/>
      <c r="ANK66" s="21"/>
      <c r="ANL66" s="21"/>
      <c r="ANM66" s="21"/>
      <c r="ANN66" s="21"/>
      <c r="ANO66" s="21"/>
      <c r="ANP66" s="21"/>
      <c r="ANQ66" s="21"/>
      <c r="ANR66" s="21"/>
      <c r="ANS66" s="21"/>
      <c r="ANT66" s="21"/>
      <c r="ANU66" s="21"/>
      <c r="ANV66" s="21"/>
      <c r="ANW66" s="21"/>
      <c r="ANX66" s="21"/>
      <c r="ANY66" s="21"/>
      <c r="ANZ66" s="21"/>
      <c r="AOA66" s="21"/>
      <c r="AOB66" s="21"/>
      <c r="AOC66" s="21"/>
      <c r="AOD66" s="21"/>
      <c r="AOE66" s="21"/>
      <c r="AOF66" s="21"/>
      <c r="AOG66" s="21"/>
      <c r="AOH66" s="21"/>
      <c r="AOI66" s="21"/>
      <c r="AOJ66" s="21"/>
      <c r="AOK66" s="21"/>
      <c r="AOL66" s="21"/>
      <c r="AOM66" s="21"/>
      <c r="AON66" s="21"/>
      <c r="AOO66" s="21"/>
      <c r="AOP66" s="21"/>
      <c r="AOQ66" s="21"/>
      <c r="AOR66" s="21"/>
      <c r="AOS66" s="21"/>
      <c r="AOT66" s="21"/>
      <c r="AOU66" s="21"/>
      <c r="AOV66" s="21"/>
      <c r="AOW66" s="21"/>
      <c r="AOX66" s="21"/>
      <c r="AOY66" s="21"/>
      <c r="AOZ66" s="21"/>
      <c r="APA66" s="21"/>
      <c r="APB66" s="21"/>
      <c r="APC66" s="21"/>
      <c r="APD66" s="21"/>
      <c r="APE66" s="21"/>
      <c r="APF66" s="21"/>
      <c r="APG66" s="21"/>
      <c r="APH66" s="21"/>
      <c r="API66" s="21"/>
      <c r="APJ66" s="21"/>
      <c r="APK66" s="21"/>
      <c r="APL66" s="21"/>
      <c r="APM66" s="21"/>
      <c r="APN66" s="21"/>
      <c r="APO66" s="21"/>
      <c r="APP66" s="21"/>
      <c r="APQ66" s="21"/>
      <c r="APR66" s="21"/>
      <c r="APS66" s="21"/>
      <c r="APT66" s="21"/>
      <c r="APU66" s="21"/>
      <c r="APV66" s="21"/>
      <c r="APW66" s="21"/>
      <c r="APX66" s="21"/>
      <c r="APY66" s="21"/>
      <c r="APZ66" s="21"/>
      <c r="AQA66" s="21"/>
      <c r="AQB66" s="21"/>
      <c r="AQC66" s="21"/>
      <c r="AQD66" s="21"/>
      <c r="AQE66" s="21"/>
      <c r="AQF66" s="21"/>
      <c r="AQG66" s="21"/>
      <c r="AQH66" s="21"/>
      <c r="AQI66" s="21"/>
      <c r="AQJ66" s="21"/>
      <c r="AQK66" s="21"/>
      <c r="AQL66" s="21"/>
      <c r="AQM66" s="21"/>
      <c r="AQN66" s="21"/>
      <c r="AQO66" s="21"/>
      <c r="AQP66" s="21"/>
      <c r="AQQ66" s="21"/>
      <c r="AQR66" s="21"/>
      <c r="AQS66" s="21"/>
      <c r="AQT66" s="21"/>
      <c r="AQU66" s="21"/>
      <c r="AQV66" s="21"/>
      <c r="AQW66" s="21"/>
      <c r="AQX66" s="21"/>
      <c r="AQY66" s="21"/>
      <c r="AQZ66" s="21"/>
      <c r="ARA66" s="21"/>
      <c r="ARB66" s="21"/>
      <c r="ARC66" s="21"/>
      <c r="ARD66" s="21"/>
      <c r="ARE66" s="21"/>
      <c r="ARF66" s="21"/>
      <c r="ARG66" s="21"/>
      <c r="ARH66" s="21"/>
      <c r="ARI66" s="21"/>
      <c r="ARJ66" s="21"/>
      <c r="ARK66" s="21"/>
      <c r="ARL66" s="21"/>
      <c r="ARM66" s="21"/>
      <c r="ARN66" s="21"/>
      <c r="ARO66" s="21"/>
      <c r="ARP66" s="21"/>
      <c r="ARQ66" s="21"/>
      <c r="ARR66" s="21"/>
      <c r="ARS66" s="21"/>
      <c r="ART66" s="21"/>
      <c r="ARU66" s="21"/>
      <c r="ARV66" s="21"/>
      <c r="ARW66" s="21"/>
      <c r="ARX66" s="21"/>
      <c r="ARY66" s="21"/>
      <c r="ARZ66" s="21"/>
      <c r="ASA66" s="21"/>
      <c r="ASB66" s="21"/>
      <c r="ASC66" s="21"/>
      <c r="ASD66" s="21"/>
      <c r="ASE66" s="21"/>
      <c r="ASF66" s="21"/>
      <c r="ASG66" s="21"/>
      <c r="ASH66" s="21"/>
      <c r="ASI66" s="21"/>
      <c r="ASJ66" s="21"/>
      <c r="ASK66" s="21"/>
      <c r="ASL66" s="21"/>
      <c r="ASM66" s="21"/>
      <c r="ASN66" s="21"/>
      <c r="ASO66" s="21"/>
      <c r="ASP66" s="21"/>
      <c r="ASQ66" s="21"/>
      <c r="ASR66" s="21"/>
      <c r="ASS66" s="21"/>
      <c r="AST66" s="21"/>
      <c r="ASU66" s="21"/>
      <c r="ASV66" s="21"/>
      <c r="ASW66" s="21"/>
      <c r="ASX66" s="21"/>
      <c r="ASY66" s="21"/>
      <c r="ASZ66" s="21"/>
      <c r="ATA66" s="21"/>
      <c r="ATB66" s="21"/>
      <c r="ATC66" s="21"/>
      <c r="ATD66" s="21"/>
      <c r="ATE66" s="21"/>
      <c r="ATF66" s="21"/>
      <c r="ATG66" s="21"/>
      <c r="ATH66" s="21"/>
      <c r="ATI66" s="21"/>
      <c r="ATJ66" s="21"/>
      <c r="ATK66" s="21"/>
      <c r="ATL66" s="21"/>
      <c r="ATM66" s="21"/>
      <c r="ATN66" s="21"/>
      <c r="ATO66" s="21"/>
      <c r="ATP66" s="21"/>
      <c r="ATQ66" s="21"/>
      <c r="ATR66" s="21"/>
      <c r="ATS66" s="21"/>
      <c r="ATT66" s="21"/>
      <c r="ATU66" s="21"/>
      <c r="ATV66" s="21"/>
      <c r="ATW66" s="21"/>
      <c r="ATX66" s="21"/>
      <c r="ATY66" s="21"/>
      <c r="ATZ66" s="21"/>
      <c r="AUA66" s="21"/>
      <c r="AUB66" s="21"/>
      <c r="AUC66" s="21"/>
      <c r="AUD66" s="21"/>
      <c r="AUE66" s="21"/>
      <c r="AUF66" s="21"/>
      <c r="AUG66" s="21"/>
      <c r="AUH66" s="21"/>
      <c r="AUI66" s="21"/>
      <c r="AUJ66" s="21"/>
      <c r="AUK66" s="21"/>
      <c r="AUL66" s="21"/>
      <c r="AUM66" s="21"/>
      <c r="AUN66" s="21"/>
      <c r="AUO66" s="21"/>
      <c r="AUP66" s="21"/>
      <c r="AUQ66" s="21"/>
      <c r="AUR66" s="21"/>
      <c r="AUS66" s="21"/>
      <c r="AUT66" s="21"/>
      <c r="AUU66" s="21"/>
      <c r="AUV66" s="21"/>
      <c r="AUW66" s="21"/>
      <c r="AUX66" s="21"/>
      <c r="AUY66" s="21"/>
      <c r="AUZ66" s="21"/>
      <c r="AVA66" s="21"/>
      <c r="AVB66" s="21"/>
      <c r="AVC66" s="21"/>
      <c r="AVD66" s="21"/>
      <c r="AVE66" s="21"/>
      <c r="AVF66" s="21"/>
      <c r="AVG66" s="21"/>
      <c r="AVH66" s="21"/>
      <c r="AVI66" s="21"/>
      <c r="AVJ66" s="21"/>
      <c r="AVK66" s="21"/>
      <c r="AVL66" s="21"/>
      <c r="AVM66" s="21"/>
      <c r="AVN66" s="21"/>
      <c r="AVO66" s="21"/>
      <c r="AVP66" s="21"/>
      <c r="AVQ66" s="21"/>
      <c r="AVR66" s="21"/>
      <c r="AVS66" s="21"/>
      <c r="AVT66" s="21"/>
      <c r="AVU66" s="21"/>
      <c r="AVV66" s="21"/>
      <c r="AVW66" s="21"/>
      <c r="AVX66" s="21"/>
      <c r="AVY66" s="21"/>
      <c r="AVZ66" s="21"/>
      <c r="AWA66" s="21"/>
      <c r="AWB66" s="21"/>
      <c r="AWC66" s="21"/>
      <c r="AWD66" s="21"/>
      <c r="AWE66" s="21"/>
      <c r="AWF66" s="21"/>
      <c r="AWG66" s="21"/>
      <c r="AWH66" s="21"/>
      <c r="AWI66" s="21"/>
      <c r="AWJ66" s="21"/>
      <c r="AWK66" s="21"/>
      <c r="AWL66" s="21"/>
      <c r="AWM66" s="21"/>
      <c r="AWN66" s="21"/>
      <c r="AWO66" s="21"/>
      <c r="AWP66" s="21"/>
      <c r="AWQ66" s="21"/>
      <c r="AWR66" s="21"/>
      <c r="AWS66" s="21"/>
      <c r="AWT66" s="21"/>
      <c r="AWU66" s="21"/>
      <c r="AWV66" s="21"/>
      <c r="AWW66" s="21"/>
      <c r="AWX66" s="21"/>
      <c r="AWY66" s="21"/>
      <c r="AWZ66" s="21"/>
      <c r="AXA66" s="21"/>
      <c r="AXB66" s="21"/>
      <c r="AXC66" s="21"/>
      <c r="AXD66" s="21"/>
      <c r="AXE66" s="21"/>
      <c r="AXF66" s="21"/>
      <c r="AXG66" s="21"/>
      <c r="AXH66" s="21"/>
      <c r="AXI66" s="21"/>
      <c r="AXJ66" s="21"/>
      <c r="AXK66" s="21"/>
      <c r="AXL66" s="21"/>
      <c r="AXM66" s="21"/>
      <c r="AXN66" s="21"/>
      <c r="AXO66" s="21"/>
      <c r="AXP66" s="21"/>
      <c r="AXQ66" s="21"/>
      <c r="AXR66" s="21"/>
      <c r="AXS66" s="21"/>
      <c r="AXT66" s="21"/>
      <c r="AXU66" s="21"/>
      <c r="AXV66" s="21"/>
      <c r="AXW66" s="21"/>
      <c r="AXX66" s="21"/>
      <c r="AXY66" s="21"/>
      <c r="AXZ66" s="21"/>
      <c r="AYA66" s="21"/>
      <c r="AYB66" s="21"/>
      <c r="AYC66" s="21"/>
      <c r="AYD66" s="21"/>
      <c r="AYE66" s="21"/>
      <c r="AYF66" s="21"/>
      <c r="AYG66" s="21"/>
      <c r="AYH66" s="21"/>
      <c r="AYI66" s="21"/>
      <c r="AYJ66" s="21"/>
      <c r="AYK66" s="21"/>
      <c r="AYL66" s="21"/>
      <c r="AYM66" s="21"/>
      <c r="AYN66" s="21"/>
      <c r="AYO66" s="21"/>
      <c r="AYP66" s="21"/>
      <c r="AYQ66" s="21"/>
      <c r="AYR66" s="21"/>
      <c r="AYS66" s="21"/>
      <c r="AYT66" s="21"/>
      <c r="AYU66" s="21"/>
      <c r="AYV66" s="21"/>
      <c r="AYW66" s="21"/>
      <c r="AYX66" s="21"/>
      <c r="AYY66" s="21"/>
      <c r="AYZ66" s="21"/>
      <c r="AZA66" s="21"/>
      <c r="AZB66" s="21"/>
      <c r="AZC66" s="21"/>
      <c r="AZD66" s="21"/>
      <c r="AZE66" s="21"/>
      <c r="AZF66" s="21"/>
      <c r="AZG66" s="21"/>
      <c r="AZH66" s="21"/>
      <c r="AZI66" s="21"/>
      <c r="AZJ66" s="21"/>
      <c r="AZK66" s="21"/>
      <c r="AZL66" s="21"/>
      <c r="AZM66" s="21"/>
      <c r="AZN66" s="21"/>
      <c r="AZO66" s="21"/>
      <c r="AZP66" s="21"/>
      <c r="AZQ66" s="21"/>
      <c r="AZR66" s="21"/>
      <c r="AZS66" s="21"/>
      <c r="AZT66" s="21"/>
      <c r="AZU66" s="21"/>
      <c r="AZV66" s="21"/>
      <c r="AZW66" s="21"/>
      <c r="AZX66" s="21"/>
      <c r="AZY66" s="21"/>
      <c r="AZZ66" s="21"/>
      <c r="BAA66" s="21"/>
      <c r="BAB66" s="21"/>
      <c r="BAC66" s="21"/>
      <c r="BAD66" s="21"/>
      <c r="BAE66" s="21"/>
      <c r="BAF66" s="21"/>
      <c r="BAG66" s="21"/>
      <c r="BAH66" s="21"/>
      <c r="BAI66" s="21"/>
      <c r="BAJ66" s="21"/>
      <c r="BAK66" s="21"/>
      <c r="BAL66" s="21"/>
      <c r="BAM66" s="21"/>
      <c r="BAN66" s="21"/>
      <c r="BAO66" s="21"/>
      <c r="BAP66" s="21"/>
      <c r="BAQ66" s="21"/>
      <c r="BAR66" s="21"/>
      <c r="BAS66" s="21"/>
      <c r="BAT66" s="21"/>
      <c r="BAU66" s="21"/>
      <c r="BAV66" s="21"/>
      <c r="BAW66" s="21"/>
      <c r="BAX66" s="21"/>
      <c r="BAY66" s="21"/>
      <c r="BAZ66" s="21"/>
      <c r="BBA66" s="21"/>
      <c r="BBB66" s="21"/>
      <c r="BBC66" s="21"/>
      <c r="BBD66" s="21"/>
      <c r="BBE66" s="21"/>
      <c r="BBF66" s="21"/>
      <c r="BBG66" s="21"/>
      <c r="BBH66" s="21"/>
      <c r="BBI66" s="21"/>
      <c r="BBJ66" s="21"/>
      <c r="BBK66" s="21"/>
      <c r="BBL66" s="21"/>
      <c r="BBM66" s="21"/>
      <c r="BBN66" s="21"/>
      <c r="BBO66" s="21"/>
      <c r="BBP66" s="21"/>
      <c r="BBQ66" s="21"/>
      <c r="BBR66" s="21"/>
      <c r="BBS66" s="21"/>
      <c r="BBT66" s="21"/>
      <c r="BBU66" s="21"/>
      <c r="BBV66" s="21"/>
      <c r="BBW66" s="21"/>
      <c r="BBX66" s="21"/>
      <c r="BBY66" s="21"/>
      <c r="BBZ66" s="21"/>
      <c r="BCA66" s="21"/>
      <c r="BCB66" s="21"/>
      <c r="BCC66" s="21"/>
      <c r="BCD66" s="21"/>
      <c r="BCE66" s="21"/>
      <c r="BCF66" s="21"/>
      <c r="BCG66" s="21"/>
      <c r="BCH66" s="21"/>
      <c r="BCI66" s="21"/>
      <c r="BCJ66" s="21"/>
      <c r="BCK66" s="21"/>
      <c r="BCL66" s="21"/>
      <c r="BCM66" s="21"/>
      <c r="BCN66" s="21"/>
      <c r="BCO66" s="21"/>
      <c r="BCP66" s="21"/>
      <c r="BCQ66" s="21"/>
      <c r="BCR66" s="21"/>
      <c r="BCS66" s="21"/>
      <c r="BCT66" s="21"/>
      <c r="BCU66" s="21"/>
      <c r="BCV66" s="21"/>
      <c r="BCW66" s="21"/>
      <c r="BCX66" s="21"/>
      <c r="BCY66" s="21"/>
      <c r="BCZ66" s="21"/>
      <c r="BDA66" s="21"/>
      <c r="BDB66" s="21"/>
      <c r="BDC66" s="21"/>
      <c r="BDD66" s="21"/>
      <c r="BDE66" s="21"/>
      <c r="BDF66" s="21"/>
      <c r="BDG66" s="21"/>
      <c r="BDH66" s="21"/>
      <c r="BDI66" s="21"/>
      <c r="BDJ66" s="21"/>
      <c r="BDK66" s="21"/>
      <c r="BDL66" s="21"/>
      <c r="BDM66" s="21"/>
      <c r="BDN66" s="21"/>
      <c r="BDO66" s="21"/>
      <c r="BDP66" s="21"/>
      <c r="BDQ66" s="21"/>
      <c r="BDR66" s="21"/>
      <c r="BDS66" s="21"/>
      <c r="BDT66" s="21"/>
      <c r="BDU66" s="21"/>
      <c r="BDV66" s="21"/>
      <c r="BDW66" s="21"/>
      <c r="BDX66" s="21"/>
      <c r="BDY66" s="21"/>
      <c r="BDZ66" s="21"/>
      <c r="BEA66" s="21"/>
      <c r="BEB66" s="21"/>
      <c r="BEC66" s="21"/>
      <c r="BED66" s="21"/>
      <c r="BEE66" s="21"/>
      <c r="BEF66" s="21"/>
      <c r="BEG66" s="21"/>
      <c r="BEH66" s="21"/>
      <c r="BEI66" s="21"/>
      <c r="BEJ66" s="21"/>
      <c r="BEK66" s="21"/>
      <c r="BEL66" s="21"/>
      <c r="BEM66" s="21"/>
      <c r="BEN66" s="21"/>
      <c r="BEO66" s="21"/>
      <c r="BEP66" s="21"/>
      <c r="BEQ66" s="21"/>
      <c r="BER66" s="21"/>
      <c r="BES66" s="21"/>
      <c r="BET66" s="21"/>
      <c r="BEU66" s="21"/>
      <c r="BEV66" s="21"/>
      <c r="BEW66" s="21"/>
      <c r="BEX66" s="21"/>
      <c r="BEY66" s="21"/>
      <c r="BEZ66" s="21"/>
      <c r="BFA66" s="21"/>
      <c r="BFB66" s="21"/>
      <c r="BFC66" s="21"/>
      <c r="BFD66" s="21"/>
      <c r="BFE66" s="21"/>
      <c r="BFF66" s="21"/>
      <c r="BFG66" s="21"/>
      <c r="BFH66" s="21"/>
      <c r="BFI66" s="21"/>
      <c r="BFJ66" s="21"/>
      <c r="BFK66" s="21"/>
      <c r="BFL66" s="21"/>
      <c r="BFM66" s="21"/>
      <c r="BFN66" s="21"/>
      <c r="BFO66" s="21"/>
      <c r="BFP66" s="21"/>
      <c r="BFQ66" s="21"/>
      <c r="BFR66" s="21"/>
      <c r="BFS66" s="21"/>
      <c r="BFT66" s="21"/>
      <c r="BFU66" s="21"/>
      <c r="BFV66" s="21"/>
      <c r="BFW66" s="21"/>
      <c r="BFX66" s="21"/>
      <c r="BFY66" s="21"/>
      <c r="BFZ66" s="21"/>
      <c r="BGA66" s="21"/>
      <c r="BGB66" s="21"/>
      <c r="BGC66" s="21"/>
      <c r="BGD66" s="21"/>
      <c r="BGE66" s="21"/>
      <c r="BGF66" s="21"/>
      <c r="BGG66" s="21"/>
      <c r="BGH66" s="21"/>
      <c r="BGI66" s="21"/>
      <c r="BGJ66" s="21"/>
      <c r="BGK66" s="21"/>
      <c r="BGL66" s="21"/>
      <c r="BGM66" s="21"/>
      <c r="BGN66" s="21"/>
      <c r="BGO66" s="21"/>
      <c r="BGP66" s="21"/>
      <c r="BGQ66" s="21"/>
      <c r="BGR66" s="21"/>
      <c r="BGS66" s="21"/>
      <c r="BGT66" s="21"/>
      <c r="BGU66" s="21"/>
      <c r="BGV66" s="21"/>
      <c r="BGW66" s="21"/>
      <c r="BGX66" s="21"/>
      <c r="BGY66" s="21"/>
      <c r="BGZ66" s="21"/>
      <c r="BHA66" s="21"/>
      <c r="BHB66" s="21"/>
      <c r="BHC66" s="21"/>
      <c r="BHD66" s="21"/>
      <c r="BHE66" s="21"/>
      <c r="BHF66" s="21"/>
      <c r="BHG66" s="21"/>
      <c r="BHH66" s="21"/>
      <c r="BHI66" s="21"/>
      <c r="BHJ66" s="21"/>
      <c r="BHK66" s="21"/>
      <c r="BHL66" s="21"/>
      <c r="BHM66" s="21"/>
      <c r="BHN66" s="21"/>
      <c r="BHO66" s="21"/>
      <c r="BHP66" s="21"/>
      <c r="BHQ66" s="21"/>
      <c r="BHR66" s="21"/>
      <c r="BHS66" s="21"/>
      <c r="BHT66" s="21"/>
      <c r="BHU66" s="21"/>
      <c r="BHV66" s="21"/>
      <c r="BHW66" s="21"/>
      <c r="BHX66" s="21"/>
      <c r="BHY66" s="21"/>
      <c r="BHZ66" s="21"/>
      <c r="BIA66" s="21"/>
      <c r="BIB66" s="21"/>
      <c r="BIC66" s="21"/>
      <c r="BID66" s="21"/>
      <c r="BIE66" s="21"/>
      <c r="BIF66" s="21"/>
      <c r="BIG66" s="21"/>
      <c r="BIH66" s="21"/>
      <c r="BII66" s="21"/>
      <c r="BIJ66" s="21"/>
      <c r="BIK66" s="21"/>
      <c r="BIL66" s="21"/>
      <c r="BIM66" s="21"/>
      <c r="BIN66" s="21"/>
      <c r="BIO66" s="21"/>
      <c r="BIP66" s="21"/>
      <c r="BIQ66" s="21"/>
      <c r="BIR66" s="21"/>
      <c r="BIS66" s="21"/>
      <c r="BIT66" s="21"/>
      <c r="BIU66" s="21"/>
      <c r="BIV66" s="21"/>
      <c r="BIW66" s="21"/>
      <c r="BIX66" s="21"/>
      <c r="BIY66" s="21"/>
      <c r="BIZ66" s="21"/>
      <c r="BJA66" s="21"/>
      <c r="BJB66" s="21"/>
      <c r="BJC66" s="21"/>
      <c r="BJD66" s="21"/>
      <c r="BJE66" s="21"/>
      <c r="BJF66" s="21"/>
      <c r="BJG66" s="21"/>
      <c r="BJH66" s="21"/>
      <c r="BJI66" s="21"/>
      <c r="BJJ66" s="21"/>
      <c r="BJK66" s="21"/>
      <c r="BJL66" s="21"/>
      <c r="BJM66" s="21"/>
      <c r="BJN66" s="21"/>
      <c r="BJO66" s="21"/>
      <c r="BJP66" s="21"/>
      <c r="BJQ66" s="21"/>
      <c r="BJR66" s="21"/>
      <c r="BJS66" s="21"/>
      <c r="BJT66" s="21"/>
      <c r="BJU66" s="21"/>
      <c r="BJV66" s="21"/>
      <c r="BJW66" s="21"/>
      <c r="BJX66" s="21"/>
      <c r="BJY66" s="21"/>
      <c r="BJZ66" s="21"/>
      <c r="BKA66" s="21"/>
      <c r="BKB66" s="21"/>
      <c r="BKC66" s="21"/>
      <c r="BKD66" s="21"/>
      <c r="BKE66" s="21"/>
      <c r="BKF66" s="21"/>
      <c r="BKG66" s="21"/>
      <c r="BKH66" s="21"/>
      <c r="BKI66" s="21"/>
      <c r="BKJ66" s="21"/>
      <c r="BKK66" s="21"/>
      <c r="BKL66" s="21"/>
      <c r="BKM66" s="21"/>
      <c r="BKN66" s="21"/>
      <c r="BKO66" s="21"/>
      <c r="BKP66" s="21"/>
      <c r="BKQ66" s="21"/>
      <c r="BKR66" s="21"/>
      <c r="BKS66" s="21"/>
      <c r="BKT66" s="21"/>
      <c r="BKU66" s="21"/>
      <c r="BKV66" s="21"/>
      <c r="BKW66" s="21"/>
      <c r="BKX66" s="21"/>
      <c r="BKY66" s="21"/>
      <c r="BKZ66" s="21"/>
      <c r="BLA66" s="21"/>
      <c r="BLB66" s="21"/>
      <c r="BLC66" s="21"/>
      <c r="BLD66" s="21"/>
      <c r="BLE66" s="21"/>
      <c r="BLF66" s="21"/>
      <c r="BLG66" s="21"/>
      <c r="BLH66" s="21"/>
      <c r="BLI66" s="21"/>
      <c r="BLJ66" s="21"/>
      <c r="BLK66" s="21"/>
      <c r="BLL66" s="21"/>
      <c r="BLM66" s="21"/>
      <c r="BLN66" s="21"/>
      <c r="BLO66" s="21"/>
      <c r="BLP66" s="21"/>
      <c r="BLQ66" s="21"/>
      <c r="BLR66" s="21"/>
      <c r="BLS66" s="21"/>
      <c r="BLT66" s="21"/>
      <c r="BLU66" s="21"/>
      <c r="BLV66" s="21"/>
      <c r="BLW66" s="21"/>
      <c r="BLX66" s="21"/>
      <c r="BLY66" s="21"/>
      <c r="BLZ66" s="21"/>
      <c r="BMA66" s="21"/>
      <c r="BMB66" s="21"/>
      <c r="BMC66" s="21"/>
      <c r="BMD66" s="21"/>
      <c r="BME66" s="21"/>
      <c r="BMF66" s="21"/>
      <c r="BMG66" s="21"/>
      <c r="BMH66" s="21"/>
      <c r="BMI66" s="21"/>
      <c r="BMJ66" s="21"/>
      <c r="BMK66" s="21"/>
      <c r="BML66" s="21"/>
      <c r="BMM66" s="21"/>
      <c r="BMN66" s="21"/>
      <c r="BMO66" s="21"/>
      <c r="BMP66" s="21"/>
      <c r="BMQ66" s="21"/>
      <c r="BMR66" s="21"/>
      <c r="BMS66" s="21"/>
      <c r="BMT66" s="21"/>
      <c r="BMU66" s="21"/>
      <c r="BMV66" s="21"/>
      <c r="BMW66" s="21"/>
      <c r="BMX66" s="21"/>
      <c r="BMY66" s="21"/>
      <c r="BMZ66" s="21"/>
      <c r="BNA66" s="21"/>
      <c r="BNB66" s="21"/>
      <c r="BNC66" s="21"/>
      <c r="BND66" s="21"/>
      <c r="BNE66" s="21"/>
      <c r="BNF66" s="21"/>
      <c r="BNG66" s="21"/>
      <c r="BNH66" s="21"/>
      <c r="BNI66" s="21"/>
      <c r="BNJ66" s="21"/>
      <c r="BNK66" s="21"/>
      <c r="BNL66" s="21"/>
      <c r="BNM66" s="21"/>
      <c r="BNN66" s="21"/>
      <c r="BNO66" s="21"/>
      <c r="BNP66" s="21"/>
      <c r="BNQ66" s="21"/>
      <c r="BNR66" s="21"/>
      <c r="BNS66" s="21"/>
      <c r="BNT66" s="21"/>
      <c r="BNU66" s="21"/>
      <c r="BNV66" s="21"/>
      <c r="BNW66" s="21"/>
      <c r="BNX66" s="21"/>
      <c r="BNY66" s="21"/>
      <c r="BNZ66" s="21"/>
      <c r="BOA66" s="21"/>
      <c r="BOB66" s="21"/>
      <c r="BOC66" s="21"/>
      <c r="BOD66" s="21"/>
      <c r="BOE66" s="21"/>
      <c r="BOF66" s="21"/>
      <c r="BOG66" s="21"/>
      <c r="BOH66" s="21"/>
      <c r="BOI66" s="21"/>
      <c r="BOJ66" s="21"/>
      <c r="BOK66" s="21"/>
      <c r="BOL66" s="21"/>
      <c r="BOM66" s="21"/>
      <c r="BON66" s="21"/>
      <c r="BOO66" s="21"/>
      <c r="BOP66" s="21"/>
      <c r="BOQ66" s="21"/>
      <c r="BOR66" s="21"/>
      <c r="BOS66" s="21"/>
      <c r="BOT66" s="21"/>
      <c r="BOU66" s="21"/>
      <c r="BOV66" s="21"/>
      <c r="BOW66" s="21"/>
      <c r="BOX66" s="21"/>
      <c r="BOY66" s="21"/>
      <c r="BOZ66" s="21"/>
      <c r="BPA66" s="21"/>
      <c r="BPB66" s="21"/>
      <c r="BPC66" s="21"/>
      <c r="BPD66" s="21"/>
      <c r="BPE66" s="21"/>
      <c r="BPF66" s="21"/>
      <c r="BPG66" s="21"/>
      <c r="BPH66" s="21"/>
      <c r="BPI66" s="21"/>
      <c r="BPJ66" s="21"/>
      <c r="BPK66" s="21"/>
      <c r="BPL66" s="21"/>
      <c r="BPM66" s="21"/>
      <c r="BPN66" s="21"/>
      <c r="BPO66" s="21"/>
      <c r="BPP66" s="21"/>
      <c r="BPQ66" s="21"/>
      <c r="BPR66" s="21"/>
      <c r="BPS66" s="21"/>
      <c r="BPT66" s="21"/>
      <c r="BPU66" s="21"/>
      <c r="BPV66" s="21"/>
      <c r="BPW66" s="21"/>
      <c r="BPX66" s="21"/>
      <c r="BPY66" s="21"/>
      <c r="BPZ66" s="21"/>
      <c r="BQA66" s="21"/>
      <c r="BQB66" s="21"/>
      <c r="BQC66" s="21"/>
      <c r="BQD66" s="21"/>
      <c r="BQE66" s="21"/>
      <c r="BQF66" s="21"/>
      <c r="BQG66" s="21"/>
      <c r="BQH66" s="21"/>
      <c r="BQI66" s="21"/>
      <c r="BQJ66" s="21"/>
      <c r="BQK66" s="21"/>
      <c r="BQL66" s="21"/>
      <c r="BQM66" s="21"/>
      <c r="BQN66" s="21"/>
      <c r="BQO66" s="21"/>
      <c r="BQP66" s="21"/>
      <c r="BQQ66" s="21"/>
      <c r="BQR66" s="21"/>
      <c r="BQS66" s="21"/>
      <c r="BQT66" s="21"/>
      <c r="BQU66" s="21"/>
      <c r="BQV66" s="21"/>
      <c r="BQW66" s="21"/>
      <c r="BQX66" s="21"/>
      <c r="BQY66" s="21"/>
      <c r="BQZ66" s="21"/>
      <c r="BRA66" s="21"/>
      <c r="BRB66" s="21"/>
      <c r="BRC66" s="21"/>
      <c r="BRD66" s="21"/>
      <c r="BRE66" s="21"/>
      <c r="BRF66" s="21"/>
      <c r="BRG66" s="21"/>
      <c r="BRH66" s="21"/>
      <c r="BRI66" s="21"/>
      <c r="BRJ66" s="21"/>
      <c r="BRK66" s="21"/>
      <c r="BRL66" s="21"/>
      <c r="BRM66" s="21"/>
      <c r="BRN66" s="21"/>
      <c r="BRO66" s="21"/>
      <c r="BRP66" s="21"/>
      <c r="BRQ66" s="21"/>
      <c r="BRR66" s="21"/>
      <c r="BRS66" s="21"/>
      <c r="BRT66" s="21"/>
      <c r="BRU66" s="21"/>
      <c r="BRV66" s="21"/>
      <c r="BRW66" s="21"/>
      <c r="BRX66" s="21"/>
      <c r="BRY66" s="21"/>
      <c r="BRZ66" s="21"/>
      <c r="BSA66" s="21"/>
      <c r="BSB66" s="21"/>
      <c r="BSC66" s="21"/>
      <c r="BSD66" s="21"/>
      <c r="BSE66" s="21"/>
      <c r="BSF66" s="21"/>
      <c r="BSG66" s="21"/>
      <c r="BSH66" s="21"/>
      <c r="BSI66" s="21"/>
      <c r="BSJ66" s="21"/>
      <c r="BSK66" s="21"/>
      <c r="BSL66" s="21"/>
      <c r="BSM66" s="21"/>
      <c r="BSN66" s="21"/>
      <c r="BSO66" s="21"/>
      <c r="BSP66" s="21"/>
      <c r="BSQ66" s="21"/>
      <c r="BSR66" s="21"/>
      <c r="BSS66" s="21"/>
      <c r="BST66" s="21"/>
      <c r="BSU66" s="21"/>
      <c r="BSV66" s="21"/>
      <c r="BSW66" s="21"/>
      <c r="BSX66" s="21"/>
      <c r="BSY66" s="21"/>
      <c r="BSZ66" s="21"/>
      <c r="BTA66" s="21"/>
      <c r="BTB66" s="21"/>
      <c r="BTC66" s="21"/>
      <c r="BTD66" s="21"/>
      <c r="BTE66" s="21"/>
      <c r="BTF66" s="21"/>
      <c r="BTG66" s="21"/>
      <c r="BTH66" s="21"/>
      <c r="BTI66" s="21"/>
      <c r="BTJ66" s="21"/>
      <c r="BTK66" s="21"/>
      <c r="BTL66" s="21"/>
      <c r="BTM66" s="21"/>
      <c r="BTN66" s="21"/>
      <c r="BTO66" s="21"/>
      <c r="BTP66" s="21"/>
      <c r="BTQ66" s="21"/>
      <c r="BTR66" s="21"/>
      <c r="BTS66" s="21"/>
      <c r="BTT66" s="21"/>
      <c r="BTU66" s="21"/>
      <c r="BTV66" s="21"/>
      <c r="BTW66" s="21"/>
      <c r="BTX66" s="21"/>
      <c r="BTY66" s="21"/>
      <c r="BTZ66" s="21"/>
      <c r="BUA66" s="21"/>
      <c r="BUB66" s="21"/>
      <c r="BUC66" s="21"/>
      <c r="BUD66" s="21"/>
      <c r="BUE66" s="21"/>
      <c r="BUF66" s="21"/>
      <c r="BUG66" s="21"/>
      <c r="BUH66" s="21"/>
      <c r="BUI66" s="21"/>
      <c r="BUJ66" s="21"/>
      <c r="BUK66" s="21"/>
      <c r="BUL66" s="21"/>
      <c r="BUM66" s="21"/>
      <c r="BUN66" s="21"/>
      <c r="BUO66" s="21"/>
      <c r="BUP66" s="21"/>
      <c r="BUQ66" s="21"/>
      <c r="BUR66" s="21"/>
      <c r="BUS66" s="21"/>
      <c r="BUT66" s="21"/>
      <c r="BUU66" s="21"/>
      <c r="BUV66" s="21"/>
      <c r="BUW66" s="21"/>
      <c r="BUX66" s="21"/>
      <c r="BUY66" s="21"/>
      <c r="BUZ66" s="21"/>
      <c r="BVA66" s="21"/>
      <c r="BVB66" s="21"/>
      <c r="BVC66" s="21"/>
      <c r="BVD66" s="21"/>
      <c r="BVE66" s="21"/>
      <c r="BVF66" s="21"/>
      <c r="BVG66" s="21"/>
      <c r="BVH66" s="21"/>
      <c r="BVI66" s="21"/>
      <c r="BVJ66" s="21"/>
      <c r="BVK66" s="21"/>
      <c r="BVL66" s="21"/>
      <c r="BVM66" s="21"/>
      <c r="BVN66" s="21"/>
      <c r="BVO66" s="21"/>
      <c r="BVP66" s="21"/>
      <c r="BVQ66" s="21"/>
      <c r="BVR66" s="21"/>
      <c r="BVS66" s="21"/>
      <c r="BVT66" s="21"/>
      <c r="BVU66" s="21"/>
      <c r="BVV66" s="21"/>
      <c r="BVW66" s="21"/>
      <c r="BVX66" s="21"/>
      <c r="BVY66" s="21"/>
      <c r="BVZ66" s="21"/>
      <c r="BWA66" s="21"/>
      <c r="BWB66" s="21"/>
      <c r="BWC66" s="21"/>
      <c r="BWD66" s="21"/>
      <c r="BWE66" s="21"/>
      <c r="BWF66" s="21"/>
      <c r="BWG66" s="21"/>
      <c r="BWH66" s="21"/>
      <c r="BWI66" s="21"/>
      <c r="BWJ66" s="21"/>
      <c r="BWK66" s="21"/>
      <c r="BWL66" s="21"/>
      <c r="BWM66" s="21"/>
      <c r="BWN66" s="21"/>
      <c r="BWO66" s="21"/>
      <c r="BWP66" s="21"/>
      <c r="BWQ66" s="21"/>
      <c r="BWR66" s="21"/>
      <c r="BWS66" s="21"/>
      <c r="BWT66" s="21"/>
      <c r="BWU66" s="21"/>
      <c r="BWV66" s="21"/>
      <c r="BWW66" s="21"/>
      <c r="BWX66" s="21"/>
      <c r="BWY66" s="21"/>
      <c r="BWZ66" s="21"/>
      <c r="BXA66" s="21"/>
      <c r="BXB66" s="21"/>
      <c r="BXC66" s="21"/>
      <c r="BXD66" s="21"/>
      <c r="BXE66" s="21"/>
      <c r="BXF66" s="21"/>
      <c r="BXG66" s="21"/>
      <c r="BXH66" s="21"/>
      <c r="BXI66" s="21"/>
      <c r="BXJ66" s="21"/>
      <c r="BXK66" s="21"/>
      <c r="BXL66" s="21"/>
      <c r="BXM66" s="21"/>
      <c r="BXN66" s="21"/>
      <c r="BXO66" s="21"/>
      <c r="BXP66" s="21"/>
      <c r="BXQ66" s="21"/>
      <c r="BXR66" s="21"/>
      <c r="BXS66" s="21"/>
      <c r="BXT66" s="21"/>
      <c r="BXU66" s="21"/>
      <c r="BXV66" s="21"/>
      <c r="BXW66" s="21"/>
      <c r="BXY66" s="21"/>
      <c r="BXZ66" s="21"/>
      <c r="BYA66" s="21"/>
      <c r="BYB66" s="21"/>
      <c r="BYC66" s="21"/>
      <c r="BYD66" s="21"/>
      <c r="BYE66" s="21"/>
      <c r="BYF66" s="21"/>
      <c r="BYG66" s="21"/>
      <c r="BYH66" s="21"/>
      <c r="BYI66" s="21"/>
      <c r="BYJ66" s="21"/>
      <c r="BYK66" s="21"/>
      <c r="BYL66" s="21"/>
      <c r="BYM66" s="21"/>
      <c r="BYN66" s="21"/>
      <c r="BYO66" s="21"/>
      <c r="BYP66" s="21"/>
      <c r="BYQ66" s="21"/>
      <c r="BYR66" s="21"/>
      <c r="BYS66" s="21"/>
      <c r="BYT66" s="21"/>
      <c r="BYU66" s="21"/>
      <c r="BYV66" s="21"/>
      <c r="BYW66" s="21"/>
      <c r="BYX66" s="21"/>
      <c r="BYY66" s="21"/>
      <c r="BYZ66" s="21"/>
      <c r="BZA66" s="21"/>
      <c r="BZB66" s="21"/>
      <c r="BZC66" s="21"/>
      <c r="BZD66" s="21"/>
      <c r="BZE66" s="21"/>
      <c r="BZF66" s="21"/>
      <c r="BZG66" s="21"/>
      <c r="BZH66" s="21"/>
      <c r="BZI66" s="21"/>
      <c r="BZJ66" s="21"/>
      <c r="BZK66" s="21"/>
      <c r="BZL66" s="21"/>
      <c r="BZM66" s="21"/>
      <c r="BZN66" s="21"/>
      <c r="BZO66" s="21"/>
      <c r="BZP66" s="21"/>
      <c r="BZQ66" s="21"/>
      <c r="BZR66" s="21"/>
      <c r="BZS66" s="21"/>
      <c r="BZT66" s="21"/>
      <c r="BZU66" s="21"/>
      <c r="BZV66" s="21"/>
      <c r="BZW66" s="21"/>
      <c r="BZX66" s="21"/>
      <c r="BZY66" s="21"/>
      <c r="BZZ66" s="21"/>
      <c r="CAA66" s="21"/>
      <c r="CAB66" s="21"/>
      <c r="CAC66" s="21"/>
      <c r="CAD66" s="21"/>
      <c r="CAE66" s="21"/>
      <c r="CAF66" s="21"/>
      <c r="CAG66" s="21"/>
      <c r="CAH66" s="21"/>
      <c r="CAI66" s="21"/>
      <c r="CAJ66" s="21"/>
      <c r="CAK66" s="21"/>
      <c r="CAL66" s="21"/>
      <c r="CAM66" s="21"/>
      <c r="CAN66" s="21"/>
      <c r="CAO66" s="21"/>
      <c r="CAP66" s="21"/>
      <c r="CAQ66" s="21"/>
      <c r="CAR66" s="21"/>
      <c r="CAS66" s="21"/>
      <c r="CAT66" s="21"/>
      <c r="CAU66" s="21"/>
      <c r="CAV66" s="21"/>
      <c r="CAW66" s="21"/>
      <c r="CAX66" s="21"/>
      <c r="CAY66" s="21"/>
      <c r="CAZ66" s="21"/>
      <c r="CBA66" s="21"/>
      <c r="CBB66" s="21"/>
      <c r="CBC66" s="21"/>
      <c r="CBD66" s="21"/>
      <c r="CBE66" s="21"/>
      <c r="CBF66" s="21"/>
      <c r="CBG66" s="21"/>
      <c r="CBH66" s="21"/>
      <c r="CBI66" s="21"/>
      <c r="CBJ66" s="21"/>
      <c r="CBK66" s="21"/>
      <c r="CBL66" s="21"/>
      <c r="CBM66" s="21"/>
      <c r="CBN66" s="21"/>
      <c r="CBO66" s="21"/>
      <c r="CBP66" s="21"/>
      <c r="CBQ66" s="21"/>
      <c r="CBR66" s="21"/>
      <c r="CBS66" s="21"/>
      <c r="CBT66" s="21"/>
      <c r="CBU66" s="21"/>
      <c r="CBV66" s="21"/>
      <c r="CBW66" s="21"/>
      <c r="CBX66" s="21"/>
      <c r="CBY66" s="21"/>
      <c r="CBZ66" s="21"/>
      <c r="CCA66" s="21"/>
      <c r="CCB66" s="21"/>
      <c r="CCC66" s="21"/>
      <c r="CCD66" s="21"/>
      <c r="CCE66" s="21"/>
      <c r="CCF66" s="21"/>
      <c r="CCG66" s="21"/>
      <c r="CCH66" s="21"/>
      <c r="CCI66" s="21"/>
      <c r="CCJ66" s="21"/>
      <c r="CCK66" s="21"/>
      <c r="CCL66" s="21"/>
      <c r="CCM66" s="21"/>
      <c r="CCN66" s="21"/>
      <c r="CCO66" s="21"/>
      <c r="CCP66" s="21"/>
      <c r="CCQ66" s="21"/>
      <c r="CCR66" s="21"/>
      <c r="CCS66" s="21"/>
      <c r="CCT66" s="21"/>
      <c r="CCU66" s="21"/>
      <c r="CCV66" s="21"/>
      <c r="CCW66" s="21"/>
      <c r="CCX66" s="21"/>
      <c r="CCY66" s="21"/>
      <c r="CCZ66" s="21"/>
      <c r="CDA66" s="21"/>
      <c r="CDB66" s="21"/>
      <c r="CDC66" s="21"/>
      <c r="CDD66" s="21"/>
      <c r="CDE66" s="21"/>
      <c r="CDF66" s="21"/>
      <c r="CDG66" s="21"/>
      <c r="CDH66" s="21"/>
      <c r="CDI66" s="21"/>
      <c r="CDJ66" s="21"/>
      <c r="CDK66" s="21"/>
      <c r="CDL66" s="21"/>
      <c r="CDM66" s="21"/>
      <c r="CDN66" s="21"/>
      <c r="CDO66" s="21"/>
      <c r="CDP66" s="21"/>
      <c r="CDQ66" s="21"/>
      <c r="CDR66" s="21"/>
      <c r="CDS66" s="21"/>
      <c r="CDT66" s="21"/>
      <c r="CDU66" s="21"/>
      <c r="CDV66" s="21"/>
      <c r="CDW66" s="21"/>
      <c r="CDX66" s="21"/>
      <c r="CDY66" s="21"/>
      <c r="CDZ66" s="21"/>
      <c r="CEA66" s="21"/>
      <c r="CEB66" s="21"/>
      <c r="CEC66" s="21"/>
      <c r="CED66" s="21"/>
      <c r="CEE66" s="21"/>
      <c r="CEF66" s="21"/>
      <c r="CEG66" s="21"/>
      <c r="CEH66" s="21"/>
      <c r="CEI66" s="21"/>
      <c r="CEJ66" s="21"/>
      <c r="CEK66" s="21"/>
      <c r="CEL66" s="21"/>
      <c r="CEM66" s="21"/>
      <c r="CEN66" s="21"/>
      <c r="CEO66" s="21"/>
      <c r="CEP66" s="21"/>
      <c r="CEQ66" s="21"/>
      <c r="CER66" s="21"/>
      <c r="CES66" s="21"/>
      <c r="CET66" s="21"/>
      <c r="CEU66" s="21"/>
      <c r="CEV66" s="21"/>
      <c r="CEW66" s="21"/>
      <c r="CEX66" s="21"/>
      <c r="CEY66" s="21"/>
      <c r="CEZ66" s="21"/>
      <c r="CFA66" s="21"/>
      <c r="CFB66" s="21"/>
      <c r="CFC66" s="21"/>
      <c r="CFD66" s="21"/>
      <c r="CFE66" s="21"/>
      <c r="CFF66" s="21"/>
      <c r="CFG66" s="21"/>
      <c r="CFH66" s="21"/>
      <c r="CFI66" s="21"/>
      <c r="CFJ66" s="21"/>
      <c r="CFK66" s="21"/>
      <c r="CFL66" s="21"/>
      <c r="CFM66" s="21"/>
      <c r="CFN66" s="21"/>
      <c r="CFO66" s="21"/>
      <c r="CFP66" s="21"/>
      <c r="CFQ66" s="21"/>
      <c r="CFR66" s="21"/>
      <c r="CFS66" s="21"/>
      <c r="CFT66" s="21"/>
      <c r="CFU66" s="21"/>
      <c r="CFV66" s="21"/>
      <c r="CFW66" s="21"/>
      <c r="CFX66" s="21"/>
      <c r="CFY66" s="21"/>
      <c r="CFZ66" s="21"/>
      <c r="CGA66" s="21"/>
      <c r="CGB66" s="21"/>
      <c r="CGC66" s="21"/>
      <c r="CGD66" s="21"/>
      <c r="CGE66" s="21"/>
      <c r="CGF66" s="21"/>
      <c r="CGG66" s="21"/>
      <c r="CGH66" s="21"/>
      <c r="CGI66" s="21"/>
      <c r="CGJ66" s="21"/>
      <c r="CGK66" s="21"/>
      <c r="CGL66" s="21"/>
      <c r="CGM66" s="21"/>
      <c r="CGN66" s="21"/>
      <c r="CGO66" s="21"/>
      <c r="CGP66" s="21"/>
      <c r="CGQ66" s="21"/>
      <c r="CGR66" s="21"/>
      <c r="CGS66" s="21"/>
      <c r="CGT66" s="21"/>
      <c r="CGU66" s="21"/>
      <c r="CGV66" s="21"/>
      <c r="CGW66" s="21"/>
      <c r="CGX66" s="21"/>
      <c r="CGY66" s="21"/>
      <c r="CGZ66" s="21"/>
      <c r="CHA66" s="21"/>
      <c r="CHB66" s="21"/>
      <c r="CHC66" s="21"/>
      <c r="CHD66" s="21"/>
      <c r="CHE66" s="21"/>
      <c r="CHF66" s="21"/>
      <c r="CHG66" s="21"/>
      <c r="CHH66" s="21"/>
      <c r="CHI66" s="21"/>
      <c r="CHJ66" s="21"/>
      <c r="CHK66" s="21"/>
      <c r="CHL66" s="21"/>
      <c r="CHM66" s="21"/>
      <c r="CHN66" s="21"/>
      <c r="CHO66" s="21"/>
      <c r="CHP66" s="21"/>
      <c r="CHQ66" s="21"/>
      <c r="CHR66" s="21"/>
      <c r="CHS66" s="21"/>
      <c r="CHT66" s="21"/>
      <c r="CHU66" s="21"/>
      <c r="CHV66" s="21"/>
      <c r="CHW66" s="21"/>
      <c r="CHX66" s="21"/>
      <c r="CHY66" s="21"/>
      <c r="CHZ66" s="21"/>
      <c r="CIA66" s="21"/>
      <c r="CIB66" s="21"/>
      <c r="CIC66" s="21"/>
      <c r="CID66" s="21"/>
      <c r="CIE66" s="21"/>
      <c r="CIF66" s="21"/>
      <c r="CIG66" s="21"/>
      <c r="CIH66" s="21"/>
      <c r="CII66" s="21"/>
      <c r="CIJ66" s="21"/>
      <c r="CIK66" s="21"/>
      <c r="CIL66" s="21"/>
      <c r="CIM66" s="21"/>
      <c r="CIN66" s="21"/>
      <c r="CIO66" s="21"/>
      <c r="CIP66" s="21"/>
      <c r="CIQ66" s="21"/>
      <c r="CIR66" s="21"/>
      <c r="CIS66" s="21"/>
      <c r="CIT66" s="21"/>
      <c r="CIU66" s="21"/>
      <c r="CIV66" s="21"/>
      <c r="CIW66" s="21"/>
      <c r="CIX66" s="21"/>
      <c r="CIY66" s="21"/>
      <c r="CIZ66" s="21"/>
      <c r="CJA66" s="21"/>
      <c r="CJB66" s="21"/>
      <c r="CJC66" s="21"/>
      <c r="CJD66" s="21"/>
      <c r="CJE66" s="21"/>
      <c r="CJF66" s="21"/>
      <c r="CJG66" s="21"/>
      <c r="CJH66" s="21"/>
      <c r="CJI66" s="21"/>
      <c r="CJJ66" s="21"/>
      <c r="CJK66" s="21"/>
      <c r="CJL66" s="21"/>
      <c r="CJM66" s="21"/>
      <c r="CJN66" s="21"/>
      <c r="CJO66" s="21"/>
      <c r="CJP66" s="21"/>
      <c r="CJQ66" s="21"/>
      <c r="CJR66" s="21"/>
      <c r="CJS66" s="21"/>
      <c r="CJT66" s="21"/>
      <c r="CJU66" s="21"/>
      <c r="CJV66" s="21"/>
      <c r="CJW66" s="21"/>
      <c r="CJX66" s="21"/>
      <c r="CJY66" s="21"/>
      <c r="CJZ66" s="21"/>
      <c r="CKA66" s="21"/>
      <c r="CKB66" s="21"/>
      <c r="CKC66" s="21"/>
      <c r="CKD66" s="21"/>
      <c r="CKE66" s="21"/>
      <c r="CKF66" s="21"/>
      <c r="CKG66" s="21"/>
      <c r="CKH66" s="21"/>
      <c r="CKI66" s="21"/>
      <c r="CKJ66" s="21"/>
      <c r="CKK66" s="21"/>
      <c r="CKL66" s="21"/>
      <c r="CKM66" s="21"/>
      <c r="CKN66" s="21"/>
      <c r="CKO66" s="21"/>
      <c r="CKP66" s="21"/>
      <c r="CKQ66" s="21"/>
      <c r="CKR66" s="21"/>
      <c r="CKS66" s="21"/>
      <c r="CKT66" s="21"/>
      <c r="CKU66" s="21"/>
      <c r="CKV66" s="21"/>
      <c r="CKW66" s="21"/>
      <c r="CKX66" s="21"/>
      <c r="CKY66" s="21"/>
      <c r="CKZ66" s="21"/>
      <c r="CLA66" s="21"/>
      <c r="CLB66" s="21"/>
      <c r="CLC66" s="21"/>
      <c r="CLD66" s="21"/>
      <c r="CLE66" s="21"/>
      <c r="CLF66" s="21"/>
      <c r="CLG66" s="21"/>
      <c r="CLH66" s="21"/>
      <c r="CLI66" s="21"/>
      <c r="CLJ66" s="21"/>
      <c r="CLK66" s="21"/>
      <c r="CLL66" s="21"/>
      <c r="CLM66" s="21"/>
      <c r="CLN66" s="21"/>
      <c r="CLO66" s="21"/>
      <c r="CLP66" s="21"/>
      <c r="CLQ66" s="21"/>
      <c r="CLR66" s="21"/>
      <c r="CLS66" s="21"/>
      <c r="CLT66" s="21"/>
      <c r="CLU66" s="21"/>
      <c r="CLV66" s="21"/>
      <c r="CLW66" s="21"/>
      <c r="CLX66" s="21"/>
      <c r="CLY66" s="21"/>
      <c r="CLZ66" s="21"/>
      <c r="CMA66" s="21"/>
      <c r="CMB66" s="21"/>
      <c r="CMC66" s="21"/>
      <c r="CMD66" s="21"/>
      <c r="CME66" s="21"/>
      <c r="CMF66" s="21"/>
      <c r="CMG66" s="21"/>
      <c r="CMH66" s="21"/>
      <c r="CMI66" s="21"/>
      <c r="CMJ66" s="21"/>
      <c r="CMK66" s="21"/>
      <c r="CML66" s="21"/>
      <c r="CMM66" s="21"/>
      <c r="CMN66" s="21"/>
      <c r="CMO66" s="21"/>
      <c r="CMP66" s="21"/>
      <c r="CMQ66" s="21"/>
      <c r="CMR66" s="21"/>
      <c r="CMS66" s="21"/>
      <c r="CMT66" s="21"/>
      <c r="CMU66" s="21"/>
      <c r="CMV66" s="21"/>
      <c r="CMW66" s="21"/>
      <c r="CMX66" s="21"/>
      <c r="CMY66" s="21"/>
      <c r="CMZ66" s="21"/>
      <c r="CNA66" s="21"/>
      <c r="CNB66" s="21"/>
      <c r="CNC66" s="21"/>
      <c r="CND66" s="21"/>
      <c r="CNE66" s="21"/>
      <c r="CNF66" s="21"/>
      <c r="CNG66" s="21"/>
      <c r="CNH66" s="21"/>
      <c r="CNI66" s="21"/>
      <c r="CNJ66" s="21"/>
      <c r="CNK66" s="21"/>
      <c r="CNL66" s="21"/>
      <c r="CNM66" s="21"/>
      <c r="CNN66" s="21"/>
      <c r="CNO66" s="21"/>
      <c r="CNP66" s="21"/>
      <c r="CNQ66" s="21"/>
      <c r="CNR66" s="21"/>
      <c r="CNS66" s="21"/>
      <c r="CNT66" s="21"/>
      <c r="CNU66" s="21"/>
      <c r="CNV66" s="21"/>
      <c r="CNW66" s="21"/>
      <c r="CNX66" s="21"/>
      <c r="CNY66" s="21"/>
      <c r="CNZ66" s="21"/>
      <c r="COA66" s="21"/>
      <c r="COB66" s="21"/>
      <c r="COC66" s="21"/>
      <c r="COD66" s="21"/>
      <c r="COE66" s="21"/>
      <c r="COF66" s="21"/>
      <c r="COG66" s="21"/>
      <c r="COH66" s="21"/>
      <c r="COI66" s="21"/>
      <c r="COJ66" s="21"/>
      <c r="COK66" s="21"/>
      <c r="COL66" s="21"/>
      <c r="COM66" s="21"/>
      <c r="CON66" s="21"/>
      <c r="COO66" s="21"/>
      <c r="COP66" s="21"/>
      <c r="COQ66" s="21"/>
      <c r="COR66" s="21"/>
      <c r="COS66" s="21"/>
      <c r="COT66" s="21"/>
      <c r="COU66" s="21"/>
      <c r="COV66" s="21"/>
      <c r="COW66" s="21"/>
      <c r="COX66" s="21"/>
      <c r="COY66" s="21"/>
      <c r="COZ66" s="21"/>
      <c r="CPA66" s="21"/>
      <c r="CPB66" s="21"/>
      <c r="CPC66" s="21"/>
      <c r="CPD66" s="21"/>
      <c r="CPE66" s="21"/>
      <c r="CPF66" s="21"/>
      <c r="CPG66" s="21"/>
      <c r="CPH66" s="21"/>
      <c r="CPI66" s="21"/>
      <c r="CPJ66" s="21"/>
      <c r="CPK66" s="21"/>
      <c r="CPL66" s="21"/>
      <c r="CPM66" s="21"/>
      <c r="CPN66" s="21"/>
      <c r="CPO66" s="21"/>
      <c r="CPP66" s="21"/>
      <c r="CPQ66" s="21"/>
      <c r="CPR66" s="21"/>
      <c r="CPS66" s="21"/>
      <c r="CPT66" s="21"/>
      <c r="CPU66" s="21"/>
      <c r="CPV66" s="21"/>
      <c r="CPW66" s="21"/>
      <c r="CPX66" s="21"/>
      <c r="CPY66" s="21"/>
      <c r="CPZ66" s="21"/>
      <c r="CQA66" s="21"/>
      <c r="CQB66" s="21"/>
      <c r="CQC66" s="21"/>
      <c r="CQD66" s="21"/>
      <c r="CQE66" s="21"/>
      <c r="CQF66" s="21"/>
      <c r="CQG66" s="21"/>
      <c r="CQH66" s="21"/>
      <c r="CQI66" s="21"/>
      <c r="CQJ66" s="21"/>
      <c r="CQK66" s="21"/>
      <c r="CQL66" s="21"/>
      <c r="CQM66" s="21"/>
      <c r="CQN66" s="21"/>
      <c r="CQO66" s="21"/>
      <c r="CQP66" s="21"/>
      <c r="CQQ66" s="21"/>
      <c r="CQR66" s="21"/>
      <c r="CQS66" s="21"/>
      <c r="CQT66" s="21"/>
      <c r="CQU66" s="21"/>
      <c r="CQV66" s="21"/>
      <c r="CQW66" s="21"/>
      <c r="CQX66" s="21"/>
      <c r="CQY66" s="21"/>
      <c r="CQZ66" s="21"/>
      <c r="CRA66" s="21"/>
      <c r="CRB66" s="21"/>
      <c r="CRC66" s="21"/>
      <c r="CRD66" s="21"/>
      <c r="CRE66" s="21"/>
      <c r="CRF66" s="21"/>
      <c r="CRG66" s="21"/>
      <c r="CRH66" s="21"/>
      <c r="CRI66" s="21"/>
      <c r="CRJ66" s="21"/>
      <c r="CRK66" s="21"/>
      <c r="CRL66" s="21"/>
      <c r="CRM66" s="21"/>
      <c r="CRN66" s="21"/>
      <c r="CRO66" s="21"/>
      <c r="CRP66" s="21"/>
      <c r="CRQ66" s="21"/>
      <c r="CRR66" s="21"/>
      <c r="CRS66" s="21"/>
      <c r="CRT66" s="21"/>
      <c r="CRU66" s="21"/>
      <c r="CRV66" s="21"/>
      <c r="CRW66" s="21"/>
      <c r="CRX66" s="21"/>
      <c r="CRY66" s="21"/>
      <c r="CRZ66" s="21"/>
      <c r="CSA66" s="21"/>
      <c r="CSB66" s="21"/>
      <c r="CSC66" s="21"/>
      <c r="CSD66" s="21"/>
      <c r="CSE66" s="21"/>
      <c r="CSF66" s="21"/>
      <c r="CSG66" s="21"/>
      <c r="CSH66" s="21"/>
      <c r="CSI66" s="21"/>
      <c r="CSJ66" s="21"/>
      <c r="CSK66" s="21"/>
      <c r="CSL66" s="21"/>
      <c r="CSM66" s="21"/>
      <c r="CSN66" s="21"/>
      <c r="CSO66" s="21"/>
      <c r="CSP66" s="21"/>
      <c r="CSQ66" s="21"/>
      <c r="CSR66" s="21"/>
      <c r="CSS66" s="21"/>
      <c r="CST66" s="21"/>
      <c r="CSU66" s="21"/>
      <c r="CSV66" s="21"/>
      <c r="CSW66" s="21"/>
      <c r="CSX66" s="21"/>
      <c r="CSY66" s="21"/>
      <c r="CSZ66" s="21"/>
      <c r="CTA66" s="21"/>
      <c r="CTB66" s="21"/>
      <c r="CTC66" s="21"/>
      <c r="CTD66" s="21"/>
      <c r="CTE66" s="21"/>
      <c r="CTF66" s="21"/>
      <c r="CTG66" s="21"/>
      <c r="CTH66" s="21"/>
      <c r="CTI66" s="21"/>
      <c r="CTJ66" s="21"/>
      <c r="CTK66" s="21"/>
      <c r="CTL66" s="21"/>
      <c r="CTM66" s="21"/>
      <c r="CTN66" s="21"/>
      <c r="CTO66" s="21"/>
      <c r="CTP66" s="21"/>
      <c r="CTQ66" s="21"/>
      <c r="CTR66" s="21"/>
      <c r="CTS66" s="21"/>
      <c r="CTT66" s="21"/>
      <c r="CTU66" s="21"/>
      <c r="CTV66" s="21"/>
      <c r="CTW66" s="21"/>
      <c r="CTX66" s="21"/>
      <c r="CTY66" s="21"/>
      <c r="CTZ66" s="21"/>
      <c r="CUA66" s="21"/>
      <c r="CUB66" s="21"/>
      <c r="CUC66" s="21"/>
      <c r="CUD66" s="21"/>
      <c r="CUE66" s="21"/>
      <c r="CUF66" s="21"/>
      <c r="CUG66" s="21"/>
      <c r="CUH66" s="21"/>
      <c r="CUI66" s="21"/>
      <c r="CUJ66" s="21"/>
      <c r="CUK66" s="21"/>
      <c r="CUL66" s="21"/>
      <c r="CUM66" s="21"/>
      <c r="CUN66" s="21"/>
      <c r="CUO66" s="21"/>
      <c r="CUP66" s="21"/>
      <c r="CUQ66" s="21"/>
      <c r="CUR66" s="21"/>
      <c r="CUS66" s="21"/>
      <c r="CUT66" s="21"/>
      <c r="CUU66" s="21"/>
      <c r="CUV66" s="21"/>
      <c r="CUW66" s="21"/>
      <c r="CUX66" s="21"/>
      <c r="CUY66" s="21"/>
      <c r="CUZ66" s="21"/>
      <c r="CVA66" s="21"/>
      <c r="CVB66" s="21"/>
      <c r="CVC66" s="21"/>
      <c r="CVD66" s="21"/>
      <c r="CVE66" s="21"/>
      <c r="CVF66" s="21"/>
      <c r="CVG66" s="21"/>
      <c r="CVH66" s="21"/>
      <c r="CVI66" s="21"/>
      <c r="CVJ66" s="21"/>
      <c r="CVK66" s="21"/>
      <c r="CVL66" s="21"/>
      <c r="CVM66" s="21"/>
      <c r="CVN66" s="21"/>
      <c r="CVO66" s="21"/>
      <c r="CVP66" s="21"/>
      <c r="CVQ66" s="21"/>
      <c r="CVR66" s="21"/>
      <c r="CVS66" s="21"/>
      <c r="CVT66" s="21"/>
      <c r="CVU66" s="21"/>
      <c r="CVV66" s="21"/>
      <c r="CVW66" s="21"/>
      <c r="CVX66" s="21"/>
      <c r="CVY66" s="21"/>
      <c r="CVZ66" s="21"/>
      <c r="CWA66" s="21"/>
      <c r="CWB66" s="21"/>
      <c r="CWC66" s="21"/>
      <c r="CWD66" s="21"/>
      <c r="CWE66" s="21"/>
      <c r="CWF66" s="21"/>
      <c r="CWG66" s="21"/>
      <c r="CWH66" s="21"/>
      <c r="CWI66" s="21"/>
      <c r="CWJ66" s="21"/>
      <c r="CWK66" s="21"/>
      <c r="CWL66" s="21"/>
      <c r="CWM66" s="21"/>
      <c r="CWN66" s="21"/>
      <c r="CWO66" s="21"/>
      <c r="CWP66" s="21"/>
      <c r="CWQ66" s="21"/>
      <c r="CWR66" s="21"/>
      <c r="CWS66" s="21"/>
      <c r="CWT66" s="21"/>
      <c r="CWU66" s="21"/>
      <c r="CWV66" s="21"/>
      <c r="CWW66" s="21"/>
      <c r="CWX66" s="21"/>
      <c r="CWY66" s="21"/>
      <c r="CWZ66" s="21"/>
      <c r="CXA66" s="21"/>
      <c r="CXB66" s="21"/>
      <c r="CXC66" s="21"/>
      <c r="CXD66" s="21"/>
      <c r="CXE66" s="21"/>
      <c r="CXF66" s="21"/>
      <c r="CXG66" s="21"/>
      <c r="CXH66" s="21"/>
      <c r="CXI66" s="21"/>
      <c r="CXJ66" s="21"/>
      <c r="CXK66" s="21"/>
      <c r="CXL66" s="21"/>
      <c r="CXM66" s="21"/>
      <c r="CXN66" s="21"/>
      <c r="CXO66" s="21"/>
      <c r="CXP66" s="21"/>
      <c r="CXQ66" s="21"/>
      <c r="CXR66" s="21"/>
      <c r="CXS66" s="21"/>
      <c r="CXT66" s="21"/>
      <c r="CXU66" s="21"/>
      <c r="CXV66" s="21"/>
      <c r="CXW66" s="21"/>
      <c r="CXX66" s="21"/>
      <c r="CXY66" s="21"/>
      <c r="CXZ66" s="21"/>
      <c r="CYA66" s="21"/>
    </row>
    <row r="67" spans="1:2679" s="1" customFormat="1">
      <c r="A67" s="23">
        <v>45348</v>
      </c>
      <c r="B67" s="21">
        <v>5.1859099999999998E-2</v>
      </c>
      <c r="C67" s="21">
        <v>5.4172789999999998E-2</v>
      </c>
      <c r="D67" s="21">
        <v>9.8290570000000008E-2</v>
      </c>
      <c r="E67" s="21">
        <v>7.8124700000000002E-3</v>
      </c>
      <c r="F67" s="21">
        <v>-1.777799E-2</v>
      </c>
      <c r="G67" s="21">
        <v>-5.0030739999999997E-3</v>
      </c>
      <c r="H67" s="21">
        <v>0.23043469999999999</v>
      </c>
      <c r="I67" s="21">
        <v>1.0356229999999999E-2</v>
      </c>
      <c r="J67" s="21">
        <v>2.7601360000000002E-2</v>
      </c>
      <c r="K67" s="21">
        <v>1.294502E-2</v>
      </c>
      <c r="L67" s="21">
        <v>-7.6655020000000004E-2</v>
      </c>
      <c r="M67" s="21">
        <v>1.2187389999999999E-2</v>
      </c>
      <c r="N67" s="21">
        <v>9.4067310000000001E-2</v>
      </c>
      <c r="O67" s="21">
        <v>-4.7651539999999997E-3</v>
      </c>
      <c r="P67" s="21">
        <v>1.257864E-2</v>
      </c>
      <c r="Q67" s="21">
        <v>-1.16688E-2</v>
      </c>
      <c r="R67" s="21">
        <v>7.0754669999999993E-3</v>
      </c>
      <c r="S67" s="21">
        <v>3.6006530000000002E-2</v>
      </c>
      <c r="T67" s="21">
        <v>-8.1142660000000002E-3</v>
      </c>
      <c r="U67" s="21">
        <v>1.920802E-4</v>
      </c>
      <c r="V67" s="21">
        <v>4.2564010000000006E-2</v>
      </c>
      <c r="W67" s="21">
        <v>1.5306869999999998E-2</v>
      </c>
      <c r="X67" s="21">
        <v>-4.9916769999999999E-3</v>
      </c>
      <c r="Y67" s="21">
        <v>-1.087502E-3</v>
      </c>
      <c r="Z67" s="21">
        <v>0.192053</v>
      </c>
      <c r="AA67" s="21">
        <v>7.3863650000000003E-2</v>
      </c>
      <c r="AB67" s="21">
        <v>5.7143069999999992E-3</v>
      </c>
      <c r="AC67" s="21">
        <v>1.9275809999999998E-3</v>
      </c>
      <c r="AD67" s="21">
        <v>4.089218E-2</v>
      </c>
      <c r="AE67" s="21">
        <v>0.1025499</v>
      </c>
      <c r="AF67" s="21">
        <v>1.5945319999999999E-2</v>
      </c>
      <c r="AG67" s="21">
        <v>0.17164180000000001</v>
      </c>
      <c r="AH67" s="21">
        <v>8.1775830000000004E-3</v>
      </c>
      <c r="AI67" s="21">
        <v>8.9436129999999989E-2</v>
      </c>
      <c r="AJ67" s="21">
        <v>3.5356310000000002E-2</v>
      </c>
      <c r="AK67" s="21">
        <v>-5.924777E-3</v>
      </c>
      <c r="AL67" s="21">
        <v>4.5684996621275784E-8</v>
      </c>
      <c r="AM67" s="21">
        <v>1.726107370814134E-8</v>
      </c>
      <c r="AN67" s="21">
        <v>3.8346079999999998E-3</v>
      </c>
      <c r="AO67" s="21">
        <v>-2.7084140000000001E-3</v>
      </c>
      <c r="AP67" s="21">
        <v>1.48368E-3</v>
      </c>
      <c r="AQ67" s="21">
        <v>0.23858799999999999</v>
      </c>
      <c r="AR67" s="21">
        <v>4.8086390000000007E-2</v>
      </c>
      <c r="AS67" s="21">
        <v>5.2909710000000002E-3</v>
      </c>
      <c r="AT67" s="21">
        <v>-3.0030230000000001E-3</v>
      </c>
      <c r="AU67" s="21">
        <v>6.3244049999999996E-2</v>
      </c>
      <c r="AV67" s="21">
        <v>2.4645760000000003E-2</v>
      </c>
      <c r="AW67" s="21">
        <v>9.3889530000000002E-3</v>
      </c>
      <c r="AX67" s="21">
        <v>1.0718499999999999E-2</v>
      </c>
      <c r="AY67" s="21">
        <v>-1.201819E-2</v>
      </c>
      <c r="AZ67" s="21">
        <v>-6.9301279999999998E-3</v>
      </c>
      <c r="BA67" s="21">
        <v>2.6784690000000003E-2</v>
      </c>
      <c r="BB67" s="21">
        <v>-1.060446E-2</v>
      </c>
      <c r="BC67" s="21">
        <v>5.484866E-2</v>
      </c>
      <c r="BD67" s="21">
        <v>-2.1598110000000002E-3</v>
      </c>
      <c r="BE67" s="21">
        <v>0.1311475</v>
      </c>
      <c r="BF67" s="21">
        <v>-2.4918040000000002E-2</v>
      </c>
      <c r="BG67" s="21">
        <v>7.3518340000000001E-2</v>
      </c>
      <c r="BH67" s="21">
        <v>-4.0243910000000002E-4</v>
      </c>
      <c r="BI67" s="21">
        <v>-1.4655639999999999E-3</v>
      </c>
      <c r="BJ67" s="21">
        <v>2.9883389999999999E-2</v>
      </c>
      <c r="BK67" s="21">
        <v>6.5970019999999994E-3</v>
      </c>
      <c r="BL67" s="21">
        <v>2.4506839999999998E-2</v>
      </c>
      <c r="BM67" s="21">
        <v>-1.5849760000000001E-2</v>
      </c>
      <c r="BN67" s="21">
        <v>-1.436809E-3</v>
      </c>
      <c r="BO67" s="21">
        <v>-3.1294469999999998E-2</v>
      </c>
      <c r="BP67" s="21">
        <v>-6.9307200000000005E-3</v>
      </c>
      <c r="BQ67" s="21">
        <v>1.8477440000000001E-2</v>
      </c>
      <c r="BR67" s="21">
        <v>1.9133219999999999E-2</v>
      </c>
      <c r="BS67" s="21">
        <v>0.19682649999999999</v>
      </c>
      <c r="BT67" s="21">
        <v>4.2009850000000001E-2</v>
      </c>
      <c r="BU67" s="21">
        <v>6.0422729999999999E-3</v>
      </c>
      <c r="BV67" s="21">
        <v>7.0242950000000007E-3</v>
      </c>
      <c r="BW67" s="21">
        <v>3.4509419999999999E-2</v>
      </c>
      <c r="BX67" s="21">
        <v>2.6360519999999998E-2</v>
      </c>
      <c r="BY67" s="21">
        <v>1.6057790000000002E-2</v>
      </c>
      <c r="BZ67" s="21">
        <v>9.9270119999999989E-3</v>
      </c>
      <c r="CA67" s="21">
        <v>9.9667360000000003E-3</v>
      </c>
      <c r="CB67" s="21">
        <v>-2.0130880000000004E-2</v>
      </c>
      <c r="CC67" s="21">
        <v>-2.7731119999999998E-2</v>
      </c>
      <c r="CD67" s="21">
        <v>8.0000009999999996E-2</v>
      </c>
      <c r="CE67" s="21">
        <v>-4.6272179999999998E-3</v>
      </c>
      <c r="CF67" s="21">
        <v>3.9303770000000002E-2</v>
      </c>
      <c r="CG67" s="21">
        <v>-4.4117670000000005E-2</v>
      </c>
      <c r="CH67" s="21">
        <v>-2.768733E-2</v>
      </c>
      <c r="CI67" s="21">
        <v>-5.0071639999999997E-3</v>
      </c>
      <c r="CJ67" s="21">
        <v>2.8533069999999998E-3</v>
      </c>
      <c r="CK67" s="21">
        <v>7.5026800000000003E-3</v>
      </c>
      <c r="CL67" s="21">
        <v>1.1177579999999999E-2</v>
      </c>
      <c r="CM67" s="21">
        <v>7.6680669999999992E-2</v>
      </c>
      <c r="CN67" s="21">
        <v>0.119853</v>
      </c>
      <c r="CO67" s="21">
        <v>2.5936580000000001E-2</v>
      </c>
      <c r="CP67" s="21">
        <v>-2.2336760000000001E-2</v>
      </c>
      <c r="CQ67" s="21">
        <v>-9.2303939999999998E-4</v>
      </c>
      <c r="CR67" s="21">
        <v>-2.8027420000000002E-4</v>
      </c>
      <c r="CS67" s="21">
        <v>3.4682060000000001E-2</v>
      </c>
      <c r="CT67" s="21">
        <v>1.1131690000000001E-2</v>
      </c>
      <c r="CU67" s="21">
        <v>6.5388040000000005E-3</v>
      </c>
      <c r="CV67" s="21">
        <v>1.5888940000000001E-2</v>
      </c>
      <c r="CW67" s="21">
        <v>5.2631600000000001E-2</v>
      </c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</row>
    <row r="68" spans="1:2679" s="1" customFormat="1">
      <c r="A68" s="23">
        <v>45349</v>
      </c>
      <c r="B68" s="21">
        <v>-6.5115989999999999E-3</v>
      </c>
      <c r="C68" s="21">
        <v>8.7963380000000008E-3</v>
      </c>
      <c r="D68" s="21">
        <v>-2.529178E-2</v>
      </c>
      <c r="E68" s="21">
        <v>3.1007750000000001E-2</v>
      </c>
      <c r="F68" s="21">
        <v>1.8663680000000002E-2</v>
      </c>
      <c r="G68" s="21">
        <v>-9.7516700000000005E-3</v>
      </c>
      <c r="H68" s="21">
        <v>0.21996469999999999</v>
      </c>
      <c r="I68" s="21">
        <v>-1.599016E-2</v>
      </c>
      <c r="J68" s="21">
        <v>-3.4070299999999997E-3</v>
      </c>
      <c r="K68" s="21">
        <v>-4.7923319999999998E-2</v>
      </c>
      <c r="L68" s="21">
        <v>5.2830180000000004E-2</v>
      </c>
      <c r="M68" s="21">
        <v>2.257602E-3</v>
      </c>
      <c r="N68" s="21">
        <v>5.0073319999999998E-2</v>
      </c>
      <c r="O68" s="21">
        <v>1.778387E-2</v>
      </c>
      <c r="P68" s="21">
        <v>2.4844340000000002E-3</v>
      </c>
      <c r="Q68" s="21">
        <v>-1.3964730000000002E-2</v>
      </c>
      <c r="R68" s="21">
        <v>-5.8548279999999994E-3</v>
      </c>
      <c r="S68" s="21">
        <v>-3.0015819999999999E-2</v>
      </c>
      <c r="T68" s="21">
        <v>3.7712679999999998E-2</v>
      </c>
      <c r="U68" s="21">
        <v>1.7860569999999999E-2</v>
      </c>
      <c r="V68" s="21">
        <v>2.065614E-2</v>
      </c>
      <c r="W68" s="21">
        <v>1.1967680000000001E-2</v>
      </c>
      <c r="X68" s="21">
        <v>1.5886259999999999E-2</v>
      </c>
      <c r="Y68" s="21">
        <v>1.306481E-2</v>
      </c>
      <c r="Z68" s="21">
        <v>-1.666668E-2</v>
      </c>
      <c r="AA68" s="21">
        <v>4.2328009999999999E-2</v>
      </c>
      <c r="AB68" s="21">
        <v>-2.784087E-2</v>
      </c>
      <c r="AC68" s="21">
        <v>-1.3467260000000002E-2</v>
      </c>
      <c r="AD68" s="21">
        <v>0.10357139999999999</v>
      </c>
      <c r="AE68" s="21">
        <v>1.250096E-2</v>
      </c>
      <c r="AF68" s="21">
        <v>-3.4496230000000003E-4</v>
      </c>
      <c r="AG68" s="21">
        <v>-1.2738879999999999E-2</v>
      </c>
      <c r="AH68" s="21">
        <v>-2.3175370000000002E-3</v>
      </c>
      <c r="AI68" s="21">
        <v>1.13028E-2</v>
      </c>
      <c r="AJ68" s="21">
        <v>1.6940029999999998E-2</v>
      </c>
      <c r="AK68" s="21">
        <v>-4.9235160000000002E-3</v>
      </c>
      <c r="AL68" s="21">
        <v>2.7944130000000001E-2</v>
      </c>
      <c r="AM68" s="21">
        <v>3.1674190000000005E-2</v>
      </c>
      <c r="AN68" s="21">
        <v>3.0832160000000001E-2</v>
      </c>
      <c r="AO68" s="21">
        <v>-1.6294550000000001E-2</v>
      </c>
      <c r="AP68" s="21">
        <v>2.2716E-2</v>
      </c>
      <c r="AQ68" s="21">
        <v>2.6535600000000003E-2</v>
      </c>
      <c r="AR68" s="21">
        <v>9.6441960000000007E-2</v>
      </c>
      <c r="AS68" s="21">
        <v>1.1403490000000001E-2</v>
      </c>
      <c r="AT68" s="21">
        <v>3.0120499999999998E-2</v>
      </c>
      <c r="AU68" s="21">
        <v>-1.9594110000000001E-2</v>
      </c>
      <c r="AV68" s="21">
        <v>3.5556619999999997E-2</v>
      </c>
      <c r="AW68" s="21">
        <v>0.15082999999999999</v>
      </c>
      <c r="AX68" s="21">
        <v>4.3205010000000002E-2</v>
      </c>
      <c r="AY68" s="21">
        <v>-2.3013600000000001E-3</v>
      </c>
      <c r="AZ68" s="21">
        <v>2.3764590000000002E-2</v>
      </c>
      <c r="BA68" s="21">
        <v>-1.3043039999999999E-2</v>
      </c>
      <c r="BB68" s="21">
        <v>2.3937119999999999E-2</v>
      </c>
      <c r="BC68" s="21">
        <v>2.3294530000000001E-2</v>
      </c>
      <c r="BD68" s="21">
        <v>1.1038939999999999E-2</v>
      </c>
      <c r="BE68" s="21">
        <v>-1.4492739999999999E-2</v>
      </c>
      <c r="BF68" s="21">
        <v>1.042365E-2</v>
      </c>
      <c r="BG68" s="21">
        <v>1.1973350000000001E-2</v>
      </c>
      <c r="BH68" s="21">
        <v>-2.1739110000000002E-3</v>
      </c>
      <c r="BI68" s="21">
        <v>9.7849099999999995E-4</v>
      </c>
      <c r="BJ68" s="21">
        <v>2.9016280000000002E-2</v>
      </c>
      <c r="BK68" s="21">
        <v>3.4953619999999998E-2</v>
      </c>
      <c r="BL68" s="21">
        <v>2.8588049999999997E-2</v>
      </c>
      <c r="BM68" s="21">
        <v>1.8789139999999999E-2</v>
      </c>
      <c r="BN68" s="21">
        <v>7.3381299999999997E-2</v>
      </c>
      <c r="BO68" s="21">
        <v>2.0851639999999998E-2</v>
      </c>
      <c r="BP68" s="21">
        <v>2.691926E-2</v>
      </c>
      <c r="BQ68" s="21">
        <v>5.079854E-3</v>
      </c>
      <c r="BR68" s="21">
        <v>4.2977049999999998E-3</v>
      </c>
      <c r="BS68" s="21">
        <v>-1.6709060000000001E-2</v>
      </c>
      <c r="BT68" s="21">
        <v>-1.1857709999999999E-2</v>
      </c>
      <c r="BU68" s="21">
        <v>-8.5796159999999995E-4</v>
      </c>
      <c r="BV68" s="21">
        <v>1.268232E-2</v>
      </c>
      <c r="BW68" s="21">
        <v>4.6522050000000002E-2</v>
      </c>
      <c r="BX68" s="21">
        <v>9.9419699999999996E-3</v>
      </c>
      <c r="BY68" s="21">
        <v>1.6594210000000002E-2</v>
      </c>
      <c r="BZ68" s="21">
        <v>4.4810329999999997E-3</v>
      </c>
      <c r="CA68" s="21">
        <v>2.7212869999999997E-2</v>
      </c>
      <c r="CB68" s="21">
        <v>1.1299459999999999E-2</v>
      </c>
      <c r="CC68" s="21">
        <v>3.3707870000000001E-2</v>
      </c>
      <c r="CD68" s="21">
        <v>0.30639729999999998</v>
      </c>
      <c r="CE68" s="21">
        <v>1.7562020000000001E-2</v>
      </c>
      <c r="CF68" s="21">
        <v>-9.1842160000000003E-3</v>
      </c>
      <c r="CG68" s="21">
        <v>-4.7619049999999996E-2</v>
      </c>
      <c r="CH68" s="21">
        <v>-5.0251249999999997E-2</v>
      </c>
      <c r="CI68" s="21">
        <v>5.7512410000000007E-3</v>
      </c>
      <c r="CJ68" s="21">
        <v>0</v>
      </c>
      <c r="CK68" s="21">
        <v>8.5108329999999998E-4</v>
      </c>
      <c r="CL68" s="21">
        <v>3.7789179999999999E-2</v>
      </c>
      <c r="CM68" s="21">
        <v>0.31024390000000002</v>
      </c>
      <c r="CN68" s="21">
        <v>1.4368879999999999E-2</v>
      </c>
      <c r="CO68" s="21">
        <v>-2.8090019999999997E-3</v>
      </c>
      <c r="CP68" s="21">
        <v>6.8541290000000005E-2</v>
      </c>
      <c r="CQ68" s="21">
        <v>3.1105619999999997E-2</v>
      </c>
      <c r="CR68" s="21">
        <v>3.1769820000000001E-3</v>
      </c>
      <c r="CS68" s="21">
        <v>2.7932719999999999E-3</v>
      </c>
      <c r="CT68" s="21">
        <v>-5.7339799999999996E-3</v>
      </c>
      <c r="CU68" s="21">
        <v>-1.667389E-2</v>
      </c>
      <c r="CV68" s="21">
        <v>-7.3270829999999999E-3</v>
      </c>
      <c r="CW68" s="21">
        <v>5.2409600000000001E-2</v>
      </c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</row>
    <row r="69" spans="1:2679" s="1" customFormat="1">
      <c r="A69" s="23">
        <v>45350</v>
      </c>
      <c r="B69" s="21">
        <v>-1.7790280000000002E-2</v>
      </c>
      <c r="C69" s="21">
        <v>0.4079853</v>
      </c>
      <c r="D69" s="21">
        <v>-2.9940090000000003E-2</v>
      </c>
      <c r="E69" s="21">
        <v>-5.2631589999999999E-2</v>
      </c>
      <c r="F69" s="21">
        <v>-2.7620949999999998E-2</v>
      </c>
      <c r="G69" s="21">
        <v>2.1234079999999999E-2</v>
      </c>
      <c r="H69" s="21">
        <v>-3.8378009999999997E-2</v>
      </c>
      <c r="I69" s="21">
        <v>-1.9999980000000001E-2</v>
      </c>
      <c r="J69" s="21">
        <v>1.749086E-3</v>
      </c>
      <c r="K69" s="21">
        <v>1.342281E-2</v>
      </c>
      <c r="L69" s="21">
        <v>0.32616489999999998</v>
      </c>
      <c r="M69" s="21">
        <v>5.1307999999999996E-3</v>
      </c>
      <c r="N69" s="21">
        <v>-6.5364030000000004E-2</v>
      </c>
      <c r="O69" s="21">
        <v>-5.1747340000000003E-2</v>
      </c>
      <c r="P69" s="21">
        <v>5.576236E-3</v>
      </c>
      <c r="Q69" s="21">
        <v>-5.4139359999999997E-2</v>
      </c>
      <c r="R69" s="21">
        <v>8.245044E-3</v>
      </c>
      <c r="S69" s="21">
        <v>-3.420198E-2</v>
      </c>
      <c r="T69" s="21">
        <v>-1.8919939999999999E-3</v>
      </c>
      <c r="U69" s="21">
        <v>-2.4717009999999998E-2</v>
      </c>
      <c r="V69" s="21">
        <v>-1.2500039999999999E-2</v>
      </c>
      <c r="W69" s="21">
        <v>1.535848E-3</v>
      </c>
      <c r="X69" s="21">
        <v>0.51769549999999998</v>
      </c>
      <c r="Y69" s="21">
        <v>5.9107639999999998E-3</v>
      </c>
      <c r="Z69" s="21">
        <v>-0.1073446</v>
      </c>
      <c r="AA69" s="21">
        <v>-3.384094E-2</v>
      </c>
      <c r="AB69" s="21">
        <v>-5.8443130000000005E-4</v>
      </c>
      <c r="AC69" s="21">
        <v>-7.5839820000000004E-3</v>
      </c>
      <c r="AD69" s="21">
        <v>-1.2945E-2</v>
      </c>
      <c r="AE69" s="21">
        <v>4.0797230000000004E-2</v>
      </c>
      <c r="AF69" s="21">
        <v>-3.0020680000000001E-2</v>
      </c>
      <c r="AG69" s="21">
        <v>-0.1</v>
      </c>
      <c r="AH69" s="21">
        <v>-1.1613959999999999E-3</v>
      </c>
      <c r="AI69" s="21">
        <v>1.941176E-2</v>
      </c>
      <c r="AJ69" s="21">
        <v>-1.1369659999999998E-2</v>
      </c>
      <c r="AK69" s="21">
        <v>-6.250004E-3</v>
      </c>
      <c r="AL69" s="21">
        <v>-2.135923E-2</v>
      </c>
      <c r="AM69" s="21">
        <v>-3.5087699999999999E-2</v>
      </c>
      <c r="AN69" s="21">
        <v>-1.138172E-2</v>
      </c>
      <c r="AO69" s="21">
        <v>-1.8404629999999999E-3</v>
      </c>
      <c r="AP69" s="21">
        <v>-1.9797240000000001E-2</v>
      </c>
      <c r="AQ69" s="21">
        <v>-0.1345141</v>
      </c>
      <c r="AR69" s="21">
        <v>5.6362080000000002E-2</v>
      </c>
      <c r="AS69" s="21">
        <v>-8.6726300000000006E-4</v>
      </c>
      <c r="AT69" s="21">
        <v>0.119883</v>
      </c>
      <c r="AU69" s="21">
        <v>-7.8515619999999994E-3</v>
      </c>
      <c r="AV69" s="21">
        <v>-1.6157990000000001E-2</v>
      </c>
      <c r="AW69" s="21">
        <v>-6.1551840000000003E-2</v>
      </c>
      <c r="AX69" s="21">
        <v>-6.4006250000000001E-3</v>
      </c>
      <c r="AY69" s="21">
        <v>-8.6775050000000003E-3</v>
      </c>
      <c r="AZ69" s="21">
        <v>-8.1061139999999993E-3</v>
      </c>
      <c r="BA69" s="21">
        <v>1.845784E-2</v>
      </c>
      <c r="BB69" s="21">
        <v>-2.5122100000000001E-2</v>
      </c>
      <c r="BC69" s="21">
        <v>1.544714E-2</v>
      </c>
      <c r="BD69" s="21">
        <v>1.2845309999999998E-3</v>
      </c>
      <c r="BE69" s="21">
        <v>-7.3529239999999994E-3</v>
      </c>
      <c r="BF69" s="21">
        <v>2.0465919999999999E-2</v>
      </c>
      <c r="BG69" s="21">
        <v>1.361386E-2</v>
      </c>
      <c r="BH69" s="21">
        <v>4.7607250000000004E-3</v>
      </c>
      <c r="BI69" s="21">
        <v>1.5477380000000001E-2</v>
      </c>
      <c r="BJ69" s="21">
        <v>-8.2530899999999994E-3</v>
      </c>
      <c r="BK69" s="21">
        <v>1.5831129999999999E-2</v>
      </c>
      <c r="BL69" s="21">
        <v>-9.5292130000000003E-2</v>
      </c>
      <c r="BM69" s="21">
        <v>-1.053866E-2</v>
      </c>
      <c r="BN69" s="21">
        <v>-4.2895459999999996E-2</v>
      </c>
      <c r="BO69" s="21">
        <v>-1.898739E-2</v>
      </c>
      <c r="BP69" s="21">
        <v>-1.650484E-2</v>
      </c>
      <c r="BQ69" s="21">
        <v>-6.4981960000000005E-2</v>
      </c>
      <c r="BR69" s="21">
        <v>9.0089920000000004E-3</v>
      </c>
      <c r="BS69" s="21">
        <v>1.154413E-2</v>
      </c>
      <c r="BT69" s="21">
        <v>-2.400002E-2</v>
      </c>
      <c r="BU69" s="21">
        <v>-1.8033449999999999E-2</v>
      </c>
      <c r="BV69" s="21">
        <v>-3.0056370000000002E-2</v>
      </c>
      <c r="BW69" s="21">
        <v>-2.7158410000000001E-2</v>
      </c>
      <c r="BX69" s="21">
        <v>-4.922058E-3</v>
      </c>
      <c r="BY69" s="21">
        <v>-2.798289E-2</v>
      </c>
      <c r="BZ69" s="21">
        <v>1.108074E-2</v>
      </c>
      <c r="CA69" s="21">
        <v>-4.3667899999999997E-3</v>
      </c>
      <c r="CB69" s="21">
        <v>1.3712500000000001E-2</v>
      </c>
      <c r="CC69" s="21">
        <v>6.3545169999999998E-2</v>
      </c>
      <c r="CD69" s="21">
        <v>-1.5463940000000001E-2</v>
      </c>
      <c r="CE69" s="21">
        <v>-2.3350270000000003E-2</v>
      </c>
      <c r="CF69" s="21">
        <v>1.6358149999999999E-3</v>
      </c>
      <c r="CG69" s="21">
        <v>-2.0000019999999997E-2</v>
      </c>
      <c r="CH69" s="21">
        <v>-1.763695E-3</v>
      </c>
      <c r="CI69" s="21">
        <v>-2.8591990000000002E-3</v>
      </c>
      <c r="CJ69" s="21">
        <v>-3.3472929999999999E-3</v>
      </c>
      <c r="CK69" s="21">
        <v>-3.4013379999999998E-3</v>
      </c>
      <c r="CL69" s="21">
        <v>-7.1835059999999992E-3</v>
      </c>
      <c r="CM69" s="21">
        <v>-7.4460220000000001E-3</v>
      </c>
      <c r="CN69" s="21">
        <v>-8.0187910000000001E-2</v>
      </c>
      <c r="CO69" s="21">
        <v>-0.1098591</v>
      </c>
      <c r="CP69" s="21">
        <v>-2.631578E-2</v>
      </c>
      <c r="CQ69" s="21">
        <v>-6.5711370000000003E-3</v>
      </c>
      <c r="CR69" s="21">
        <v>-0.1253726</v>
      </c>
      <c r="CS69" s="21">
        <v>-2.7855150000000002E-2</v>
      </c>
      <c r="CT69" s="21">
        <v>-1.799309E-2</v>
      </c>
      <c r="CU69" s="21">
        <v>-1.8498129999999998E-2</v>
      </c>
      <c r="CV69" s="21">
        <v>-1.7601149999999999E-2</v>
      </c>
      <c r="CW69" s="21">
        <v>-2.2896219999999998E-3</v>
      </c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</row>
    <row r="70" spans="1:2679" s="1" customFormat="1">
      <c r="A70" s="23">
        <v>45351</v>
      </c>
      <c r="B70" s="21">
        <v>-2.2878929999999999E-2</v>
      </c>
      <c r="C70" s="21">
        <v>7.8226879999999995E-3</v>
      </c>
      <c r="D70" s="21">
        <v>-6.1728550000000005E-3</v>
      </c>
      <c r="E70" s="21">
        <v>7.9364929999999993E-3</v>
      </c>
      <c r="F70" s="21">
        <v>1.821594E-2</v>
      </c>
      <c r="G70" s="21">
        <v>6.1774710000000004E-3</v>
      </c>
      <c r="H70" s="21">
        <v>-8.8855389999999992E-2</v>
      </c>
      <c r="I70" s="21">
        <v>8.5033720000000004E-3</v>
      </c>
      <c r="J70" s="21">
        <v>1.396827E-2</v>
      </c>
      <c r="K70" s="21">
        <v>-1.324503E-2</v>
      </c>
      <c r="L70" s="21">
        <v>-3.7837849999999999E-2</v>
      </c>
      <c r="M70" s="21">
        <v>4.6895599999999997E-3</v>
      </c>
      <c r="N70" s="21">
        <v>-3.5341009999999999E-2</v>
      </c>
      <c r="O70" s="21">
        <v>7.7959080000000007E-3</v>
      </c>
      <c r="P70" s="21">
        <v>1.310859E-2</v>
      </c>
      <c r="Q70" s="21">
        <v>5.6489109999999995E-3</v>
      </c>
      <c r="R70" s="21">
        <v>3.5046909999999999E-3</v>
      </c>
      <c r="S70" s="21">
        <v>1.1804380000000001E-2</v>
      </c>
      <c r="T70" s="21">
        <v>1.4216960000000001E-3</v>
      </c>
      <c r="U70" s="21">
        <v>8.3188029999999996E-3</v>
      </c>
      <c r="V70" s="21">
        <v>-1.8927099999999999E-2</v>
      </c>
      <c r="W70" s="21">
        <v>-9.2008089999999997E-4</v>
      </c>
      <c r="X70" s="21">
        <v>0.1138829</v>
      </c>
      <c r="Y70" s="21">
        <v>2.2435870000000004E-2</v>
      </c>
      <c r="Z70" s="21">
        <v>-9.8101289999999994E-2</v>
      </c>
      <c r="AA70" s="21">
        <v>1.7512769999999999E-3</v>
      </c>
      <c r="AB70" s="21">
        <v>-1.169593E-2</v>
      </c>
      <c r="AC70" s="21">
        <v>9.825327E-3</v>
      </c>
      <c r="AD70" s="21">
        <v>3.27867E-3</v>
      </c>
      <c r="AE70" s="21">
        <v>-3.7007869999999998E-2</v>
      </c>
      <c r="AF70" s="21">
        <v>1.2095370000000001E-2</v>
      </c>
      <c r="AG70" s="21">
        <v>-6.8100389999999997E-2</v>
      </c>
      <c r="AH70" s="21">
        <v>1.2790699999999999E-2</v>
      </c>
      <c r="AI70" s="21">
        <v>3.8661279999999999E-2</v>
      </c>
      <c r="AJ70" s="21">
        <v>3.2629060000000001E-2</v>
      </c>
      <c r="AK70" s="21">
        <v>6.0272380000000007E-3</v>
      </c>
      <c r="AL70" s="21">
        <v>3.8690500000000003E-2</v>
      </c>
      <c r="AM70" s="21">
        <v>-9.0908789999999996E-3</v>
      </c>
      <c r="AN70" s="21">
        <v>1.7670640000000001E-2</v>
      </c>
      <c r="AO70" s="21">
        <v>-6.1461410000000001E-4</v>
      </c>
      <c r="AP70" s="21">
        <v>2.46305E-2</v>
      </c>
      <c r="AQ70" s="21">
        <v>-7.5221280000000001E-2</v>
      </c>
      <c r="AR70" s="21">
        <v>-0.16976549999999999</v>
      </c>
      <c r="AS70" s="21">
        <v>-1.3020840000000001E-2</v>
      </c>
      <c r="AT70" s="21">
        <v>3.1331609999999996E-2</v>
      </c>
      <c r="AU70" s="21">
        <v>1.151082E-2</v>
      </c>
      <c r="AV70" s="21">
        <v>-3.9461669999999997E-2</v>
      </c>
      <c r="AW70" s="21">
        <v>6.0951409999999992E-3</v>
      </c>
      <c r="AX70" s="21">
        <v>1.136796E-2</v>
      </c>
      <c r="AY70" s="21">
        <v>-1.6620670000000001E-3</v>
      </c>
      <c r="AZ70" s="21">
        <v>1.225854E-2</v>
      </c>
      <c r="BA70" s="21">
        <v>1.5120679999999999E-2</v>
      </c>
      <c r="BB70" s="21">
        <v>1.0379370000000001E-2</v>
      </c>
      <c r="BC70" s="21">
        <v>7.6861470000000001E-2</v>
      </c>
      <c r="BD70" s="21">
        <v>-9.1939249999999986E-3</v>
      </c>
      <c r="BE70" s="21">
        <v>4.8148119999999996E-2</v>
      </c>
      <c r="BF70" s="21">
        <v>-9.7830659999999996E-4</v>
      </c>
      <c r="BG70" s="21">
        <v>1.846153E-2</v>
      </c>
      <c r="BH70" s="21">
        <v>3.2123210000000002E-3</v>
      </c>
      <c r="BI70" s="21">
        <v>1.4760150000000001E-2</v>
      </c>
      <c r="BJ70" s="21">
        <v>2.843273E-2</v>
      </c>
      <c r="BK70" s="21">
        <v>1.2467520000000001E-2</v>
      </c>
      <c r="BL70" s="21">
        <v>4.3887429999999996E-3</v>
      </c>
      <c r="BM70" s="21">
        <v>3.2544329999999997E-3</v>
      </c>
      <c r="BN70" s="21">
        <v>-7.0027799999999992E-3</v>
      </c>
      <c r="BO70" s="21">
        <v>9.6774280000000001E-3</v>
      </c>
      <c r="BP70" s="21">
        <v>2.862785E-2</v>
      </c>
      <c r="BQ70" s="21">
        <v>-1.003863E-2</v>
      </c>
      <c r="BR70" s="21">
        <v>-2.2319390000000001E-4</v>
      </c>
      <c r="BS70" s="21">
        <v>3.1954699999999996E-2</v>
      </c>
      <c r="BT70" s="21">
        <v>-1.9672129999999999E-2</v>
      </c>
      <c r="BU70" s="21">
        <v>3.191956E-2</v>
      </c>
      <c r="BV70" s="21">
        <v>3.0342159999999996E-2</v>
      </c>
      <c r="BW70" s="21">
        <v>0.10049960000000001</v>
      </c>
      <c r="BX70" s="21">
        <v>1.1541669999999999E-2</v>
      </c>
      <c r="BY70" s="21">
        <v>1.4794050000000001E-2</v>
      </c>
      <c r="BZ70" s="21">
        <v>1.8399680000000002E-2</v>
      </c>
      <c r="CA70" s="21">
        <v>-9.6491540000000001E-3</v>
      </c>
      <c r="CB70" s="21">
        <v>2.2044069999999999E-2</v>
      </c>
      <c r="CC70" s="21">
        <v>1.179244E-2</v>
      </c>
      <c r="CD70" s="21">
        <v>2.3560230000000001E-2</v>
      </c>
      <c r="CE70" s="21">
        <v>-1.5592490000000001E-2</v>
      </c>
      <c r="CF70" s="21">
        <v>7.6211340000000008E-3</v>
      </c>
      <c r="CG70" s="21">
        <v>-1.4913639999999999E-2</v>
      </c>
      <c r="CH70" s="21">
        <v>3.1802150000000001E-2</v>
      </c>
      <c r="CI70" s="21">
        <v>1.146951E-2</v>
      </c>
      <c r="CJ70" s="21">
        <v>1.679266E-3</v>
      </c>
      <c r="CK70" s="21">
        <v>1.429179E-2</v>
      </c>
      <c r="CL70" s="21">
        <v>2.2330299999999997E-2</v>
      </c>
      <c r="CM70" s="21">
        <v>-2.1755440000000001E-2</v>
      </c>
      <c r="CN70" s="21">
        <v>-4.4937100000000001E-2</v>
      </c>
      <c r="CO70" s="21">
        <v>-1.898737E-2</v>
      </c>
      <c r="CP70" s="21">
        <v>5.9121620000000007E-2</v>
      </c>
      <c r="CQ70" s="21">
        <v>-3.4876779999999996E-2</v>
      </c>
      <c r="CR70" s="21">
        <v>4.504789E-2</v>
      </c>
      <c r="CS70" s="21">
        <v>2.8653289999999998E-3</v>
      </c>
      <c r="CT70" s="21">
        <v>5.402848E-3</v>
      </c>
      <c r="CU70" s="21">
        <v>2.9167769999999997E-3</v>
      </c>
      <c r="CV70" s="21">
        <v>-2.8753049999999999E-2</v>
      </c>
      <c r="CW70" s="21">
        <v>-8.7205969999999994E-2</v>
      </c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21"/>
      <c r="PC70" s="21"/>
      <c r="PD70" s="21"/>
      <c r="PE70" s="21"/>
      <c r="PF70" s="21"/>
      <c r="PG70" s="21"/>
      <c r="PH70" s="21"/>
      <c r="PI70" s="21"/>
      <c r="PJ70" s="21"/>
      <c r="PK70" s="21"/>
      <c r="PL70" s="21"/>
      <c r="PM70" s="21"/>
      <c r="PN70" s="21"/>
      <c r="PO70" s="21"/>
      <c r="PP70" s="21"/>
      <c r="PQ70" s="21"/>
      <c r="PR70" s="21"/>
      <c r="PS70" s="21"/>
      <c r="PT70" s="21"/>
      <c r="PU70" s="21"/>
      <c r="PV70" s="21"/>
      <c r="PW70" s="21"/>
      <c r="PX70" s="21"/>
      <c r="PY70" s="21"/>
      <c r="PZ70" s="21"/>
      <c r="QA70" s="21"/>
      <c r="QB70" s="21"/>
      <c r="QC70" s="21"/>
      <c r="QD70" s="21"/>
      <c r="QE70" s="21"/>
      <c r="QF70" s="21"/>
      <c r="QG70" s="21"/>
      <c r="QH70" s="21"/>
      <c r="QI70" s="21"/>
      <c r="QJ70" s="21"/>
      <c r="QK70" s="21"/>
      <c r="QL70" s="21"/>
      <c r="QM70" s="21"/>
      <c r="QN70" s="21"/>
      <c r="QO70" s="21"/>
      <c r="QP70" s="21"/>
      <c r="QQ70" s="21"/>
      <c r="QR70" s="21"/>
      <c r="QS70" s="21"/>
      <c r="QT70" s="21"/>
      <c r="QU70" s="21"/>
      <c r="QV70" s="21"/>
      <c r="QW70" s="21"/>
      <c r="QX70" s="21"/>
      <c r="QY70" s="21"/>
      <c r="QZ70" s="21"/>
      <c r="RA70" s="21"/>
      <c r="RB70" s="21"/>
      <c r="RC70" s="21"/>
      <c r="RD70" s="21"/>
      <c r="RE70" s="21"/>
      <c r="RF70" s="21"/>
      <c r="RG70" s="21"/>
      <c r="RH70" s="21"/>
      <c r="RI70" s="21"/>
      <c r="RJ70" s="21"/>
      <c r="RK70" s="21"/>
      <c r="RL70" s="21"/>
      <c r="RM70" s="21"/>
      <c r="RN70" s="21"/>
      <c r="RO70" s="21"/>
      <c r="RP70" s="21"/>
      <c r="RQ70" s="21"/>
      <c r="RR70" s="21"/>
      <c r="RS70" s="21"/>
      <c r="RT70" s="21"/>
      <c r="RU70" s="21"/>
      <c r="RV70" s="21"/>
      <c r="RW70" s="21"/>
      <c r="RX70" s="21"/>
      <c r="RY70" s="21"/>
      <c r="RZ70" s="21"/>
      <c r="SA70" s="21"/>
      <c r="SB70" s="21"/>
      <c r="SC70" s="21"/>
      <c r="SD70" s="21"/>
      <c r="SE70" s="21"/>
      <c r="SF70" s="21"/>
      <c r="SG70" s="21"/>
      <c r="SH70" s="21"/>
      <c r="SI70" s="21"/>
      <c r="SJ70" s="21"/>
      <c r="SK70" s="21"/>
      <c r="SL70" s="21"/>
      <c r="SM70" s="21"/>
      <c r="SN70" s="21"/>
      <c r="SO70" s="21"/>
      <c r="SP70" s="21"/>
      <c r="SQ70" s="21"/>
      <c r="SR70" s="21"/>
      <c r="SS70" s="21"/>
      <c r="ST70" s="21"/>
      <c r="SU70" s="21"/>
      <c r="SV70" s="21"/>
      <c r="SW70" s="21"/>
      <c r="SX70" s="21"/>
      <c r="SY70" s="21"/>
      <c r="SZ70" s="21"/>
      <c r="TA70" s="21"/>
      <c r="TB70" s="21"/>
      <c r="TC70" s="21"/>
      <c r="TD70" s="21"/>
      <c r="TE70" s="21"/>
      <c r="TF70" s="21"/>
      <c r="TG70" s="21"/>
      <c r="TH70" s="21"/>
      <c r="TI70" s="21"/>
      <c r="TJ70" s="21"/>
      <c r="TK70" s="21"/>
      <c r="TL70" s="21"/>
      <c r="TM70" s="21"/>
      <c r="TN70" s="21"/>
      <c r="TO70" s="21"/>
      <c r="TP70" s="21"/>
      <c r="TQ70" s="21"/>
      <c r="TR70" s="21"/>
      <c r="TS70" s="21"/>
      <c r="TT70" s="21"/>
      <c r="TU70" s="21"/>
      <c r="TV70" s="21"/>
      <c r="TW70" s="21"/>
      <c r="TX70" s="21"/>
      <c r="TY70" s="21"/>
      <c r="TZ70" s="21"/>
      <c r="UA70" s="21"/>
      <c r="UB70" s="21"/>
      <c r="UC70" s="21"/>
      <c r="UD70" s="21"/>
      <c r="UE70" s="21"/>
      <c r="UF70" s="21"/>
      <c r="UG70" s="21"/>
      <c r="UH70" s="21"/>
      <c r="UI70" s="21"/>
      <c r="UJ70" s="21"/>
      <c r="UK70" s="21"/>
      <c r="UL70" s="21"/>
      <c r="UM70" s="21"/>
      <c r="UN70" s="21"/>
      <c r="UO70" s="21"/>
      <c r="UP70" s="21"/>
      <c r="UQ70" s="21"/>
      <c r="UR70" s="21"/>
      <c r="US70" s="21"/>
      <c r="UT70" s="21"/>
      <c r="UU70" s="21"/>
      <c r="UV70" s="21"/>
      <c r="UW70" s="21"/>
      <c r="UX70" s="21"/>
      <c r="UY70" s="21"/>
      <c r="UZ70" s="21"/>
      <c r="VA70" s="21"/>
      <c r="VB70" s="21"/>
      <c r="VC70" s="21"/>
      <c r="VD70" s="21"/>
      <c r="VE70" s="21"/>
      <c r="VF70" s="21"/>
      <c r="VG70" s="21"/>
      <c r="VH70" s="21"/>
      <c r="VI70" s="21"/>
      <c r="VJ70" s="21"/>
      <c r="VK70" s="21"/>
      <c r="VL70" s="21"/>
      <c r="VM70" s="21"/>
      <c r="VN70" s="21"/>
      <c r="VO70" s="21"/>
      <c r="VP70" s="21"/>
      <c r="VQ70" s="21"/>
      <c r="VR70" s="21"/>
      <c r="VS70" s="21"/>
      <c r="VT70" s="21"/>
      <c r="VU70" s="21"/>
      <c r="VV70" s="21"/>
      <c r="VW70" s="21"/>
      <c r="VX70" s="21"/>
      <c r="VY70" s="21"/>
      <c r="VZ70" s="21"/>
      <c r="WA70" s="21"/>
      <c r="WB70" s="21"/>
      <c r="WC70" s="21"/>
      <c r="WD70" s="21"/>
      <c r="WE70" s="21"/>
      <c r="WF70" s="21"/>
      <c r="WG70" s="21"/>
      <c r="WH70" s="21"/>
      <c r="WI70" s="21"/>
      <c r="WJ70" s="21"/>
      <c r="WK70" s="21"/>
      <c r="WL70" s="21"/>
      <c r="WM70" s="21"/>
      <c r="WN70" s="21"/>
      <c r="WO70" s="21"/>
      <c r="WP70" s="21"/>
      <c r="WQ70" s="21"/>
      <c r="WR70" s="21"/>
      <c r="WS70" s="21"/>
      <c r="WT70" s="21"/>
      <c r="WU70" s="21"/>
      <c r="WV70" s="21"/>
      <c r="WW70" s="21"/>
      <c r="WX70" s="21"/>
      <c r="WY70" s="21"/>
      <c r="WZ70" s="21"/>
      <c r="XA70" s="21"/>
      <c r="XB70" s="21"/>
      <c r="XC70" s="21"/>
      <c r="XD70" s="21"/>
      <c r="XE70" s="21"/>
      <c r="XF70" s="21"/>
      <c r="XG70" s="21"/>
      <c r="XH70" s="21"/>
      <c r="XI70" s="21"/>
      <c r="XJ70" s="21"/>
      <c r="XK70" s="21"/>
      <c r="XL70" s="21"/>
      <c r="XM70" s="21"/>
      <c r="XN70" s="21"/>
      <c r="XO70" s="21"/>
      <c r="XP70" s="21"/>
      <c r="XQ70" s="21"/>
      <c r="XR70" s="21"/>
      <c r="XS70" s="21"/>
      <c r="XT70" s="21"/>
      <c r="XU70" s="21"/>
      <c r="XV70" s="21"/>
      <c r="XW70" s="21"/>
      <c r="XX70" s="21"/>
      <c r="XY70" s="21"/>
      <c r="XZ70" s="21"/>
      <c r="YA70" s="21"/>
      <c r="YB70" s="21"/>
      <c r="YC70" s="21"/>
      <c r="YD70" s="21"/>
      <c r="YE70" s="21"/>
      <c r="YF70" s="21"/>
      <c r="YG70" s="21"/>
      <c r="YH70" s="21"/>
      <c r="YI70" s="21"/>
      <c r="YJ70" s="21"/>
      <c r="YK70" s="21"/>
      <c r="YL70" s="21"/>
      <c r="YM70" s="21"/>
      <c r="YN70" s="21"/>
      <c r="YO70" s="21"/>
      <c r="YP70" s="21"/>
      <c r="YQ70" s="21"/>
      <c r="YR70" s="21"/>
      <c r="YS70" s="21"/>
      <c r="YT70" s="21"/>
      <c r="YU70" s="21"/>
      <c r="YV70" s="21"/>
      <c r="YW70" s="21"/>
      <c r="YX70" s="21"/>
      <c r="YY70" s="21"/>
      <c r="YZ70" s="21"/>
      <c r="ZA70" s="21"/>
      <c r="ZB70" s="21"/>
      <c r="ZC70" s="21"/>
      <c r="ZD70" s="21"/>
      <c r="ZE70" s="21"/>
      <c r="ZF70" s="21"/>
      <c r="ZG70" s="21"/>
      <c r="ZH70" s="21"/>
      <c r="ZI70" s="21"/>
      <c r="ZJ70" s="21"/>
      <c r="ZK70" s="21"/>
      <c r="ZL70" s="21"/>
      <c r="ZM70" s="21"/>
      <c r="ZN70" s="21"/>
      <c r="ZO70" s="21"/>
      <c r="ZP70" s="21"/>
      <c r="ZQ70" s="21"/>
      <c r="ZR70" s="21"/>
      <c r="ZS70" s="21"/>
      <c r="ZT70" s="21"/>
      <c r="ZU70" s="21"/>
      <c r="ZV70" s="21"/>
      <c r="ZW70" s="21"/>
      <c r="ZX70" s="21"/>
      <c r="ZY70" s="21"/>
      <c r="ZZ70" s="21"/>
      <c r="AAA70" s="21"/>
      <c r="AAB70" s="21"/>
      <c r="AAC70" s="21"/>
      <c r="AAD70" s="21"/>
      <c r="AAE70" s="21"/>
      <c r="AAF70" s="21"/>
      <c r="AAG70" s="21"/>
      <c r="AAH70" s="21"/>
      <c r="AAI70" s="21"/>
      <c r="AAJ70" s="21"/>
      <c r="AAK70" s="21"/>
      <c r="AAL70" s="21"/>
      <c r="AAM70" s="21"/>
      <c r="AAN70" s="21"/>
      <c r="AAO70" s="21"/>
      <c r="AAP70" s="21"/>
      <c r="AAQ70" s="21"/>
      <c r="AAR70" s="21"/>
      <c r="AAS70" s="21"/>
      <c r="AAT70" s="21"/>
      <c r="AAU70" s="21"/>
      <c r="AAV70" s="21"/>
      <c r="AAW70" s="21"/>
      <c r="AAX70" s="21"/>
      <c r="AAY70" s="21"/>
      <c r="AAZ70" s="21"/>
      <c r="ABA70" s="21"/>
      <c r="ABB70" s="21"/>
      <c r="ABC70" s="21"/>
      <c r="ABD70" s="21"/>
      <c r="ABE70" s="21"/>
      <c r="ABF70" s="21"/>
      <c r="ABG70" s="21"/>
      <c r="ABH70" s="21"/>
      <c r="ABI70" s="21"/>
      <c r="ABJ70" s="21"/>
      <c r="ABK70" s="21"/>
      <c r="ABL70" s="21"/>
      <c r="ABM70" s="21"/>
      <c r="ABN70" s="21"/>
      <c r="ABO70" s="21"/>
      <c r="ABP70" s="21"/>
      <c r="ABQ70" s="21"/>
      <c r="ABR70" s="21"/>
      <c r="ABS70" s="21"/>
      <c r="ABT70" s="21"/>
      <c r="ABU70" s="21"/>
      <c r="ABV70" s="21"/>
      <c r="ABW70" s="21"/>
      <c r="ABX70" s="21"/>
      <c r="ABY70" s="21"/>
      <c r="ABZ70" s="21"/>
      <c r="ACA70" s="21"/>
      <c r="ACB70" s="21"/>
      <c r="ACC70" s="21"/>
      <c r="ACD70" s="21"/>
      <c r="ACE70" s="21"/>
      <c r="ACF70" s="21"/>
      <c r="ACG70" s="21"/>
      <c r="ACH70" s="21"/>
      <c r="ACI70" s="21"/>
      <c r="ACJ70" s="21"/>
      <c r="ACK70" s="21"/>
      <c r="ACL70" s="21"/>
      <c r="ACM70" s="21"/>
      <c r="ACN70" s="21"/>
      <c r="ACO70" s="21"/>
      <c r="ACP70" s="21"/>
      <c r="ACQ70" s="21"/>
      <c r="ACR70" s="21"/>
      <c r="ACS70" s="21"/>
      <c r="ACT70" s="21"/>
      <c r="ACU70" s="21"/>
      <c r="ACV70" s="21"/>
      <c r="ACW70" s="21"/>
      <c r="ACX70" s="21"/>
      <c r="ACY70" s="21"/>
      <c r="ACZ70" s="21"/>
      <c r="ADA70" s="21"/>
      <c r="ADB70" s="21"/>
      <c r="ADC70" s="21"/>
      <c r="ADD70" s="21"/>
      <c r="ADE70" s="21"/>
      <c r="ADF70" s="21"/>
      <c r="ADG70" s="21"/>
      <c r="ADH70" s="21"/>
      <c r="ADI70" s="21"/>
      <c r="ADJ70" s="21"/>
      <c r="ADK70" s="21"/>
      <c r="ADL70" s="21"/>
      <c r="ADM70" s="21"/>
      <c r="ADN70" s="21"/>
      <c r="ADO70" s="21"/>
      <c r="ADP70" s="21"/>
      <c r="ADQ70" s="21"/>
      <c r="ADR70" s="21"/>
      <c r="ADS70" s="21"/>
      <c r="ADT70" s="21"/>
      <c r="ADU70" s="21"/>
      <c r="ADV70" s="21"/>
      <c r="ADW70" s="21"/>
      <c r="ADX70" s="21"/>
      <c r="ADY70" s="21"/>
      <c r="ADZ70" s="21"/>
      <c r="AEA70" s="21"/>
      <c r="AEB70" s="21"/>
      <c r="AEC70" s="21"/>
      <c r="AED70" s="21"/>
      <c r="AEE70" s="21"/>
      <c r="AEF70" s="21"/>
      <c r="AEG70" s="21"/>
      <c r="AEH70" s="21"/>
      <c r="AEI70" s="21"/>
      <c r="AEJ70" s="21"/>
      <c r="AEK70" s="21"/>
      <c r="AEL70" s="21"/>
      <c r="AEM70" s="21"/>
      <c r="AEN70" s="21"/>
      <c r="AEO70" s="21"/>
      <c r="AEP70" s="21"/>
      <c r="AEQ70" s="21"/>
      <c r="AER70" s="21"/>
      <c r="AES70" s="21"/>
      <c r="AET70" s="21"/>
      <c r="AEU70" s="21"/>
      <c r="AEV70" s="21"/>
      <c r="AEW70" s="21"/>
      <c r="AEX70" s="21"/>
      <c r="AEY70" s="21"/>
      <c r="AEZ70" s="21"/>
      <c r="AFA70" s="21"/>
      <c r="AFB70" s="21"/>
      <c r="AFC70" s="21"/>
      <c r="AFD70" s="21"/>
      <c r="AFE70" s="21"/>
      <c r="AFF70" s="21"/>
      <c r="AFG70" s="21"/>
      <c r="AFH70" s="21"/>
      <c r="AFI70" s="21"/>
      <c r="AFJ70" s="21"/>
      <c r="AFK70" s="21"/>
      <c r="AFL70" s="21"/>
      <c r="AFM70" s="21"/>
      <c r="AFN70" s="21"/>
      <c r="AFO70" s="21"/>
      <c r="AFP70" s="21"/>
      <c r="AFQ70" s="21"/>
      <c r="AFR70" s="21"/>
      <c r="AFS70" s="21"/>
      <c r="AFT70" s="21"/>
      <c r="AFU70" s="21"/>
      <c r="AFV70" s="21"/>
      <c r="AFW70" s="21"/>
      <c r="AFX70" s="21"/>
      <c r="AFY70" s="21"/>
      <c r="AFZ70" s="21"/>
      <c r="AGA70" s="21"/>
      <c r="AGB70" s="21"/>
      <c r="AGC70" s="21"/>
      <c r="AGD70" s="21"/>
      <c r="AGE70" s="21"/>
      <c r="AGF70" s="21"/>
      <c r="AGG70" s="21"/>
      <c r="AGH70" s="21"/>
      <c r="AGI70" s="21"/>
      <c r="AGJ70" s="21"/>
      <c r="AGK70" s="21"/>
      <c r="AGL70" s="21"/>
      <c r="AGM70" s="21"/>
      <c r="AGN70" s="21"/>
      <c r="AGO70" s="21"/>
      <c r="AGP70" s="21"/>
      <c r="AGQ70" s="21"/>
      <c r="AGR70" s="21"/>
      <c r="AGS70" s="21"/>
      <c r="AGT70" s="21"/>
      <c r="AGU70" s="21"/>
      <c r="AGV70" s="21"/>
      <c r="AGW70" s="21"/>
      <c r="AGX70" s="21"/>
      <c r="AGY70" s="21"/>
      <c r="AGZ70" s="21"/>
      <c r="AHA70" s="21"/>
      <c r="AHB70" s="21"/>
      <c r="AHC70" s="21"/>
      <c r="AHD70" s="21"/>
      <c r="AHE70" s="21"/>
      <c r="AHF70" s="21"/>
      <c r="AHG70" s="21"/>
      <c r="AHH70" s="21"/>
      <c r="AHI70" s="21"/>
      <c r="AHJ70" s="21"/>
      <c r="AHK70" s="21"/>
      <c r="AHL70" s="21"/>
      <c r="AHM70" s="21"/>
      <c r="AHN70" s="21"/>
      <c r="AHO70" s="21"/>
      <c r="AHP70" s="21"/>
      <c r="AHQ70" s="21"/>
      <c r="AHR70" s="21"/>
      <c r="AHS70" s="21"/>
      <c r="AHT70" s="21"/>
      <c r="AHU70" s="21"/>
      <c r="AHV70" s="21"/>
      <c r="AHW70" s="21"/>
      <c r="AHX70" s="21"/>
      <c r="AHY70" s="21"/>
      <c r="AHZ70" s="21"/>
      <c r="AIA70" s="21"/>
      <c r="AIB70" s="21"/>
      <c r="AIC70" s="21"/>
      <c r="AID70" s="21"/>
      <c r="AIE70" s="21"/>
      <c r="AIF70" s="21"/>
      <c r="AIG70" s="21"/>
      <c r="AIH70" s="21"/>
      <c r="AII70" s="21"/>
      <c r="AIJ70" s="21"/>
      <c r="AIK70" s="21"/>
      <c r="AIL70" s="21"/>
      <c r="AIM70" s="21"/>
      <c r="AIN70" s="21"/>
      <c r="AIO70" s="21"/>
      <c r="AIP70" s="21"/>
      <c r="AIQ70" s="21"/>
      <c r="AIR70" s="21"/>
      <c r="AIS70" s="21"/>
      <c r="AIT70" s="21"/>
      <c r="AIU70" s="21"/>
      <c r="AIV70" s="21"/>
      <c r="AIW70" s="21"/>
      <c r="AIX70" s="21"/>
      <c r="AIY70" s="21"/>
      <c r="AIZ70" s="21"/>
      <c r="AJA70" s="21"/>
      <c r="AJB70" s="21"/>
      <c r="AJC70" s="21"/>
      <c r="AJD70" s="21"/>
      <c r="AJE70" s="21"/>
      <c r="AJF70" s="21"/>
      <c r="AJG70" s="21"/>
      <c r="AJH70" s="21"/>
      <c r="AJI70" s="21"/>
      <c r="AJJ70" s="21"/>
      <c r="AJK70" s="21"/>
      <c r="AJL70" s="21"/>
      <c r="AJM70" s="21"/>
      <c r="AJN70" s="21"/>
      <c r="AJO70" s="21"/>
      <c r="AJP70" s="21"/>
      <c r="AJQ70" s="21"/>
      <c r="AJR70" s="21"/>
      <c r="AJS70" s="21"/>
      <c r="AJT70" s="21"/>
      <c r="AJU70" s="21"/>
      <c r="AJV70" s="21"/>
      <c r="AJW70" s="21"/>
      <c r="AJX70" s="21"/>
      <c r="AJY70" s="21"/>
      <c r="AJZ70" s="21"/>
      <c r="AKA70" s="21"/>
      <c r="AKB70" s="21"/>
      <c r="AKC70" s="21"/>
      <c r="AKD70" s="21"/>
      <c r="AKE70" s="21"/>
      <c r="AKF70" s="21"/>
      <c r="AKG70" s="21"/>
      <c r="AKH70" s="21"/>
      <c r="AKI70" s="21"/>
      <c r="AKJ70" s="21"/>
      <c r="AKK70" s="21"/>
      <c r="AKL70" s="21"/>
      <c r="AKM70" s="21"/>
      <c r="AKN70" s="21"/>
      <c r="AKO70" s="21"/>
      <c r="AKP70" s="21"/>
      <c r="AKQ70" s="21"/>
      <c r="AKR70" s="21"/>
      <c r="AKS70" s="21"/>
      <c r="AKT70" s="21"/>
      <c r="AKU70" s="21"/>
      <c r="AKV70" s="21"/>
      <c r="AKW70" s="21"/>
      <c r="AKX70" s="21"/>
      <c r="AKY70" s="21"/>
      <c r="AKZ70" s="21"/>
      <c r="ALA70" s="21"/>
      <c r="ALB70" s="21"/>
      <c r="ALC70" s="21"/>
      <c r="ALD70" s="21"/>
      <c r="ALE70" s="21"/>
      <c r="ALF70" s="21"/>
      <c r="ALG70" s="21"/>
      <c r="ALH70" s="21"/>
      <c r="ALI70" s="21"/>
      <c r="ALJ70" s="21"/>
      <c r="ALK70" s="21"/>
      <c r="ALL70" s="21"/>
      <c r="ALM70" s="21"/>
      <c r="ALN70" s="21"/>
      <c r="ALO70" s="21"/>
      <c r="ALP70" s="21"/>
      <c r="ALQ70" s="21"/>
      <c r="ALR70" s="21"/>
      <c r="ALS70" s="21"/>
      <c r="ALT70" s="21"/>
      <c r="ALU70" s="21"/>
      <c r="ALV70" s="21"/>
      <c r="ALW70" s="21"/>
      <c r="ALX70" s="21"/>
      <c r="ALY70" s="21"/>
      <c r="ALZ70" s="21"/>
      <c r="AMA70" s="21"/>
      <c r="AMB70" s="21"/>
      <c r="AMC70" s="21"/>
      <c r="AMD70" s="21"/>
      <c r="AME70" s="21"/>
      <c r="AMF70" s="21"/>
      <c r="AMG70" s="21"/>
      <c r="AMH70" s="21"/>
      <c r="AMI70" s="21"/>
      <c r="AMJ70" s="21"/>
      <c r="AMK70" s="21"/>
      <c r="AML70" s="21"/>
      <c r="AMM70" s="21"/>
      <c r="AMN70" s="21"/>
      <c r="AMO70" s="21"/>
      <c r="AMP70" s="21"/>
      <c r="AMQ70" s="21"/>
      <c r="AMR70" s="21"/>
      <c r="AMS70" s="21"/>
      <c r="AMT70" s="21"/>
      <c r="AMU70" s="21"/>
      <c r="AMV70" s="21"/>
      <c r="AMW70" s="21"/>
      <c r="AMX70" s="21"/>
      <c r="AMY70" s="21"/>
      <c r="AMZ70" s="21"/>
      <c r="ANA70" s="21"/>
      <c r="ANB70" s="21"/>
      <c r="ANC70" s="21"/>
      <c r="AND70" s="21"/>
      <c r="ANE70" s="21"/>
      <c r="ANF70" s="21"/>
      <c r="ANG70" s="21"/>
      <c r="ANH70" s="21"/>
      <c r="ANI70" s="21"/>
      <c r="ANJ70" s="21"/>
      <c r="ANK70" s="21"/>
      <c r="ANL70" s="21"/>
      <c r="ANM70" s="21"/>
      <c r="ANN70" s="21"/>
      <c r="ANO70" s="21"/>
      <c r="ANP70" s="21"/>
      <c r="ANQ70" s="21"/>
      <c r="ANR70" s="21"/>
      <c r="ANS70" s="21"/>
      <c r="ANT70" s="21"/>
      <c r="ANU70" s="21"/>
      <c r="ANV70" s="21"/>
      <c r="ANW70" s="21"/>
      <c r="ANX70" s="21"/>
      <c r="ANY70" s="21"/>
      <c r="ANZ70" s="21"/>
      <c r="AOA70" s="21"/>
      <c r="AOB70" s="21"/>
      <c r="AOC70" s="21"/>
      <c r="AOD70" s="21"/>
      <c r="AOE70" s="21"/>
      <c r="AOF70" s="21"/>
      <c r="AOG70" s="21"/>
      <c r="AOH70" s="21"/>
      <c r="AOI70" s="21"/>
      <c r="AOJ70" s="21"/>
      <c r="AOK70" s="21"/>
      <c r="AOL70" s="21"/>
      <c r="AOM70" s="21"/>
      <c r="AON70" s="21"/>
      <c r="AOO70" s="21"/>
      <c r="AOP70" s="21"/>
      <c r="AOQ70" s="21"/>
      <c r="AOR70" s="21"/>
      <c r="AOS70" s="21"/>
      <c r="AOT70" s="21"/>
      <c r="AOU70" s="21"/>
      <c r="AOV70" s="21"/>
      <c r="AOW70" s="21"/>
      <c r="AOX70" s="21"/>
      <c r="AOY70" s="21"/>
      <c r="AOZ70" s="21"/>
      <c r="APA70" s="21"/>
      <c r="APB70" s="21"/>
      <c r="APC70" s="21"/>
      <c r="APD70" s="21"/>
      <c r="APE70" s="21"/>
      <c r="APF70" s="21"/>
      <c r="APG70" s="21"/>
      <c r="APH70" s="21"/>
      <c r="API70" s="21"/>
      <c r="APJ70" s="21"/>
      <c r="APK70" s="21"/>
      <c r="APL70" s="21"/>
      <c r="APM70" s="21"/>
      <c r="APN70" s="21"/>
      <c r="APO70" s="21"/>
      <c r="APP70" s="21"/>
      <c r="APQ70" s="21"/>
      <c r="APR70" s="21"/>
      <c r="APS70" s="21"/>
      <c r="APT70" s="21"/>
      <c r="APU70" s="21"/>
      <c r="APV70" s="21"/>
      <c r="APW70" s="21"/>
      <c r="APX70" s="21"/>
      <c r="APY70" s="21"/>
      <c r="APZ70" s="21"/>
      <c r="AQA70" s="21"/>
      <c r="AQB70" s="21"/>
      <c r="AQC70" s="21"/>
      <c r="AQD70" s="21"/>
      <c r="AQE70" s="21"/>
      <c r="AQF70" s="21"/>
      <c r="AQG70" s="21"/>
      <c r="AQH70" s="21"/>
      <c r="AQI70" s="21"/>
      <c r="AQJ70" s="21"/>
      <c r="AQK70" s="21"/>
      <c r="AQL70" s="21"/>
      <c r="AQM70" s="21"/>
      <c r="AQN70" s="21"/>
      <c r="AQO70" s="21"/>
      <c r="AQP70" s="21"/>
      <c r="AQQ70" s="21"/>
      <c r="AQR70" s="21"/>
      <c r="AQS70" s="21"/>
      <c r="AQT70" s="21"/>
      <c r="AQU70" s="21"/>
      <c r="AQV70" s="21"/>
      <c r="AQW70" s="21"/>
      <c r="AQX70" s="21"/>
      <c r="AQY70" s="21"/>
      <c r="AQZ70" s="21"/>
      <c r="ARA70" s="21"/>
      <c r="ARB70" s="21"/>
      <c r="ARC70" s="21"/>
      <c r="ARD70" s="21"/>
      <c r="ARE70" s="21"/>
      <c r="ARF70" s="21"/>
      <c r="ARG70" s="21"/>
      <c r="ARH70" s="21"/>
      <c r="ARI70" s="21"/>
      <c r="ARJ70" s="21"/>
      <c r="ARK70" s="21"/>
      <c r="ARL70" s="21"/>
      <c r="ARM70" s="21"/>
      <c r="ARN70" s="21"/>
      <c r="ARO70" s="21"/>
      <c r="ARP70" s="21"/>
      <c r="ARQ70" s="21"/>
      <c r="ARR70" s="21"/>
      <c r="ARS70" s="21"/>
      <c r="ART70" s="21"/>
      <c r="ARU70" s="21"/>
      <c r="ARV70" s="21"/>
      <c r="ARW70" s="21"/>
      <c r="ARX70" s="21"/>
      <c r="ARY70" s="21"/>
      <c r="ARZ70" s="21"/>
      <c r="ASA70" s="21"/>
      <c r="ASB70" s="21"/>
      <c r="ASC70" s="21"/>
      <c r="ASD70" s="21"/>
      <c r="ASE70" s="21"/>
      <c r="ASF70" s="21"/>
      <c r="ASG70" s="21"/>
      <c r="ASH70" s="21"/>
      <c r="ASI70" s="21"/>
      <c r="ASJ70" s="21"/>
      <c r="ASK70" s="21"/>
      <c r="ASL70" s="21"/>
      <c r="ASM70" s="21"/>
      <c r="ASN70" s="21"/>
      <c r="ASO70" s="21"/>
      <c r="ASP70" s="21"/>
      <c r="ASQ70" s="21"/>
      <c r="ASR70" s="21"/>
      <c r="ASS70" s="21"/>
      <c r="AST70" s="21"/>
      <c r="ASU70" s="21"/>
      <c r="ASV70" s="21"/>
      <c r="ASW70" s="21"/>
      <c r="ASX70" s="21"/>
      <c r="ASY70" s="21"/>
      <c r="ASZ70" s="21"/>
      <c r="ATA70" s="21"/>
      <c r="ATB70" s="21"/>
      <c r="ATC70" s="21"/>
      <c r="ATD70" s="21"/>
      <c r="ATE70" s="21"/>
      <c r="ATF70" s="21"/>
      <c r="ATG70" s="21"/>
      <c r="ATH70" s="21"/>
      <c r="ATI70" s="21"/>
      <c r="ATJ70" s="21"/>
      <c r="ATK70" s="21"/>
      <c r="ATL70" s="21"/>
      <c r="ATM70" s="21"/>
      <c r="ATN70" s="21"/>
      <c r="ATO70" s="21"/>
      <c r="ATP70" s="21"/>
      <c r="ATQ70" s="21"/>
      <c r="ATR70" s="21"/>
      <c r="ATS70" s="21"/>
      <c r="ATT70" s="21"/>
      <c r="ATU70" s="21"/>
      <c r="ATV70" s="21"/>
      <c r="ATW70" s="21"/>
      <c r="ATX70" s="21"/>
      <c r="ATY70" s="21"/>
      <c r="ATZ70" s="21"/>
      <c r="AUA70" s="21"/>
      <c r="AUB70" s="21"/>
      <c r="AUC70" s="21"/>
      <c r="AUD70" s="21"/>
      <c r="AUE70" s="21"/>
      <c r="AUF70" s="21"/>
      <c r="AUG70" s="21"/>
      <c r="AUH70" s="21"/>
      <c r="AUI70" s="21"/>
      <c r="AUJ70" s="21"/>
      <c r="AUK70" s="21"/>
      <c r="AUL70" s="21"/>
      <c r="AUM70" s="21"/>
      <c r="AUN70" s="21"/>
      <c r="AUO70" s="21"/>
      <c r="AUP70" s="21"/>
      <c r="AUQ70" s="21"/>
      <c r="AUR70" s="21"/>
      <c r="AUS70" s="21"/>
      <c r="AUT70" s="21"/>
      <c r="AUU70" s="21"/>
      <c r="AUV70" s="21"/>
      <c r="AUW70" s="21"/>
      <c r="AUX70" s="21"/>
      <c r="AUY70" s="21"/>
      <c r="AUZ70" s="21"/>
      <c r="AVA70" s="21"/>
      <c r="AVB70" s="21"/>
      <c r="AVC70" s="21"/>
      <c r="AVD70" s="21"/>
      <c r="AVE70" s="21"/>
      <c r="AVF70" s="21"/>
      <c r="AVG70" s="21"/>
      <c r="AVH70" s="21"/>
      <c r="AVI70" s="21"/>
      <c r="AVJ70" s="21"/>
      <c r="AVK70" s="21"/>
      <c r="AVL70" s="21"/>
      <c r="AVM70" s="21"/>
      <c r="AVN70" s="21"/>
      <c r="AVO70" s="21"/>
      <c r="AVP70" s="21"/>
      <c r="AVQ70" s="21"/>
      <c r="AVR70" s="21"/>
      <c r="AVS70" s="21"/>
      <c r="AVT70" s="21"/>
      <c r="AVU70" s="21"/>
      <c r="AVV70" s="21"/>
      <c r="AVW70" s="21"/>
      <c r="AVX70" s="21"/>
      <c r="AVY70" s="21"/>
      <c r="AVZ70" s="21"/>
      <c r="AWA70" s="21"/>
      <c r="AWB70" s="21"/>
      <c r="AWC70" s="21"/>
      <c r="AWD70" s="21"/>
      <c r="AWE70" s="21"/>
      <c r="AWF70" s="21"/>
      <c r="AWG70" s="21"/>
      <c r="AWH70" s="21"/>
      <c r="AWI70" s="21"/>
      <c r="AWJ70" s="21"/>
      <c r="AWK70" s="21"/>
      <c r="AWL70" s="21"/>
      <c r="AWM70" s="21"/>
      <c r="AWN70" s="21"/>
      <c r="AWO70" s="21"/>
      <c r="AWP70" s="21"/>
      <c r="AWQ70" s="21"/>
      <c r="AWR70" s="21"/>
      <c r="AWS70" s="21"/>
      <c r="AWT70" s="21"/>
      <c r="AWU70" s="21"/>
      <c r="AWV70" s="21"/>
      <c r="AWW70" s="21"/>
      <c r="AWX70" s="21"/>
      <c r="AWY70" s="21"/>
      <c r="AWZ70" s="21"/>
      <c r="AXA70" s="21"/>
      <c r="AXB70" s="21"/>
      <c r="AXC70" s="21"/>
      <c r="AXD70" s="21"/>
      <c r="AXE70" s="21"/>
      <c r="AXF70" s="21"/>
      <c r="AXG70" s="21"/>
      <c r="AXH70" s="21"/>
      <c r="AXI70" s="21"/>
      <c r="AXJ70" s="21"/>
      <c r="AXK70" s="21"/>
      <c r="AXL70" s="21"/>
      <c r="AXM70" s="21"/>
      <c r="AXN70" s="21"/>
      <c r="AXO70" s="21"/>
      <c r="AXP70" s="21"/>
      <c r="AXQ70" s="21"/>
      <c r="AXR70" s="21"/>
      <c r="AXS70" s="21"/>
      <c r="AXT70" s="21"/>
      <c r="AXU70" s="21"/>
      <c r="AXV70" s="21"/>
      <c r="AXW70" s="21"/>
      <c r="AXX70" s="21"/>
      <c r="AXY70" s="21"/>
      <c r="AXZ70" s="21"/>
      <c r="AYA70" s="21"/>
      <c r="AYB70" s="21"/>
      <c r="AYC70" s="21"/>
      <c r="AYD70" s="21"/>
      <c r="AYE70" s="21"/>
      <c r="AYF70" s="21"/>
      <c r="AYG70" s="21"/>
      <c r="AYH70" s="21"/>
      <c r="AYI70" s="21"/>
      <c r="AYJ70" s="21"/>
      <c r="AYK70" s="21"/>
      <c r="AYL70" s="21"/>
      <c r="AYM70" s="21"/>
      <c r="AYN70" s="21"/>
      <c r="AYO70" s="21"/>
      <c r="AYP70" s="21"/>
      <c r="AYQ70" s="21"/>
      <c r="AYR70" s="21"/>
      <c r="AYS70" s="21"/>
      <c r="AYT70" s="21"/>
      <c r="AYU70" s="21"/>
      <c r="AYV70" s="21"/>
      <c r="AYW70" s="21"/>
      <c r="AYX70" s="21"/>
      <c r="AYY70" s="21"/>
      <c r="AYZ70" s="21"/>
      <c r="AZA70" s="21"/>
      <c r="AZB70" s="21"/>
      <c r="AZC70" s="21"/>
      <c r="AZD70" s="21"/>
      <c r="AZE70" s="21"/>
      <c r="AZF70" s="21"/>
      <c r="AZG70" s="21"/>
      <c r="AZH70" s="21"/>
      <c r="AZI70" s="21"/>
      <c r="AZJ70" s="21"/>
      <c r="AZK70" s="21"/>
      <c r="AZL70" s="21"/>
      <c r="AZM70" s="21"/>
      <c r="AZN70" s="21"/>
      <c r="AZO70" s="21"/>
      <c r="AZP70" s="21"/>
      <c r="AZQ70" s="21"/>
      <c r="AZR70" s="21"/>
      <c r="AZS70" s="21"/>
      <c r="AZT70" s="21"/>
      <c r="AZU70" s="21"/>
      <c r="AZV70" s="21"/>
      <c r="AZW70" s="21"/>
      <c r="AZX70" s="21"/>
      <c r="AZY70" s="21"/>
      <c r="AZZ70" s="21"/>
      <c r="BAA70" s="21"/>
      <c r="BAB70" s="21"/>
      <c r="BAC70" s="21"/>
      <c r="BAD70" s="21"/>
      <c r="BAE70" s="21"/>
      <c r="BAF70" s="21"/>
      <c r="BAG70" s="21"/>
      <c r="BAH70" s="21"/>
      <c r="BAI70" s="21"/>
      <c r="BAJ70" s="21"/>
      <c r="BAK70" s="21"/>
      <c r="BAL70" s="21"/>
      <c r="BAM70" s="21"/>
      <c r="BAN70" s="21"/>
      <c r="BAO70" s="21"/>
      <c r="BAP70" s="21"/>
      <c r="BAQ70" s="21"/>
      <c r="BAR70" s="21"/>
      <c r="BAS70" s="21"/>
      <c r="BAT70" s="21"/>
      <c r="BAU70" s="21"/>
      <c r="BAV70" s="21"/>
      <c r="BAW70" s="21"/>
      <c r="BAX70" s="21"/>
      <c r="BAY70" s="21"/>
      <c r="BAZ70" s="21"/>
      <c r="BBA70" s="21"/>
      <c r="BBB70" s="21"/>
      <c r="BBC70" s="21"/>
      <c r="BBD70" s="21"/>
      <c r="BBE70" s="21"/>
      <c r="BBF70" s="21"/>
      <c r="BBG70" s="21"/>
      <c r="BBH70" s="21"/>
      <c r="BBI70" s="21"/>
      <c r="BBJ70" s="21"/>
      <c r="BBK70" s="21"/>
      <c r="BBL70" s="21"/>
      <c r="BBM70" s="21"/>
      <c r="BBN70" s="21"/>
      <c r="BBO70" s="21"/>
      <c r="BBP70" s="21"/>
      <c r="BBQ70" s="21"/>
      <c r="BBR70" s="21"/>
      <c r="BBS70" s="21"/>
      <c r="BBT70" s="21"/>
      <c r="BBU70" s="21"/>
      <c r="BBV70" s="21"/>
      <c r="BBW70" s="21"/>
      <c r="BBX70" s="21"/>
      <c r="BBY70" s="21"/>
      <c r="BBZ70" s="21"/>
      <c r="BCA70" s="21"/>
      <c r="BCB70" s="21"/>
      <c r="BCC70" s="21"/>
      <c r="BCD70" s="21"/>
      <c r="BCE70" s="21"/>
      <c r="BCF70" s="21"/>
      <c r="BCG70" s="21"/>
      <c r="BCH70" s="21"/>
      <c r="BCI70" s="21"/>
      <c r="BCJ70" s="21"/>
      <c r="BCK70" s="21"/>
      <c r="BCL70" s="21"/>
      <c r="BCM70" s="21"/>
      <c r="BCN70" s="21"/>
      <c r="BCO70" s="21"/>
      <c r="BCP70" s="21"/>
      <c r="BCQ70" s="21"/>
      <c r="BCR70" s="21"/>
      <c r="BCS70" s="21"/>
      <c r="BCT70" s="21"/>
      <c r="BCU70" s="21"/>
      <c r="BCV70" s="21"/>
      <c r="BCW70" s="21"/>
      <c r="BCX70" s="21"/>
      <c r="BCY70" s="21"/>
      <c r="BCZ70" s="21"/>
      <c r="BDA70" s="21"/>
      <c r="BDB70" s="21"/>
      <c r="BDC70" s="21"/>
      <c r="BDD70" s="21"/>
      <c r="BDE70" s="21"/>
      <c r="BDF70" s="21"/>
      <c r="BDG70" s="21"/>
      <c r="BDH70" s="21"/>
      <c r="BDI70" s="21"/>
      <c r="BDJ70" s="21"/>
      <c r="BDK70" s="21"/>
      <c r="BDL70" s="21"/>
      <c r="BDM70" s="21"/>
      <c r="BDN70" s="21"/>
      <c r="BDO70" s="21"/>
      <c r="BDP70" s="21"/>
      <c r="BDQ70" s="21"/>
      <c r="BDR70" s="21"/>
      <c r="BDS70" s="21"/>
      <c r="BDT70" s="21"/>
      <c r="BDU70" s="21"/>
      <c r="BDV70" s="21"/>
      <c r="BDW70" s="21"/>
      <c r="BDX70" s="21"/>
      <c r="BDY70" s="21"/>
      <c r="BDZ70" s="21"/>
      <c r="BEA70" s="21"/>
      <c r="BEB70" s="21"/>
      <c r="BEC70" s="21"/>
      <c r="BED70" s="21"/>
      <c r="BEE70" s="21"/>
      <c r="BEF70" s="21"/>
      <c r="BEG70" s="21"/>
      <c r="BEH70" s="21"/>
      <c r="BEI70" s="21"/>
      <c r="BEJ70" s="21"/>
      <c r="BEK70" s="21"/>
      <c r="BEL70" s="21"/>
      <c r="BEM70" s="21"/>
      <c r="BEN70" s="21"/>
      <c r="BEO70" s="21"/>
      <c r="BEP70" s="21"/>
      <c r="BEQ70" s="21"/>
      <c r="BER70" s="21"/>
      <c r="BES70" s="21"/>
      <c r="BET70" s="21"/>
      <c r="BEU70" s="21"/>
      <c r="BEV70" s="21"/>
      <c r="BEW70" s="21"/>
      <c r="BEX70" s="21"/>
      <c r="BEY70" s="21"/>
      <c r="BEZ70" s="21"/>
      <c r="BFA70" s="21"/>
      <c r="BFB70" s="21"/>
      <c r="BFC70" s="21"/>
      <c r="BFD70" s="21"/>
      <c r="BFE70" s="21"/>
      <c r="BFF70" s="21"/>
      <c r="BFG70" s="21"/>
      <c r="BFH70" s="21"/>
      <c r="BFI70" s="21"/>
      <c r="BFJ70" s="21"/>
      <c r="BFK70" s="21"/>
      <c r="BFL70" s="21"/>
      <c r="BFM70" s="21"/>
      <c r="BFN70" s="21"/>
      <c r="BFO70" s="21"/>
      <c r="BFP70" s="21"/>
      <c r="BFQ70" s="21"/>
      <c r="BFR70" s="21"/>
      <c r="BFS70" s="21"/>
      <c r="BFT70" s="21"/>
      <c r="BFU70" s="21"/>
      <c r="BFV70" s="21"/>
      <c r="BFW70" s="21"/>
      <c r="BFX70" s="21"/>
      <c r="BFY70" s="21"/>
      <c r="BFZ70" s="21"/>
      <c r="BGA70" s="21"/>
      <c r="BGB70" s="21"/>
      <c r="BGC70" s="21"/>
      <c r="BGD70" s="21"/>
      <c r="BGE70" s="21"/>
      <c r="BGF70" s="21"/>
      <c r="BGG70" s="21"/>
      <c r="BGH70" s="21"/>
      <c r="BGI70" s="21"/>
      <c r="BGJ70" s="21"/>
      <c r="BGK70" s="21"/>
      <c r="BGL70" s="21"/>
      <c r="BGM70" s="21"/>
      <c r="BGN70" s="21"/>
      <c r="BGO70" s="21"/>
      <c r="BGP70" s="21"/>
      <c r="BGQ70" s="21"/>
      <c r="BGR70" s="21"/>
      <c r="BGS70" s="21"/>
      <c r="BGT70" s="21"/>
      <c r="BGU70" s="21"/>
      <c r="BGV70" s="21"/>
      <c r="BGW70" s="21"/>
      <c r="BGX70" s="21"/>
      <c r="BGY70" s="21"/>
      <c r="BGZ70" s="21"/>
      <c r="BHA70" s="21"/>
      <c r="BHB70" s="21"/>
      <c r="BHC70" s="21"/>
      <c r="BHD70" s="21"/>
      <c r="BHE70" s="21"/>
      <c r="BHF70" s="21"/>
      <c r="BHG70" s="21"/>
      <c r="BHH70" s="21"/>
      <c r="BHI70" s="21"/>
      <c r="BHJ70" s="21"/>
      <c r="BHK70" s="21"/>
      <c r="BHL70" s="21"/>
      <c r="BHM70" s="21"/>
      <c r="BHN70" s="21"/>
      <c r="BHO70" s="21"/>
      <c r="BHP70" s="21"/>
      <c r="BHQ70" s="21"/>
      <c r="BHR70" s="21"/>
      <c r="BHS70" s="21"/>
      <c r="BHT70" s="21"/>
      <c r="BHU70" s="21"/>
      <c r="BHV70" s="21"/>
      <c r="BHW70" s="21"/>
      <c r="BHX70" s="21"/>
      <c r="BHY70" s="21"/>
      <c r="BHZ70" s="21"/>
      <c r="BIA70" s="21"/>
      <c r="BIB70" s="21"/>
      <c r="BIC70" s="21"/>
      <c r="BID70" s="21"/>
      <c r="BIE70" s="21"/>
      <c r="BIF70" s="21"/>
      <c r="BIG70" s="21"/>
      <c r="BIH70" s="21"/>
      <c r="BII70" s="21"/>
      <c r="BIJ70" s="21"/>
      <c r="BIK70" s="21"/>
      <c r="BIL70" s="21"/>
      <c r="BIM70" s="21"/>
      <c r="BIN70" s="21"/>
      <c r="BIO70" s="21"/>
      <c r="BIP70" s="21"/>
      <c r="BIQ70" s="21"/>
      <c r="BIR70" s="21"/>
      <c r="BIS70" s="21"/>
      <c r="BIT70" s="21"/>
      <c r="BIU70" s="21"/>
      <c r="BIV70" s="21"/>
      <c r="BIW70" s="21"/>
      <c r="BIX70" s="21"/>
      <c r="BIY70" s="21"/>
      <c r="BIZ70" s="21"/>
      <c r="BJA70" s="21"/>
      <c r="BJB70" s="21"/>
      <c r="BJC70" s="21"/>
      <c r="BJD70" s="21"/>
      <c r="BJE70" s="21"/>
      <c r="BJF70" s="21"/>
      <c r="BJG70" s="21"/>
      <c r="BJH70" s="21"/>
      <c r="BJI70" s="21"/>
      <c r="BJJ70" s="21"/>
      <c r="BJK70" s="21"/>
      <c r="BJL70" s="21"/>
      <c r="BJM70" s="21"/>
      <c r="BJN70" s="21"/>
      <c r="BJO70" s="21"/>
      <c r="BJP70" s="21"/>
      <c r="BJQ70" s="21"/>
      <c r="BJR70" s="21"/>
      <c r="BJS70" s="21"/>
      <c r="BJT70" s="21"/>
      <c r="BJU70" s="21"/>
      <c r="BJV70" s="21"/>
      <c r="BJW70" s="21"/>
      <c r="BJX70" s="21"/>
      <c r="BJY70" s="21"/>
      <c r="BJZ70" s="21"/>
      <c r="BKA70" s="21"/>
      <c r="BKB70" s="21"/>
      <c r="BKC70" s="21"/>
      <c r="BKD70" s="21"/>
      <c r="BKE70" s="21"/>
      <c r="BKF70" s="21"/>
      <c r="BKG70" s="21"/>
      <c r="BKH70" s="21"/>
      <c r="BKI70" s="21"/>
      <c r="BKJ70" s="21"/>
      <c r="BKK70" s="21"/>
      <c r="BKL70" s="21"/>
      <c r="BKM70" s="21"/>
      <c r="BKN70" s="21"/>
      <c r="BKO70" s="21"/>
      <c r="BKP70" s="21"/>
      <c r="BKQ70" s="21"/>
      <c r="BKR70" s="21"/>
      <c r="BKS70" s="21"/>
      <c r="BKT70" s="21"/>
      <c r="BKU70" s="21"/>
      <c r="BKV70" s="21"/>
      <c r="BKW70" s="21"/>
      <c r="BKX70" s="21"/>
      <c r="BKY70" s="21"/>
      <c r="BKZ70" s="21"/>
      <c r="BLA70" s="21"/>
      <c r="BLB70" s="21"/>
      <c r="BLC70" s="21"/>
      <c r="BLD70" s="21"/>
      <c r="BLE70" s="21"/>
      <c r="BLF70" s="21"/>
      <c r="BLG70" s="21"/>
      <c r="BLH70" s="21"/>
      <c r="BLI70" s="21"/>
      <c r="BLJ70" s="21"/>
      <c r="BLK70" s="21"/>
      <c r="BLL70" s="21"/>
      <c r="BLM70" s="21"/>
      <c r="BLN70" s="21"/>
      <c r="BLO70" s="21"/>
      <c r="BLP70" s="21"/>
      <c r="BLQ70" s="21"/>
      <c r="BLR70" s="21"/>
      <c r="BLS70" s="21"/>
      <c r="BLT70" s="21"/>
      <c r="BLU70" s="21"/>
      <c r="BLV70" s="21"/>
      <c r="BLW70" s="21"/>
      <c r="BLX70" s="21"/>
      <c r="BLY70" s="21"/>
      <c r="BLZ70" s="21"/>
      <c r="BMA70" s="21"/>
      <c r="BMB70" s="21"/>
      <c r="BMC70" s="21"/>
      <c r="BMD70" s="21"/>
      <c r="BME70" s="21"/>
      <c r="BMF70" s="21"/>
      <c r="BMG70" s="21"/>
      <c r="BMH70" s="21"/>
      <c r="BMI70" s="21"/>
      <c r="BMJ70" s="21"/>
      <c r="BMK70" s="21"/>
      <c r="BML70" s="21"/>
      <c r="BMM70" s="21"/>
      <c r="BMN70" s="21"/>
      <c r="BMO70" s="21"/>
      <c r="BMP70" s="21"/>
      <c r="BMQ70" s="21"/>
      <c r="BMR70" s="21"/>
      <c r="BMS70" s="21"/>
      <c r="BMT70" s="21"/>
      <c r="BMU70" s="21"/>
      <c r="BMV70" s="21"/>
      <c r="BMW70" s="21"/>
      <c r="BMX70" s="21"/>
      <c r="BMY70" s="21"/>
      <c r="BMZ70" s="21"/>
      <c r="BNA70" s="21"/>
      <c r="BNB70" s="21"/>
      <c r="BNC70" s="21"/>
      <c r="BND70" s="21"/>
      <c r="BNE70" s="21"/>
      <c r="BNF70" s="21"/>
      <c r="BNG70" s="21"/>
      <c r="BNH70" s="21"/>
      <c r="BNI70" s="21"/>
      <c r="BNJ70" s="21"/>
      <c r="BNK70" s="21"/>
      <c r="BNL70" s="21"/>
      <c r="BNM70" s="21"/>
      <c r="BNN70" s="21"/>
      <c r="BNO70" s="21"/>
      <c r="BNP70" s="21"/>
      <c r="BNQ70" s="21"/>
      <c r="BNR70" s="21"/>
      <c r="BNS70" s="21"/>
      <c r="BNT70" s="21"/>
      <c r="BNU70" s="21"/>
      <c r="BNV70" s="21"/>
      <c r="BNW70" s="21"/>
      <c r="BNX70" s="21"/>
      <c r="BNY70" s="21"/>
      <c r="BNZ70" s="21"/>
      <c r="BOA70" s="21"/>
      <c r="BOB70" s="21"/>
      <c r="BOC70" s="21"/>
      <c r="BOD70" s="21"/>
      <c r="BOE70" s="21"/>
      <c r="BOF70" s="21"/>
      <c r="BOG70" s="21"/>
      <c r="BOH70" s="21"/>
      <c r="BOI70" s="21"/>
      <c r="BOJ70" s="21"/>
      <c r="BOK70" s="21"/>
      <c r="BOL70" s="21"/>
      <c r="BOM70" s="21"/>
      <c r="BON70" s="21"/>
      <c r="BOO70" s="21"/>
      <c r="BOP70" s="21"/>
      <c r="BOQ70" s="21"/>
      <c r="BOR70" s="21"/>
      <c r="BOS70" s="21"/>
      <c r="BOT70" s="21"/>
      <c r="BOU70" s="21"/>
      <c r="BOV70" s="21"/>
      <c r="BOW70" s="21"/>
      <c r="BOX70" s="21"/>
      <c r="BOY70" s="21"/>
      <c r="BOZ70" s="21"/>
      <c r="BPA70" s="21"/>
      <c r="BPB70" s="21"/>
      <c r="BPC70" s="21"/>
      <c r="BPD70" s="21"/>
      <c r="BPE70" s="21"/>
      <c r="BPF70" s="21"/>
      <c r="BPG70" s="21"/>
      <c r="BPH70" s="21"/>
      <c r="BPI70" s="21"/>
      <c r="BPJ70" s="21"/>
      <c r="BPK70" s="21"/>
      <c r="BPL70" s="21"/>
      <c r="BPM70" s="21"/>
      <c r="BPN70" s="21"/>
      <c r="BPO70" s="21"/>
      <c r="BPP70" s="21"/>
      <c r="BPQ70" s="21"/>
      <c r="BPR70" s="21"/>
      <c r="BPS70" s="21"/>
      <c r="BPT70" s="21"/>
      <c r="BPU70" s="21"/>
      <c r="BPV70" s="21"/>
      <c r="BPW70" s="21"/>
      <c r="BPX70" s="21"/>
      <c r="BPY70" s="21"/>
      <c r="BPZ70" s="21"/>
      <c r="BQA70" s="21"/>
      <c r="BQB70" s="21"/>
      <c r="BQC70" s="21"/>
      <c r="BQD70" s="21"/>
      <c r="BQE70" s="21"/>
      <c r="BQF70" s="21"/>
      <c r="BQG70" s="21"/>
      <c r="BQH70" s="21"/>
      <c r="BQI70" s="21"/>
      <c r="BQJ70" s="21"/>
      <c r="BQK70" s="21"/>
      <c r="BQL70" s="21"/>
      <c r="BQM70" s="21"/>
      <c r="BQN70" s="21"/>
      <c r="BQO70" s="21"/>
      <c r="BQP70" s="21"/>
      <c r="BQQ70" s="21"/>
      <c r="BQR70" s="21"/>
      <c r="BQS70" s="21"/>
      <c r="BQT70" s="21"/>
      <c r="BQU70" s="21"/>
      <c r="BQV70" s="21"/>
      <c r="BQW70" s="21"/>
      <c r="BQX70" s="21"/>
      <c r="BQY70" s="21"/>
      <c r="BQZ70" s="21"/>
      <c r="BRA70" s="21"/>
      <c r="BRB70" s="21"/>
      <c r="BRC70" s="21"/>
      <c r="BRD70" s="21"/>
      <c r="BRE70" s="21"/>
      <c r="BRF70" s="21"/>
      <c r="BRG70" s="21"/>
      <c r="BRH70" s="21"/>
      <c r="BRI70" s="21"/>
      <c r="BRJ70" s="21"/>
      <c r="BRK70" s="21"/>
      <c r="BRL70" s="21"/>
      <c r="BRM70" s="21"/>
      <c r="BRN70" s="21"/>
      <c r="BRO70" s="21"/>
      <c r="BRP70" s="21"/>
      <c r="BRQ70" s="21"/>
      <c r="BRR70" s="21"/>
      <c r="BRS70" s="21"/>
      <c r="BRT70" s="21"/>
      <c r="BRU70" s="21"/>
      <c r="BRV70" s="21"/>
      <c r="BRW70" s="21"/>
      <c r="BRX70" s="21"/>
      <c r="BRY70" s="21"/>
      <c r="BRZ70" s="21"/>
      <c r="BSA70" s="21"/>
      <c r="BSB70" s="21"/>
      <c r="BSC70" s="21"/>
      <c r="BSD70" s="21"/>
      <c r="BSE70" s="21"/>
      <c r="BSF70" s="21"/>
      <c r="BSG70" s="21"/>
      <c r="BSH70" s="21"/>
      <c r="BSI70" s="21"/>
      <c r="BSJ70" s="21"/>
      <c r="BSK70" s="21"/>
      <c r="BSL70" s="21"/>
      <c r="BSM70" s="21"/>
      <c r="BSN70" s="21"/>
      <c r="BSO70" s="21"/>
      <c r="BSP70" s="21"/>
      <c r="BSQ70" s="21"/>
      <c r="BSR70" s="21"/>
      <c r="BSS70" s="21"/>
      <c r="BST70" s="21"/>
      <c r="BSU70" s="21"/>
      <c r="BSV70" s="21"/>
      <c r="BSW70" s="21"/>
      <c r="BSX70" s="21"/>
      <c r="BSY70" s="21"/>
      <c r="BSZ70" s="21"/>
      <c r="BTA70" s="21"/>
      <c r="BTB70" s="21"/>
      <c r="BTC70" s="21"/>
      <c r="BTD70" s="21"/>
      <c r="BTE70" s="21"/>
      <c r="BTF70" s="21"/>
      <c r="BTG70" s="21"/>
      <c r="BTH70" s="21"/>
      <c r="BTI70" s="21"/>
      <c r="BTJ70" s="21"/>
      <c r="BTK70" s="21"/>
      <c r="BTL70" s="21"/>
      <c r="BTM70" s="21"/>
      <c r="BTN70" s="21"/>
      <c r="BTO70" s="21"/>
      <c r="BTP70" s="21"/>
      <c r="BTQ70" s="21"/>
      <c r="BTR70" s="21"/>
      <c r="BTS70" s="21"/>
      <c r="BTT70" s="21"/>
      <c r="BTU70" s="21"/>
      <c r="BTV70" s="21"/>
      <c r="BTW70" s="21"/>
      <c r="BTX70" s="21"/>
      <c r="BTY70" s="21"/>
      <c r="BTZ70" s="21"/>
      <c r="BUA70" s="21"/>
      <c r="BUB70" s="21"/>
      <c r="BUC70" s="21"/>
      <c r="BUD70" s="21"/>
      <c r="BUE70" s="21"/>
      <c r="BUF70" s="21"/>
      <c r="BUG70" s="21"/>
      <c r="BUH70" s="21"/>
      <c r="BUI70" s="21"/>
      <c r="BUJ70" s="21"/>
      <c r="BUK70" s="21"/>
      <c r="BUL70" s="21"/>
      <c r="BUM70" s="21"/>
      <c r="BUN70" s="21"/>
      <c r="BUO70" s="21"/>
      <c r="BUP70" s="21"/>
      <c r="BUQ70" s="21"/>
      <c r="BUR70" s="21"/>
      <c r="BUS70" s="21"/>
      <c r="BUT70" s="21"/>
      <c r="BUU70" s="21"/>
      <c r="BUV70" s="21"/>
      <c r="BUW70" s="21"/>
      <c r="BUX70" s="21"/>
      <c r="BUY70" s="21"/>
      <c r="BUZ70" s="21"/>
      <c r="BVA70" s="21"/>
      <c r="BVB70" s="21"/>
      <c r="BVC70" s="21"/>
      <c r="BVD70" s="21"/>
      <c r="BVE70" s="21"/>
      <c r="BVF70" s="21"/>
      <c r="BVG70" s="21"/>
      <c r="BVH70" s="21"/>
      <c r="BVI70" s="21"/>
      <c r="BVJ70" s="21"/>
      <c r="BVK70" s="21"/>
      <c r="BVL70" s="21"/>
      <c r="BVM70" s="21"/>
      <c r="BVN70" s="21"/>
      <c r="BVO70" s="21"/>
      <c r="BVP70" s="21"/>
      <c r="BVQ70" s="21"/>
      <c r="BVR70" s="21"/>
      <c r="BVS70" s="21"/>
      <c r="BVT70" s="21"/>
      <c r="BVU70" s="21"/>
      <c r="BVV70" s="21"/>
      <c r="BVW70" s="21"/>
      <c r="BVX70" s="21"/>
      <c r="BVY70" s="21"/>
      <c r="BVZ70" s="21"/>
      <c r="BWA70" s="21"/>
      <c r="BWB70" s="21"/>
      <c r="BWC70" s="21"/>
      <c r="BWD70" s="21"/>
      <c r="BWE70" s="21"/>
      <c r="BWF70" s="21"/>
      <c r="BWG70" s="21"/>
      <c r="BWH70" s="21"/>
      <c r="BWI70" s="21"/>
      <c r="BWJ70" s="21"/>
      <c r="BWK70" s="21"/>
      <c r="BWL70" s="21"/>
      <c r="BWM70" s="21"/>
      <c r="BWN70" s="21"/>
      <c r="BWO70" s="21"/>
      <c r="BWP70" s="21"/>
      <c r="BWQ70" s="21"/>
      <c r="BWR70" s="21"/>
      <c r="BWS70" s="21"/>
      <c r="BWT70" s="21"/>
      <c r="BWU70" s="21"/>
      <c r="BWV70" s="21"/>
      <c r="BWW70" s="21"/>
      <c r="BWX70" s="21"/>
      <c r="BWY70" s="21"/>
      <c r="BWZ70" s="21"/>
      <c r="BXA70" s="21"/>
      <c r="BXB70" s="21"/>
      <c r="BXC70" s="21"/>
      <c r="BXD70" s="21"/>
      <c r="BXE70" s="21"/>
      <c r="BXF70" s="21"/>
      <c r="BXG70" s="21"/>
      <c r="BXH70" s="21"/>
      <c r="BXI70" s="21"/>
      <c r="BXJ70" s="21"/>
      <c r="BXK70" s="21"/>
      <c r="BXL70" s="21"/>
      <c r="BXM70" s="21"/>
      <c r="BXN70" s="21"/>
      <c r="BXO70" s="21"/>
      <c r="BXP70" s="21"/>
      <c r="BXQ70" s="21"/>
      <c r="BXR70" s="21"/>
      <c r="BXS70" s="21"/>
      <c r="BXT70" s="21"/>
      <c r="BXU70" s="21"/>
      <c r="BXV70" s="21"/>
      <c r="BXW70" s="21"/>
      <c r="BXY70" s="21"/>
      <c r="BXZ70" s="21"/>
      <c r="BYA70" s="21"/>
      <c r="BYB70" s="21"/>
      <c r="BYC70" s="21"/>
      <c r="BYD70" s="21"/>
      <c r="BYE70" s="21"/>
      <c r="BYF70" s="21"/>
      <c r="BYG70" s="21"/>
      <c r="BYH70" s="21"/>
      <c r="BYI70" s="21"/>
      <c r="BYJ70" s="21"/>
      <c r="BYK70" s="21"/>
      <c r="BYL70" s="21"/>
      <c r="BYM70" s="21"/>
      <c r="BYN70" s="21"/>
      <c r="BYO70" s="21"/>
      <c r="BYP70" s="21"/>
      <c r="BYQ70" s="21"/>
      <c r="BYR70" s="21"/>
      <c r="BYS70" s="21"/>
      <c r="BYT70" s="21"/>
      <c r="BYU70" s="21"/>
      <c r="BYV70" s="21"/>
      <c r="BYW70" s="21"/>
      <c r="BYX70" s="21"/>
      <c r="BYY70" s="21"/>
      <c r="BYZ70" s="21"/>
      <c r="BZA70" s="21"/>
      <c r="BZB70" s="21"/>
      <c r="BZC70" s="21"/>
      <c r="BZD70" s="21"/>
      <c r="BZE70" s="21"/>
      <c r="BZF70" s="21"/>
      <c r="BZG70" s="21"/>
      <c r="BZH70" s="21"/>
      <c r="BZI70" s="21"/>
      <c r="BZJ70" s="21"/>
      <c r="BZK70" s="21"/>
      <c r="BZL70" s="21"/>
      <c r="BZM70" s="21"/>
      <c r="BZN70" s="21"/>
      <c r="BZO70" s="21"/>
      <c r="BZP70" s="21"/>
      <c r="BZQ70" s="21"/>
      <c r="BZR70" s="21"/>
      <c r="BZS70" s="21"/>
      <c r="BZT70" s="21"/>
      <c r="BZU70" s="21"/>
      <c r="BZV70" s="21"/>
      <c r="BZW70" s="21"/>
      <c r="BZX70" s="21"/>
      <c r="BZY70" s="21"/>
      <c r="BZZ70" s="21"/>
      <c r="CAA70" s="21"/>
      <c r="CAB70" s="21"/>
      <c r="CAC70" s="21"/>
      <c r="CAD70" s="21"/>
      <c r="CAE70" s="21"/>
      <c r="CAF70" s="21"/>
      <c r="CAG70" s="21"/>
      <c r="CAH70" s="21"/>
      <c r="CAI70" s="21"/>
      <c r="CAJ70" s="21"/>
      <c r="CAK70" s="21"/>
      <c r="CAL70" s="21"/>
      <c r="CAM70" s="21"/>
      <c r="CAN70" s="21"/>
      <c r="CAO70" s="21"/>
      <c r="CAP70" s="21"/>
      <c r="CAQ70" s="21"/>
      <c r="CAR70" s="21"/>
      <c r="CAS70" s="21"/>
      <c r="CAT70" s="21"/>
      <c r="CAU70" s="21"/>
      <c r="CAV70" s="21"/>
      <c r="CAW70" s="21"/>
      <c r="CAX70" s="21"/>
      <c r="CAY70" s="21"/>
      <c r="CAZ70" s="21"/>
      <c r="CBA70" s="21"/>
      <c r="CBB70" s="21"/>
      <c r="CBC70" s="21"/>
      <c r="CBD70" s="21"/>
      <c r="CBE70" s="21"/>
      <c r="CBF70" s="21"/>
      <c r="CBG70" s="21"/>
      <c r="CBH70" s="21"/>
      <c r="CBI70" s="21"/>
      <c r="CBJ70" s="21"/>
      <c r="CBK70" s="21"/>
      <c r="CBL70" s="21"/>
      <c r="CBM70" s="21"/>
      <c r="CBN70" s="21"/>
      <c r="CBO70" s="21"/>
      <c r="CBP70" s="21"/>
      <c r="CBQ70" s="21"/>
      <c r="CBR70" s="21"/>
      <c r="CBS70" s="21"/>
      <c r="CBT70" s="21"/>
      <c r="CBU70" s="21"/>
      <c r="CBV70" s="21"/>
      <c r="CBW70" s="21"/>
      <c r="CBX70" s="21"/>
      <c r="CBY70" s="21"/>
      <c r="CBZ70" s="21"/>
      <c r="CCA70" s="21"/>
      <c r="CCB70" s="21"/>
      <c r="CCC70" s="21"/>
      <c r="CCD70" s="21"/>
      <c r="CCE70" s="21"/>
      <c r="CCF70" s="21"/>
      <c r="CCG70" s="21"/>
      <c r="CCH70" s="21"/>
      <c r="CCI70" s="21"/>
      <c r="CCJ70" s="21"/>
      <c r="CCK70" s="21"/>
      <c r="CCL70" s="21"/>
      <c r="CCM70" s="21"/>
      <c r="CCN70" s="21"/>
      <c r="CCO70" s="21"/>
      <c r="CCP70" s="21"/>
      <c r="CCQ70" s="21"/>
      <c r="CCR70" s="21"/>
      <c r="CCS70" s="21"/>
      <c r="CCT70" s="21"/>
      <c r="CCU70" s="21"/>
      <c r="CCV70" s="21"/>
      <c r="CCW70" s="21"/>
      <c r="CCX70" s="21"/>
      <c r="CCY70" s="21"/>
      <c r="CCZ70" s="21"/>
      <c r="CDA70" s="21"/>
      <c r="CDB70" s="21"/>
      <c r="CDC70" s="21"/>
      <c r="CDD70" s="21"/>
      <c r="CDE70" s="21"/>
      <c r="CDF70" s="21"/>
      <c r="CDG70" s="21"/>
      <c r="CDH70" s="21"/>
      <c r="CDI70" s="21"/>
      <c r="CDJ70" s="21"/>
      <c r="CDK70" s="21"/>
      <c r="CDL70" s="21"/>
      <c r="CDM70" s="21"/>
      <c r="CDN70" s="21"/>
      <c r="CDO70" s="21"/>
      <c r="CDP70" s="21"/>
      <c r="CDQ70" s="21"/>
      <c r="CDR70" s="21"/>
      <c r="CDS70" s="21"/>
      <c r="CDT70" s="21"/>
      <c r="CDU70" s="21"/>
      <c r="CDV70" s="21"/>
      <c r="CDW70" s="21"/>
      <c r="CDX70" s="21"/>
      <c r="CDY70" s="21"/>
      <c r="CDZ70" s="21"/>
      <c r="CEA70" s="21"/>
      <c r="CEB70" s="21"/>
      <c r="CEC70" s="21"/>
      <c r="CED70" s="21"/>
      <c r="CEE70" s="21"/>
      <c r="CEF70" s="21"/>
      <c r="CEG70" s="21"/>
      <c r="CEH70" s="21"/>
      <c r="CEI70" s="21"/>
      <c r="CEJ70" s="21"/>
      <c r="CEK70" s="21"/>
      <c r="CEL70" s="21"/>
      <c r="CEM70" s="21"/>
      <c r="CEN70" s="21"/>
      <c r="CEO70" s="21"/>
      <c r="CEP70" s="21"/>
      <c r="CEQ70" s="21"/>
      <c r="CER70" s="21"/>
      <c r="CES70" s="21"/>
      <c r="CET70" s="21"/>
      <c r="CEU70" s="21"/>
      <c r="CEV70" s="21"/>
      <c r="CEW70" s="21"/>
      <c r="CEX70" s="21"/>
      <c r="CEY70" s="21"/>
      <c r="CEZ70" s="21"/>
      <c r="CFA70" s="21"/>
      <c r="CFB70" s="21"/>
      <c r="CFC70" s="21"/>
      <c r="CFD70" s="21"/>
      <c r="CFE70" s="21"/>
      <c r="CFF70" s="21"/>
      <c r="CFG70" s="21"/>
      <c r="CFH70" s="21"/>
      <c r="CFI70" s="21"/>
      <c r="CFJ70" s="21"/>
      <c r="CFK70" s="21"/>
      <c r="CFL70" s="21"/>
      <c r="CFM70" s="21"/>
      <c r="CFN70" s="21"/>
      <c r="CFO70" s="21"/>
      <c r="CFP70" s="21"/>
      <c r="CFQ70" s="21"/>
      <c r="CFR70" s="21"/>
      <c r="CFS70" s="21"/>
      <c r="CFT70" s="21"/>
      <c r="CFU70" s="21"/>
      <c r="CFV70" s="21"/>
      <c r="CFW70" s="21"/>
      <c r="CFX70" s="21"/>
      <c r="CFY70" s="21"/>
      <c r="CFZ70" s="21"/>
      <c r="CGA70" s="21"/>
      <c r="CGB70" s="21"/>
      <c r="CGC70" s="21"/>
      <c r="CGD70" s="21"/>
      <c r="CGE70" s="21"/>
      <c r="CGF70" s="21"/>
      <c r="CGG70" s="21"/>
      <c r="CGH70" s="21"/>
      <c r="CGI70" s="21"/>
      <c r="CGJ70" s="21"/>
      <c r="CGK70" s="21"/>
      <c r="CGL70" s="21"/>
      <c r="CGM70" s="21"/>
      <c r="CGN70" s="21"/>
      <c r="CGO70" s="21"/>
      <c r="CGP70" s="21"/>
      <c r="CGQ70" s="21"/>
      <c r="CGR70" s="21"/>
      <c r="CGS70" s="21"/>
      <c r="CGT70" s="21"/>
      <c r="CGU70" s="21"/>
      <c r="CGV70" s="21"/>
      <c r="CGW70" s="21"/>
      <c r="CGX70" s="21"/>
      <c r="CGY70" s="21"/>
      <c r="CGZ70" s="21"/>
      <c r="CHA70" s="21"/>
      <c r="CHB70" s="21"/>
      <c r="CHC70" s="21"/>
      <c r="CHD70" s="21"/>
      <c r="CHE70" s="21"/>
      <c r="CHF70" s="21"/>
      <c r="CHG70" s="21"/>
      <c r="CHH70" s="21"/>
      <c r="CHI70" s="21"/>
      <c r="CHJ70" s="21"/>
      <c r="CHK70" s="21"/>
      <c r="CHL70" s="21"/>
      <c r="CHM70" s="21"/>
      <c r="CHN70" s="21"/>
      <c r="CHO70" s="21"/>
      <c r="CHP70" s="21"/>
      <c r="CHQ70" s="21"/>
      <c r="CHR70" s="21"/>
      <c r="CHS70" s="21"/>
      <c r="CHT70" s="21"/>
      <c r="CHU70" s="21"/>
      <c r="CHV70" s="21"/>
      <c r="CHW70" s="21"/>
      <c r="CHX70" s="21"/>
      <c r="CHY70" s="21"/>
      <c r="CHZ70" s="21"/>
      <c r="CIA70" s="21"/>
      <c r="CIB70" s="21"/>
      <c r="CIC70" s="21"/>
      <c r="CID70" s="21"/>
      <c r="CIE70" s="21"/>
      <c r="CIF70" s="21"/>
      <c r="CIG70" s="21"/>
      <c r="CIH70" s="21"/>
      <c r="CII70" s="21"/>
      <c r="CIJ70" s="21"/>
      <c r="CIK70" s="21"/>
      <c r="CIL70" s="21"/>
      <c r="CIM70" s="21"/>
      <c r="CIN70" s="21"/>
      <c r="CIO70" s="21"/>
      <c r="CIP70" s="21"/>
      <c r="CIQ70" s="21"/>
      <c r="CIR70" s="21"/>
      <c r="CIS70" s="21"/>
      <c r="CIT70" s="21"/>
      <c r="CIU70" s="21"/>
      <c r="CIV70" s="21"/>
      <c r="CIW70" s="21"/>
      <c r="CIX70" s="21"/>
      <c r="CIY70" s="21"/>
      <c r="CIZ70" s="21"/>
      <c r="CJA70" s="21"/>
      <c r="CJB70" s="21"/>
      <c r="CJC70" s="21"/>
      <c r="CJD70" s="21"/>
      <c r="CJE70" s="21"/>
      <c r="CJF70" s="21"/>
      <c r="CJG70" s="21"/>
      <c r="CJH70" s="21"/>
      <c r="CJI70" s="21"/>
      <c r="CJJ70" s="21"/>
      <c r="CJK70" s="21"/>
      <c r="CJL70" s="21"/>
      <c r="CJM70" s="21"/>
      <c r="CJN70" s="21"/>
      <c r="CJO70" s="21"/>
      <c r="CJP70" s="21"/>
      <c r="CJQ70" s="21"/>
      <c r="CJR70" s="21"/>
      <c r="CJS70" s="21"/>
      <c r="CJT70" s="21"/>
      <c r="CJU70" s="21"/>
      <c r="CJV70" s="21"/>
      <c r="CJW70" s="21"/>
      <c r="CJX70" s="21"/>
      <c r="CJY70" s="21"/>
      <c r="CJZ70" s="21"/>
      <c r="CKA70" s="21"/>
      <c r="CKB70" s="21"/>
      <c r="CKC70" s="21"/>
      <c r="CKD70" s="21"/>
      <c r="CKE70" s="21"/>
      <c r="CKF70" s="21"/>
      <c r="CKG70" s="21"/>
      <c r="CKH70" s="21"/>
      <c r="CKI70" s="21"/>
      <c r="CKJ70" s="21"/>
      <c r="CKK70" s="21"/>
      <c r="CKL70" s="21"/>
      <c r="CKM70" s="21"/>
      <c r="CKN70" s="21"/>
      <c r="CKO70" s="21"/>
      <c r="CKP70" s="21"/>
      <c r="CKQ70" s="21"/>
      <c r="CKR70" s="21"/>
      <c r="CKS70" s="21"/>
      <c r="CKT70" s="21"/>
      <c r="CKU70" s="21"/>
      <c r="CKV70" s="21"/>
      <c r="CKW70" s="21"/>
      <c r="CKX70" s="21"/>
      <c r="CKY70" s="21"/>
      <c r="CKZ70" s="21"/>
      <c r="CLA70" s="21"/>
      <c r="CLB70" s="21"/>
      <c r="CLC70" s="21"/>
      <c r="CLD70" s="21"/>
      <c r="CLE70" s="21"/>
      <c r="CLF70" s="21"/>
      <c r="CLG70" s="21"/>
      <c r="CLH70" s="21"/>
      <c r="CLI70" s="21"/>
      <c r="CLJ70" s="21"/>
      <c r="CLK70" s="21"/>
      <c r="CLL70" s="21"/>
      <c r="CLM70" s="21"/>
      <c r="CLN70" s="21"/>
      <c r="CLO70" s="21"/>
      <c r="CLP70" s="21"/>
      <c r="CLQ70" s="21"/>
      <c r="CLR70" s="21"/>
      <c r="CLS70" s="21"/>
      <c r="CLT70" s="21"/>
      <c r="CLU70" s="21"/>
      <c r="CLV70" s="21"/>
      <c r="CLW70" s="21"/>
      <c r="CLX70" s="21"/>
      <c r="CLY70" s="21"/>
      <c r="CLZ70" s="21"/>
      <c r="CMA70" s="21"/>
      <c r="CMB70" s="21"/>
      <c r="CMC70" s="21"/>
      <c r="CMD70" s="21"/>
      <c r="CME70" s="21"/>
      <c r="CMF70" s="21"/>
      <c r="CMG70" s="21"/>
      <c r="CMH70" s="21"/>
      <c r="CMI70" s="21"/>
      <c r="CMJ70" s="21"/>
      <c r="CMK70" s="21"/>
      <c r="CML70" s="21"/>
      <c r="CMM70" s="21"/>
      <c r="CMN70" s="21"/>
      <c r="CMO70" s="21"/>
      <c r="CMP70" s="21"/>
      <c r="CMQ70" s="21"/>
      <c r="CMR70" s="21"/>
      <c r="CMS70" s="21"/>
      <c r="CMT70" s="21"/>
      <c r="CMU70" s="21"/>
      <c r="CMV70" s="21"/>
      <c r="CMW70" s="21"/>
      <c r="CMX70" s="21"/>
      <c r="CMY70" s="21"/>
      <c r="CMZ70" s="21"/>
      <c r="CNA70" s="21"/>
      <c r="CNB70" s="21"/>
      <c r="CNC70" s="21"/>
      <c r="CND70" s="21"/>
      <c r="CNE70" s="21"/>
      <c r="CNF70" s="21"/>
      <c r="CNG70" s="21"/>
      <c r="CNH70" s="21"/>
      <c r="CNI70" s="21"/>
      <c r="CNJ70" s="21"/>
      <c r="CNK70" s="21"/>
      <c r="CNL70" s="21"/>
      <c r="CNM70" s="21"/>
      <c r="CNN70" s="21"/>
      <c r="CNO70" s="21"/>
      <c r="CNP70" s="21"/>
      <c r="CNQ70" s="21"/>
      <c r="CNR70" s="21"/>
      <c r="CNS70" s="21"/>
      <c r="CNT70" s="21"/>
      <c r="CNU70" s="21"/>
      <c r="CNV70" s="21"/>
      <c r="CNW70" s="21"/>
      <c r="CNX70" s="21"/>
      <c r="CNY70" s="21"/>
      <c r="CNZ70" s="21"/>
      <c r="COA70" s="21"/>
      <c r="COB70" s="21"/>
      <c r="COC70" s="21"/>
      <c r="COD70" s="21"/>
      <c r="COE70" s="21"/>
      <c r="COF70" s="21"/>
      <c r="COG70" s="21"/>
      <c r="COH70" s="21"/>
      <c r="COI70" s="21"/>
      <c r="COJ70" s="21"/>
      <c r="COK70" s="21"/>
      <c r="COL70" s="21"/>
      <c r="COM70" s="21"/>
      <c r="CON70" s="21"/>
      <c r="COO70" s="21"/>
      <c r="COP70" s="21"/>
      <c r="COQ70" s="21"/>
      <c r="COR70" s="21"/>
      <c r="COS70" s="21"/>
      <c r="COT70" s="21"/>
      <c r="COU70" s="21"/>
      <c r="COV70" s="21"/>
      <c r="COW70" s="21"/>
      <c r="COX70" s="21"/>
      <c r="COY70" s="21"/>
      <c r="COZ70" s="21"/>
      <c r="CPA70" s="21"/>
      <c r="CPB70" s="21"/>
      <c r="CPC70" s="21"/>
      <c r="CPD70" s="21"/>
      <c r="CPE70" s="21"/>
      <c r="CPF70" s="21"/>
      <c r="CPG70" s="21"/>
      <c r="CPH70" s="21"/>
      <c r="CPI70" s="21"/>
      <c r="CPJ70" s="21"/>
      <c r="CPK70" s="21"/>
      <c r="CPL70" s="21"/>
      <c r="CPM70" s="21"/>
      <c r="CPN70" s="21"/>
      <c r="CPO70" s="21"/>
      <c r="CPP70" s="21"/>
      <c r="CPQ70" s="21"/>
      <c r="CPR70" s="21"/>
      <c r="CPS70" s="21"/>
      <c r="CPT70" s="21"/>
      <c r="CPU70" s="21"/>
      <c r="CPV70" s="21"/>
      <c r="CPW70" s="21"/>
      <c r="CPX70" s="21"/>
      <c r="CPY70" s="21"/>
      <c r="CPZ70" s="21"/>
      <c r="CQA70" s="21"/>
      <c r="CQB70" s="21"/>
      <c r="CQC70" s="21"/>
      <c r="CQD70" s="21"/>
      <c r="CQE70" s="21"/>
      <c r="CQF70" s="21"/>
      <c r="CQG70" s="21"/>
      <c r="CQH70" s="21"/>
      <c r="CQI70" s="21"/>
      <c r="CQJ70" s="21"/>
      <c r="CQK70" s="21"/>
      <c r="CQL70" s="21"/>
      <c r="CQM70" s="21"/>
      <c r="CQN70" s="21"/>
      <c r="CQO70" s="21"/>
      <c r="CQP70" s="21"/>
      <c r="CQQ70" s="21"/>
      <c r="CQR70" s="21"/>
      <c r="CQS70" s="21"/>
      <c r="CQT70" s="21"/>
      <c r="CQU70" s="21"/>
      <c r="CQV70" s="21"/>
      <c r="CQW70" s="21"/>
      <c r="CQX70" s="21"/>
      <c r="CQY70" s="21"/>
      <c r="CQZ70" s="21"/>
      <c r="CRA70" s="21"/>
      <c r="CRB70" s="21"/>
      <c r="CRC70" s="21"/>
      <c r="CRD70" s="21"/>
      <c r="CRE70" s="21"/>
      <c r="CRF70" s="21"/>
      <c r="CRG70" s="21"/>
      <c r="CRH70" s="21"/>
      <c r="CRI70" s="21"/>
      <c r="CRJ70" s="21"/>
      <c r="CRK70" s="21"/>
      <c r="CRL70" s="21"/>
      <c r="CRM70" s="21"/>
      <c r="CRN70" s="21"/>
      <c r="CRO70" s="21"/>
      <c r="CRP70" s="21"/>
      <c r="CRQ70" s="21"/>
      <c r="CRR70" s="21"/>
      <c r="CRS70" s="21"/>
      <c r="CRT70" s="21"/>
      <c r="CRU70" s="21"/>
      <c r="CRV70" s="21"/>
      <c r="CRW70" s="21"/>
      <c r="CRX70" s="21"/>
      <c r="CRY70" s="21"/>
      <c r="CRZ70" s="21"/>
      <c r="CSA70" s="21"/>
      <c r="CSB70" s="21"/>
      <c r="CSC70" s="21"/>
      <c r="CSD70" s="21"/>
      <c r="CSE70" s="21"/>
      <c r="CSF70" s="21"/>
      <c r="CSG70" s="21"/>
      <c r="CSH70" s="21"/>
      <c r="CSI70" s="21"/>
      <c r="CSJ70" s="21"/>
      <c r="CSK70" s="21"/>
      <c r="CSL70" s="21"/>
      <c r="CSM70" s="21"/>
      <c r="CSN70" s="21"/>
      <c r="CSO70" s="21"/>
      <c r="CSP70" s="21"/>
      <c r="CSQ70" s="21"/>
      <c r="CSR70" s="21"/>
      <c r="CSS70" s="21"/>
      <c r="CST70" s="21"/>
      <c r="CSU70" s="21"/>
      <c r="CSV70" s="21"/>
      <c r="CSW70" s="21"/>
      <c r="CSX70" s="21"/>
      <c r="CSY70" s="21"/>
      <c r="CSZ70" s="21"/>
      <c r="CTA70" s="21"/>
      <c r="CTB70" s="21"/>
      <c r="CTC70" s="21"/>
      <c r="CTD70" s="21"/>
      <c r="CTE70" s="21"/>
      <c r="CTF70" s="21"/>
      <c r="CTG70" s="21"/>
      <c r="CTH70" s="21"/>
      <c r="CTI70" s="21"/>
      <c r="CTJ70" s="21"/>
      <c r="CTK70" s="21"/>
      <c r="CTL70" s="21"/>
      <c r="CTM70" s="21"/>
      <c r="CTN70" s="21"/>
      <c r="CTO70" s="21"/>
      <c r="CTP70" s="21"/>
      <c r="CTQ70" s="21"/>
      <c r="CTR70" s="21"/>
      <c r="CTS70" s="21"/>
      <c r="CTT70" s="21"/>
      <c r="CTU70" s="21"/>
      <c r="CTV70" s="21"/>
      <c r="CTW70" s="21"/>
      <c r="CTX70" s="21"/>
      <c r="CTY70" s="21"/>
      <c r="CTZ70" s="21"/>
      <c r="CUA70" s="21"/>
      <c r="CUB70" s="21"/>
      <c r="CUC70" s="21"/>
      <c r="CUD70" s="21"/>
      <c r="CUE70" s="21"/>
      <c r="CUF70" s="21"/>
      <c r="CUG70" s="21"/>
      <c r="CUH70" s="21"/>
      <c r="CUI70" s="21"/>
      <c r="CUJ70" s="21"/>
      <c r="CUK70" s="21"/>
      <c r="CUL70" s="21"/>
      <c r="CUM70" s="21"/>
      <c r="CUN70" s="21"/>
      <c r="CUO70" s="21"/>
      <c r="CUP70" s="21"/>
      <c r="CUQ70" s="21"/>
      <c r="CUR70" s="21"/>
      <c r="CUS70" s="21"/>
      <c r="CUT70" s="21"/>
      <c r="CUU70" s="21"/>
      <c r="CUV70" s="21"/>
      <c r="CUW70" s="21"/>
      <c r="CUX70" s="21"/>
      <c r="CUY70" s="21"/>
      <c r="CUZ70" s="21"/>
      <c r="CVA70" s="21"/>
      <c r="CVB70" s="21"/>
      <c r="CVC70" s="21"/>
      <c r="CVD70" s="21"/>
      <c r="CVE70" s="21"/>
      <c r="CVF70" s="21"/>
      <c r="CVG70" s="21"/>
      <c r="CVH70" s="21"/>
      <c r="CVI70" s="21"/>
      <c r="CVJ70" s="21"/>
      <c r="CVK70" s="21"/>
      <c r="CVL70" s="21"/>
      <c r="CVM70" s="21"/>
      <c r="CVN70" s="21"/>
      <c r="CVO70" s="21"/>
      <c r="CVP70" s="21"/>
      <c r="CVQ70" s="21"/>
      <c r="CVR70" s="21"/>
      <c r="CVS70" s="21"/>
      <c r="CVT70" s="21"/>
      <c r="CVU70" s="21"/>
      <c r="CVV70" s="21"/>
      <c r="CVW70" s="21"/>
      <c r="CVX70" s="21"/>
      <c r="CVY70" s="21"/>
      <c r="CVZ70" s="21"/>
      <c r="CWA70" s="21"/>
      <c r="CWB70" s="21"/>
      <c r="CWC70" s="21"/>
      <c r="CWD70" s="21"/>
      <c r="CWE70" s="21"/>
      <c r="CWF70" s="21"/>
      <c r="CWG70" s="21"/>
      <c r="CWH70" s="21"/>
      <c r="CWI70" s="21"/>
      <c r="CWJ70" s="21"/>
      <c r="CWK70" s="21"/>
      <c r="CWL70" s="21"/>
      <c r="CWM70" s="21"/>
      <c r="CWN70" s="21"/>
      <c r="CWO70" s="21"/>
      <c r="CWP70" s="21"/>
      <c r="CWQ70" s="21"/>
      <c r="CWR70" s="21"/>
      <c r="CWS70" s="21"/>
      <c r="CWT70" s="21"/>
      <c r="CWU70" s="21"/>
      <c r="CWV70" s="21"/>
      <c r="CWW70" s="21"/>
      <c r="CWX70" s="21"/>
      <c r="CWY70" s="21"/>
      <c r="CWZ70" s="21"/>
      <c r="CXA70" s="21"/>
      <c r="CXB70" s="21"/>
      <c r="CXC70" s="21"/>
      <c r="CXD70" s="21"/>
      <c r="CXE70" s="21"/>
      <c r="CXF70" s="21"/>
      <c r="CXG70" s="21"/>
      <c r="CXH70" s="21"/>
      <c r="CXI70" s="21"/>
      <c r="CXJ70" s="21"/>
      <c r="CXK70" s="21"/>
      <c r="CXL70" s="21"/>
      <c r="CXM70" s="21"/>
      <c r="CXN70" s="21"/>
      <c r="CXO70" s="21"/>
      <c r="CXP70" s="21"/>
      <c r="CXQ70" s="21"/>
      <c r="CXR70" s="21"/>
      <c r="CXS70" s="21"/>
      <c r="CXT70" s="21"/>
      <c r="CXU70" s="21"/>
      <c r="CXV70" s="21"/>
      <c r="CXW70" s="21"/>
      <c r="CXX70" s="21"/>
      <c r="CXY70" s="21"/>
      <c r="CXZ70" s="21"/>
      <c r="CYA70" s="21"/>
    </row>
    <row r="71" spans="1:2679" s="1" customFormat="1">
      <c r="A71" s="23">
        <v>45352</v>
      </c>
      <c r="B71" s="21">
        <v>-2.8292680000000001E-2</v>
      </c>
      <c r="C71" s="21">
        <v>9.6701149999999986E-2</v>
      </c>
      <c r="D71" s="21">
        <v>6.2112080000000002E-3</v>
      </c>
      <c r="E71" s="21">
        <v>1.3123329999999999E-2</v>
      </c>
      <c r="F71" s="21">
        <v>1.274665E-2</v>
      </c>
      <c r="G71" s="21">
        <v>-2.3958860000000003E-3</v>
      </c>
      <c r="H71" s="21">
        <v>-8.2643369999999992E-4</v>
      </c>
      <c r="I71" s="21">
        <v>-4.1315359999999995E-2</v>
      </c>
      <c r="J71" s="21">
        <v>2.8256070000000001E-2</v>
      </c>
      <c r="K71" s="21">
        <v>6.7114100000000001E-3</v>
      </c>
      <c r="L71" s="21">
        <v>-7.0224479999999997E-3</v>
      </c>
      <c r="M71" s="21">
        <v>1.65248E-4</v>
      </c>
      <c r="N71" s="21">
        <v>2.5025789999999999E-2</v>
      </c>
      <c r="O71" s="21">
        <v>-4.2194199999999998E-3</v>
      </c>
      <c r="P71" s="21">
        <v>1.232286E-3</v>
      </c>
      <c r="Q71" s="21">
        <v>3.1876019999999998E-2</v>
      </c>
      <c r="R71" s="21">
        <v>2.5029140000000002E-2</v>
      </c>
      <c r="S71" s="21">
        <v>3.833334E-2</v>
      </c>
      <c r="T71" s="21">
        <v>1.5300860000000001E-2</v>
      </c>
      <c r="U71" s="21">
        <v>-2.6669230000000002E-2</v>
      </c>
      <c r="V71" s="21">
        <v>1.2779529999999999E-2</v>
      </c>
      <c r="W71" s="21">
        <v>3.3000809999999998E-2</v>
      </c>
      <c r="X71" s="21">
        <v>7.3028499999999996E-3</v>
      </c>
      <c r="Y71" s="21">
        <v>-3.1888796456769342E-8</v>
      </c>
      <c r="Z71" s="21">
        <v>2.80702E-2</v>
      </c>
      <c r="AA71" s="21">
        <v>-2.6223750000000001E-2</v>
      </c>
      <c r="AB71" s="21">
        <v>6.331357E-2</v>
      </c>
      <c r="AC71" s="21">
        <v>5.8378479999999996E-3</v>
      </c>
      <c r="AD71" s="21">
        <v>-1.6339869999999999E-2</v>
      </c>
      <c r="AE71" s="21">
        <v>-1.7913169999999999E-2</v>
      </c>
      <c r="AF71" s="21">
        <v>4.0421980000000003E-3</v>
      </c>
      <c r="AG71" s="21">
        <v>4.2307709999999998E-2</v>
      </c>
      <c r="AH71" s="21">
        <v>1.1481099999999999E-2</v>
      </c>
      <c r="AI71" s="21">
        <v>2.7777780000000002E-2</v>
      </c>
      <c r="AJ71" s="21">
        <v>2.3310220000000003E-3</v>
      </c>
      <c r="AK71" s="21">
        <v>-3.9072239999999999E-3</v>
      </c>
      <c r="AL71" s="21">
        <v>1.2416460000000001E-2</v>
      </c>
      <c r="AM71" s="21">
        <v>3.0622570648120016E-8</v>
      </c>
      <c r="AN71" s="21">
        <v>4.2093700000000005E-3</v>
      </c>
      <c r="AO71" s="21">
        <v>7.3800220000000008E-3</v>
      </c>
      <c r="AP71" s="21">
        <v>1.3461529999999999E-2</v>
      </c>
      <c r="AQ71" s="21">
        <v>6.8181850000000002E-2</v>
      </c>
      <c r="AR71" s="21">
        <v>0.11781879999999999</v>
      </c>
      <c r="AS71" s="21">
        <v>1.055407E-2</v>
      </c>
      <c r="AT71" s="21">
        <v>-2.5316480000000002E-2</v>
      </c>
      <c r="AU71" s="21">
        <v>7.1121589999999994E-4</v>
      </c>
      <c r="AV71" s="21">
        <v>-5.5806219999999995E-3</v>
      </c>
      <c r="AW71" s="21">
        <v>9.2585270000000011E-2</v>
      </c>
      <c r="AX71" s="21">
        <v>2.959908E-2</v>
      </c>
      <c r="AY71" s="21">
        <v>1.1209769999999999E-2</v>
      </c>
      <c r="AZ71" s="21">
        <v>-1.211009E-2</v>
      </c>
      <c r="BA71" s="21">
        <v>0.31618420000000003</v>
      </c>
      <c r="BB71" s="21">
        <v>-6.376222E-3</v>
      </c>
      <c r="BC71" s="21">
        <v>8.2899600000000004E-2</v>
      </c>
      <c r="BD71" s="21">
        <v>-2.157927E-3</v>
      </c>
      <c r="BE71" s="21">
        <v>-3.5335929999999998E-3</v>
      </c>
      <c r="BF71" s="21">
        <v>2.790925E-2</v>
      </c>
      <c r="BG71" s="21">
        <v>4.2535819999999995E-2</v>
      </c>
      <c r="BH71" s="21">
        <v>-2.4175460000000003E-2</v>
      </c>
      <c r="BI71" s="21">
        <v>-1.7391400000000001E-3</v>
      </c>
      <c r="BJ71" s="21">
        <v>5.3944610000000006E-3</v>
      </c>
      <c r="BK71" s="21">
        <v>6.9779389999999997E-2</v>
      </c>
      <c r="BL71" s="21">
        <v>1.6853989999999999E-2</v>
      </c>
      <c r="BM71" s="21">
        <v>1.474491E-2</v>
      </c>
      <c r="BN71" s="21">
        <v>9.1678390000000012E-2</v>
      </c>
      <c r="BO71" s="21">
        <v>4.93751E-3</v>
      </c>
      <c r="BP71" s="21">
        <v>-1.4395349999999999E-2</v>
      </c>
      <c r="BQ71" s="21">
        <v>3.666146E-2</v>
      </c>
      <c r="BR71" s="21">
        <v>4.9117729999999995E-3</v>
      </c>
      <c r="BS71" s="21">
        <v>-1.972925E-2</v>
      </c>
      <c r="BT71" s="21">
        <v>2.5083420000000002E-3</v>
      </c>
      <c r="BU71" s="21">
        <v>-1.9067810000000001E-2</v>
      </c>
      <c r="BV71" s="21">
        <v>-5.9523950000000001E-3</v>
      </c>
      <c r="BW71" s="21">
        <v>5.3671540000000004E-2</v>
      </c>
      <c r="BX71" s="21">
        <v>-1.466991E-2</v>
      </c>
      <c r="BY71" s="21">
        <v>-1.5760379999999999E-3</v>
      </c>
      <c r="BZ71" s="21">
        <v>2.1370854028646135E-8</v>
      </c>
      <c r="CA71" s="21">
        <v>3.2476979999999998E-3</v>
      </c>
      <c r="CB71" s="21">
        <v>1.4215709999999999E-2</v>
      </c>
      <c r="CC71" s="21">
        <v>2.9526029999999998E-2</v>
      </c>
      <c r="CD71" s="21">
        <v>3.4526870000000001E-2</v>
      </c>
      <c r="CE71" s="21">
        <v>6.3357689999999998E-3</v>
      </c>
      <c r="CF71" s="21">
        <v>2.215019E-2</v>
      </c>
      <c r="CG71" s="21">
        <v>3.9442240000000003E-2</v>
      </c>
      <c r="CH71" s="21">
        <v>-2.054798E-2</v>
      </c>
      <c r="CI71" s="21">
        <v>-3.5435559999999998E-3</v>
      </c>
      <c r="CJ71" s="21">
        <v>2.18747E-3</v>
      </c>
      <c r="CK71" s="21">
        <v>-2.1028569999999999E-4</v>
      </c>
      <c r="CL71" s="21">
        <v>6.1012809999999996E-4</v>
      </c>
      <c r="CM71" s="21">
        <v>6.1349609999999995E-3</v>
      </c>
      <c r="CN71" s="21">
        <v>1.730201E-2</v>
      </c>
      <c r="CO71" s="21">
        <v>-1.6129049999999999E-2</v>
      </c>
      <c r="CP71" s="21">
        <v>-3.1897930000000002E-3</v>
      </c>
      <c r="CQ71" s="21">
        <v>3.1154549999999999E-4</v>
      </c>
      <c r="CR71" s="21">
        <v>1.294203E-2</v>
      </c>
      <c r="CS71" s="21">
        <v>7.1428569999999997E-2</v>
      </c>
      <c r="CT71" s="21">
        <v>3.0373800000000003E-2</v>
      </c>
      <c r="CU71" s="21">
        <v>3.40045E-2</v>
      </c>
      <c r="CV71" s="21">
        <v>2.826594E-3</v>
      </c>
      <c r="CW71" s="21">
        <v>5.5311180000000001E-2</v>
      </c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</row>
    <row r="72" spans="1:2679" s="1" customFormat="1">
      <c r="A72" s="23">
        <v>45355</v>
      </c>
      <c r="B72" s="21">
        <v>-3.8152619999999998E-2</v>
      </c>
      <c r="C72" s="21">
        <v>-5.8684750000000001E-2</v>
      </c>
      <c r="D72" s="21">
        <v>-4.7325079999999999E-2</v>
      </c>
      <c r="E72" s="21">
        <v>-5.958546E-2</v>
      </c>
      <c r="F72" s="21">
        <v>7.4910299999999999E-2</v>
      </c>
      <c r="G72" s="21">
        <v>-2.101421E-3</v>
      </c>
      <c r="H72" s="21">
        <v>-8.6021490000000006E-2</v>
      </c>
      <c r="I72" s="21">
        <v>-7.9155909999999996E-3</v>
      </c>
      <c r="J72" s="21">
        <v>4.5139699999999998E-2</v>
      </c>
      <c r="K72" s="21">
        <v>-7.3333339999999997E-2</v>
      </c>
      <c r="L72" s="21">
        <v>-2.4045250000000001E-2</v>
      </c>
      <c r="M72" s="21">
        <v>-1.395944E-2</v>
      </c>
      <c r="N72" s="21">
        <v>-5.235335E-2</v>
      </c>
      <c r="O72" s="21">
        <v>-2.1186360000000001E-3</v>
      </c>
      <c r="P72" s="21">
        <v>-4.1846170000000002E-2</v>
      </c>
      <c r="Q72" s="21">
        <v>-2.9382790000000002E-2</v>
      </c>
      <c r="R72" s="21">
        <v>-3.5207280000000001E-2</v>
      </c>
      <c r="S72" s="21">
        <v>-7.0626010000000003E-2</v>
      </c>
      <c r="T72" s="21">
        <v>1.491489E-2</v>
      </c>
      <c r="U72" s="21">
        <v>-2.7597049999999998E-2</v>
      </c>
      <c r="V72" s="21">
        <v>-5.1201200000000002E-2</v>
      </c>
      <c r="W72" s="21">
        <v>-1.7682009999999998E-2</v>
      </c>
      <c r="X72" s="21">
        <v>-6.9598839999999995E-2</v>
      </c>
      <c r="Y72" s="21">
        <v>-2.2988460000000002E-2</v>
      </c>
      <c r="Z72" s="21">
        <v>-0.10238899999999999</v>
      </c>
      <c r="AA72" s="21">
        <v>3.5906919999999999E-3</v>
      </c>
      <c r="AB72" s="21">
        <v>1.001667E-2</v>
      </c>
      <c r="AC72" s="21">
        <v>1.1392929999999999E-2</v>
      </c>
      <c r="AD72" s="21">
        <v>2.9900300000000001E-2</v>
      </c>
      <c r="AE72" s="21">
        <v>3.4493490000000002E-2</v>
      </c>
      <c r="AF72" s="21">
        <v>-1.225275E-2</v>
      </c>
      <c r="AG72" s="21">
        <v>-7.380073999999999E-2</v>
      </c>
      <c r="AH72" s="21">
        <v>6.8104410000000004E-2</v>
      </c>
      <c r="AI72" s="21">
        <v>1.3513509999999999E-2</v>
      </c>
      <c r="AJ72" s="21">
        <v>6.2015149999999995E-3</v>
      </c>
      <c r="AK72" s="21">
        <v>-2.562766E-2</v>
      </c>
      <c r="AL72" s="21">
        <v>-6.6037990000000005E-3</v>
      </c>
      <c r="AM72" s="21">
        <v>-2.7522989999999997E-2</v>
      </c>
      <c r="AN72" s="21">
        <v>9.4314589999999997E-3</v>
      </c>
      <c r="AO72" s="21">
        <v>-3.0525079999999998E-3</v>
      </c>
      <c r="AP72" s="21">
        <v>-3.1309290000000004E-2</v>
      </c>
      <c r="AQ72" s="21">
        <v>-7.7827590000000002E-2</v>
      </c>
      <c r="AR72" s="21">
        <v>1.7421600000000002E-3</v>
      </c>
      <c r="AS72" s="21">
        <v>-4.525672E-2</v>
      </c>
      <c r="AT72" s="21">
        <v>-3.6363630000000001E-2</v>
      </c>
      <c r="AU72" s="21">
        <v>2.1322229999999999E-3</v>
      </c>
      <c r="AV72" s="21">
        <v>-2.400002E-2</v>
      </c>
      <c r="AW72" s="21">
        <v>-1.711667E-2</v>
      </c>
      <c r="AX72" s="21">
        <v>-1.4192130000000001E-2</v>
      </c>
      <c r="AY72" s="21">
        <v>1.2292870000000001E-2</v>
      </c>
      <c r="AZ72" s="21">
        <v>7.057972E-3</v>
      </c>
      <c r="BA72" s="21">
        <v>-2.2553990000000003E-2</v>
      </c>
      <c r="BB72" s="21">
        <v>2.0677330000000001E-2</v>
      </c>
      <c r="BC72" s="21">
        <v>-4.8747030000000004E-2</v>
      </c>
      <c r="BD72" s="21">
        <v>1.1678170000000002E-2</v>
      </c>
      <c r="BE72" s="21">
        <v>-4.6099269999999998E-2</v>
      </c>
      <c r="BF72" s="21">
        <v>-1.8577300000000001E-2</v>
      </c>
      <c r="BG72" s="21">
        <v>-3.8822420000000003E-2</v>
      </c>
      <c r="BH72" s="21">
        <v>3.3552070000000003E-2</v>
      </c>
      <c r="BI72" s="21">
        <v>-6.8102779999999995E-3</v>
      </c>
      <c r="BJ72" s="21">
        <v>-1.140176E-2</v>
      </c>
      <c r="BK72" s="21">
        <v>4.2206210000000001E-2</v>
      </c>
      <c r="BL72" s="21">
        <v>-3.6832440000000001E-2</v>
      </c>
      <c r="BM72" s="21">
        <v>9.0090450000000002E-3</v>
      </c>
      <c r="BN72" s="21">
        <v>-8.5271329999999992E-2</v>
      </c>
      <c r="BO72" s="21">
        <v>-2.023117E-2</v>
      </c>
      <c r="BP72" s="21">
        <v>-2.3369060000000001E-2</v>
      </c>
      <c r="BQ72" s="21">
        <v>1.279158E-2</v>
      </c>
      <c r="BR72" s="21">
        <v>-3.0437690000000003E-2</v>
      </c>
      <c r="BS72" s="21">
        <v>1.5252689999999999E-2</v>
      </c>
      <c r="BT72" s="21">
        <v>-0.1000834</v>
      </c>
      <c r="BU72" s="21">
        <v>-1.468685E-2</v>
      </c>
      <c r="BV72" s="21">
        <v>-1.040026E-2</v>
      </c>
      <c r="BW72" s="21">
        <v>2.5342090000000001E-2</v>
      </c>
      <c r="BX72" s="21">
        <v>-2.8122419999999999E-2</v>
      </c>
      <c r="BY72" s="21">
        <v>9.4711889999999996E-3</v>
      </c>
      <c r="BZ72" s="21">
        <v>-1.8347389999999998E-2</v>
      </c>
      <c r="CA72" s="21">
        <v>-1.7363170000000001E-2</v>
      </c>
      <c r="CB72" s="21">
        <v>-2.8999510000000003E-2</v>
      </c>
      <c r="CC72" s="21">
        <v>-1.8113189999999998E-2</v>
      </c>
      <c r="CD72" s="21">
        <v>-8.0346100000000004E-2</v>
      </c>
      <c r="CE72" s="21">
        <v>8.3945080000000002E-3</v>
      </c>
      <c r="CF72" s="21">
        <v>-3.6997919999999997E-2</v>
      </c>
      <c r="CG72" s="21">
        <v>-1.5714820000000001E-2</v>
      </c>
      <c r="CH72" s="21">
        <v>-1.7482540000000001E-2</v>
      </c>
      <c r="CI72" s="21">
        <v>7.1121589999999994E-4</v>
      </c>
      <c r="CJ72" s="21">
        <v>-1.007387E-3</v>
      </c>
      <c r="CK72" s="21">
        <v>-2.3138349999999998E-3</v>
      </c>
      <c r="CL72" s="21">
        <v>-4.0244130000000001E-3</v>
      </c>
      <c r="CM72" s="21">
        <v>0.1204268</v>
      </c>
      <c r="CN72" s="21">
        <v>-7.1774940000000009E-2</v>
      </c>
      <c r="CO72" s="21">
        <v>-1.5634004739695229E-8</v>
      </c>
      <c r="CP72" s="21">
        <v>-4.4800029999999998E-2</v>
      </c>
      <c r="CQ72" s="21">
        <v>-3.8617230000000002E-2</v>
      </c>
      <c r="CR72" s="21">
        <v>-1.0764569999999999E-2</v>
      </c>
      <c r="CS72" s="21">
        <v>2.1333310000000001E-2</v>
      </c>
      <c r="CT72" s="21">
        <v>-1.6553310000000002E-2</v>
      </c>
      <c r="CU72" s="21">
        <v>1.189962E-2</v>
      </c>
      <c r="CV72" s="21">
        <v>-3.0262529999999999E-2</v>
      </c>
      <c r="CW72" s="21">
        <v>1.012502E-2</v>
      </c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</row>
    <row r="73" spans="1:2679" s="1" customFormat="1">
      <c r="A73" s="23">
        <v>45356</v>
      </c>
      <c r="B73" s="21">
        <v>-3.7578260000000002E-2</v>
      </c>
      <c r="C73" s="21">
        <v>-8.458649E-2</v>
      </c>
      <c r="D73" s="21">
        <v>4.1036749999999997E-2</v>
      </c>
      <c r="E73" s="21">
        <v>5.5096679999999997E-3</v>
      </c>
      <c r="F73" s="21">
        <v>1.9617880000000001E-2</v>
      </c>
      <c r="G73" s="21">
        <v>-2.3616069999999999E-2</v>
      </c>
      <c r="H73" s="21">
        <v>1.7194549999999999E-2</v>
      </c>
      <c r="I73" s="21">
        <v>-1.6400689999999999E-2</v>
      </c>
      <c r="J73" s="21">
        <v>1.930078E-2</v>
      </c>
      <c r="K73" s="21">
        <v>1.438846E-2</v>
      </c>
      <c r="L73" s="21">
        <v>-0.10579710000000001</v>
      </c>
      <c r="M73" s="21">
        <v>-3.836651E-2</v>
      </c>
      <c r="N73" s="21">
        <v>-2.3904020000000002E-3</v>
      </c>
      <c r="O73" s="21">
        <v>2.6893150000000001E-2</v>
      </c>
      <c r="P73" s="21">
        <v>1.734105E-2</v>
      </c>
      <c r="Q73" s="21">
        <v>1.729849E-2</v>
      </c>
      <c r="R73" s="21">
        <v>-3.825779E-2</v>
      </c>
      <c r="S73" s="21">
        <v>-1.554407E-2</v>
      </c>
      <c r="T73" s="21">
        <v>0.27937230000000002</v>
      </c>
      <c r="U73" s="21">
        <v>3.9529670000000003E-2</v>
      </c>
      <c r="V73" s="21">
        <v>-2.0204569999999998E-2</v>
      </c>
      <c r="W73" s="21">
        <v>-1.467252E-2</v>
      </c>
      <c r="X73" s="21">
        <v>-4.8831199999999998E-2</v>
      </c>
      <c r="Y73" s="21">
        <v>1.0962599999999999E-2</v>
      </c>
      <c r="Z73" s="21">
        <v>-5.3231939999999998E-2</v>
      </c>
      <c r="AA73" s="21">
        <v>-2.3255810000000002E-2</v>
      </c>
      <c r="AB73" s="21">
        <v>-6.2258930000000004E-2</v>
      </c>
      <c r="AC73" s="21">
        <v>-5.3135129999999997E-3</v>
      </c>
      <c r="AD73" s="21">
        <v>3.5483880000000002E-2</v>
      </c>
      <c r="AE73" s="21">
        <v>-5.7085860000000002E-2</v>
      </c>
      <c r="AF73" s="21">
        <v>-7.2479180000000004E-2</v>
      </c>
      <c r="AG73" s="21">
        <v>-5.3784859999999997E-2</v>
      </c>
      <c r="AH73" s="21">
        <v>6.3762240000000006E-3</v>
      </c>
      <c r="AI73" s="21">
        <v>-2.4533280000000001E-2</v>
      </c>
      <c r="AJ73" s="21">
        <v>-1.8746809999999999E-2</v>
      </c>
      <c r="AK73" s="21">
        <v>3.1937750000000001E-2</v>
      </c>
      <c r="AL73" s="21">
        <v>-2.2792029999999998E-2</v>
      </c>
      <c r="AM73" s="21">
        <v>-6.1320750000000007E-2</v>
      </c>
      <c r="AN73" s="21">
        <v>-3.6335479999999999E-3</v>
      </c>
      <c r="AO73" s="21">
        <v>9.1855200000000008E-3</v>
      </c>
      <c r="AP73" s="21">
        <v>-6.8559899999999993E-3</v>
      </c>
      <c r="AQ73" s="21">
        <v>-6.9216760000000002E-2</v>
      </c>
      <c r="AR73" s="21">
        <v>-5.4782619999999997E-2</v>
      </c>
      <c r="AS73" s="21">
        <v>1.9143150000000001E-2</v>
      </c>
      <c r="AT73" s="21">
        <v>-1.3477070000000001E-2</v>
      </c>
      <c r="AU73" s="21">
        <v>9.2198260000000004E-3</v>
      </c>
      <c r="AV73" s="21">
        <v>-9.1754599999999999E-3</v>
      </c>
      <c r="AW73" s="21">
        <v>-5.1631080000000003E-2</v>
      </c>
      <c r="AX73" s="21">
        <v>5.3156169999999996E-2</v>
      </c>
      <c r="AY73" s="21">
        <v>1.301078E-3</v>
      </c>
      <c r="AZ73" s="21">
        <v>-3.9837669999999999E-2</v>
      </c>
      <c r="BA73" s="21">
        <v>-3.3092459999999997E-2</v>
      </c>
      <c r="BB73" s="21">
        <v>-3.1086280000000001E-2</v>
      </c>
      <c r="BC73" s="21">
        <v>-6.6401989999999994E-2</v>
      </c>
      <c r="BD73" s="21">
        <v>1.9238999999999999E-2</v>
      </c>
      <c r="BE73" s="21">
        <v>-7.4349160000000006E-3</v>
      </c>
      <c r="BF73" s="21">
        <v>9.7071650000000002E-3</v>
      </c>
      <c r="BG73" s="21">
        <v>-3.5126360000000002E-2</v>
      </c>
      <c r="BH73" s="21">
        <v>-2.6986149999999997E-3</v>
      </c>
      <c r="BI73" s="21">
        <v>1.036518E-2</v>
      </c>
      <c r="BJ73" s="21">
        <v>-1.153326E-2</v>
      </c>
      <c r="BK73" s="21">
        <v>-5.5222910000000004E-3</v>
      </c>
      <c r="BL73" s="21">
        <v>-3.2504760000000001E-2</v>
      </c>
      <c r="BM73" s="21">
        <v>-1.9585229999999999E-2</v>
      </c>
      <c r="BN73" s="21">
        <v>-2.1186460000000001E-2</v>
      </c>
      <c r="BO73" s="21">
        <v>1.209444E-2</v>
      </c>
      <c r="BP73" s="21">
        <v>-1.196412E-2</v>
      </c>
      <c r="BQ73" s="21">
        <v>-8.1723339999999998E-3</v>
      </c>
      <c r="BR73" s="21">
        <v>-4.6975249999999996E-2</v>
      </c>
      <c r="BS73" s="21">
        <v>-1.128988E-2</v>
      </c>
      <c r="BT73" s="21">
        <v>-2.687674E-2</v>
      </c>
      <c r="BU73" s="21">
        <v>-3.5510739999999999E-2</v>
      </c>
      <c r="BV73" s="21">
        <v>-5.4777060000000002E-2</v>
      </c>
      <c r="BW73" s="21">
        <v>-6.9204150000000006E-2</v>
      </c>
      <c r="BX73" s="21">
        <v>-3.404252E-3</v>
      </c>
      <c r="BY73" s="21">
        <v>1.2118819999999999E-2</v>
      </c>
      <c r="BZ73" s="21">
        <v>-2.0116990000000001E-2</v>
      </c>
      <c r="CA73" s="21">
        <v>-2.7852679999999998E-2</v>
      </c>
      <c r="CB73" s="21">
        <v>8.9597119999999999E-3</v>
      </c>
      <c r="CC73" s="21">
        <v>2.0753249999999997E-2</v>
      </c>
      <c r="CD73" s="21">
        <v>-5.3763309999999998E-3</v>
      </c>
      <c r="CE73" s="21">
        <v>4.0582729999999997E-2</v>
      </c>
      <c r="CF73" s="21">
        <v>1.811192E-2</v>
      </c>
      <c r="CG73" s="21">
        <v>-3.11525E-3</v>
      </c>
      <c r="CH73" s="21">
        <v>-1.7793360000000001E-3</v>
      </c>
      <c r="CI73" s="21">
        <v>-2.8429470000000002E-3</v>
      </c>
      <c r="CJ73" s="21">
        <v>-1.6806470000000002E-3</v>
      </c>
      <c r="CK73" s="21">
        <v>-6.1142870000000004E-3</v>
      </c>
      <c r="CL73" s="21">
        <v>-1.2856579999999999E-2</v>
      </c>
      <c r="CM73" s="21">
        <v>-3.1292529999999999E-2</v>
      </c>
      <c r="CN73" s="21">
        <v>-5.5858910000000005E-2</v>
      </c>
      <c r="CO73" s="21">
        <v>-1.9672129999999999E-2</v>
      </c>
      <c r="CP73" s="21">
        <v>-5.6951400000000006E-2</v>
      </c>
      <c r="CQ73" s="21">
        <v>-3.8872690000000001E-3</v>
      </c>
      <c r="CR73" s="21">
        <v>-1.0576620000000002E-2</v>
      </c>
      <c r="CS73" s="21">
        <v>1.8276790000000001E-2</v>
      </c>
      <c r="CT73" s="21">
        <v>-9.9147189999999989E-3</v>
      </c>
      <c r="CU73" s="21">
        <v>-4.1479540000000002E-2</v>
      </c>
      <c r="CV73" s="21">
        <v>-4.7422740000000003E-3</v>
      </c>
      <c r="CW73" s="21">
        <v>-2.7712279999999999E-2</v>
      </c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</row>
    <row r="74" spans="1:2679" s="1" customFormat="1">
      <c r="A74" s="23">
        <v>45357</v>
      </c>
      <c r="B74" s="21">
        <v>2.0607359999999998E-2</v>
      </c>
      <c r="C74" s="21">
        <v>4.2436660000000001E-2</v>
      </c>
      <c r="D74" s="21">
        <v>3.73444E-2</v>
      </c>
      <c r="E74" s="21">
        <v>-4.1095889999999996E-2</v>
      </c>
      <c r="F74" s="21">
        <v>-8.5171730000000001E-2</v>
      </c>
      <c r="G74" s="21">
        <v>8.011097E-3</v>
      </c>
      <c r="H74" s="21">
        <v>1.334523E-2</v>
      </c>
      <c r="I74" s="21">
        <v>9.0126570000000007E-4</v>
      </c>
      <c r="J74" s="21">
        <v>-3.5441189999999997E-2</v>
      </c>
      <c r="K74" s="21">
        <v>1.773046E-2</v>
      </c>
      <c r="L74" s="21">
        <v>4.7001629999999996E-2</v>
      </c>
      <c r="M74" s="21">
        <v>-1.9513039999999999E-2</v>
      </c>
      <c r="N74" s="21">
        <v>5.8572630000000006E-3</v>
      </c>
      <c r="O74" s="21">
        <v>9.6484919999999998E-3</v>
      </c>
      <c r="P74" s="21">
        <v>1.262605E-3</v>
      </c>
      <c r="Q74" s="21">
        <v>-3.0089640000000001E-2</v>
      </c>
      <c r="R74" s="21">
        <v>6.854339999999999E-2</v>
      </c>
      <c r="S74" s="21">
        <v>-7.0175710000000002E-3</v>
      </c>
      <c r="T74" s="21">
        <v>9.0338019999999991E-2</v>
      </c>
      <c r="U74" s="21">
        <v>-9.3603890000000002E-3</v>
      </c>
      <c r="V74" s="21">
        <v>-5.8339840000000004E-2</v>
      </c>
      <c r="W74" s="21">
        <v>-3.5308000000000002E-3</v>
      </c>
      <c r="X74" s="21">
        <v>6.2807160000000001E-2</v>
      </c>
      <c r="Y74" s="21">
        <v>-6.6119709999999995E-3</v>
      </c>
      <c r="Z74" s="21">
        <v>6.0241009999999998E-2</v>
      </c>
      <c r="AA74" s="21">
        <v>2.0146549999999999E-2</v>
      </c>
      <c r="AB74" s="21">
        <v>2.9377230000000001E-2</v>
      </c>
      <c r="AC74" s="21">
        <v>-6.4102569999999999E-3</v>
      </c>
      <c r="AD74" s="21">
        <v>1.2461059999999999E-2</v>
      </c>
      <c r="AE74" s="21">
        <v>1.556724E-2</v>
      </c>
      <c r="AF74" s="21">
        <v>2.9805149999999999E-2</v>
      </c>
      <c r="AG74" s="21">
        <v>-1.0526359999999998E-2</v>
      </c>
      <c r="AH74" s="21">
        <v>4.435062E-2</v>
      </c>
      <c r="AI74" s="21">
        <v>2.7884050000000001E-2</v>
      </c>
      <c r="AJ74" s="21">
        <v>-2.2507239999999998E-2</v>
      </c>
      <c r="AK74" s="21">
        <v>-3.6410569999999996E-3</v>
      </c>
      <c r="AL74" s="21">
        <v>5.6365390000000001E-2</v>
      </c>
      <c r="AM74" s="21">
        <v>0.21608039999999998</v>
      </c>
      <c r="AN74" s="21">
        <v>-1.901537E-2</v>
      </c>
      <c r="AO74" s="21">
        <v>1.5776689999999999E-2</v>
      </c>
      <c r="AP74" s="21">
        <v>-9.3688290000000004E-3</v>
      </c>
      <c r="AQ74" s="21">
        <v>8.1213359999999998E-2</v>
      </c>
      <c r="AR74" s="21">
        <v>3.6798389999999999E-3</v>
      </c>
      <c r="AS74" s="21">
        <v>2.5044719999999999E-2</v>
      </c>
      <c r="AT74" s="21">
        <v>2.73224E-2</v>
      </c>
      <c r="AU74" s="21">
        <v>-3.5136820000000002E-3</v>
      </c>
      <c r="AV74" s="21">
        <v>-1.9755300000000001E-3</v>
      </c>
      <c r="AW74" s="21">
        <v>6.2071319999999998E-3</v>
      </c>
      <c r="AX74" s="21">
        <v>-3.36488E-2</v>
      </c>
      <c r="AY74" s="21">
        <v>8.2295679999999996E-3</v>
      </c>
      <c r="AZ74" s="21">
        <v>7.6834239999999995E-3</v>
      </c>
      <c r="BA74" s="21">
        <v>6.3694269999999996E-3</v>
      </c>
      <c r="BB74" s="21">
        <v>1.3338159999999998E-2</v>
      </c>
      <c r="BC74" s="21">
        <v>3.5175909999999998E-2</v>
      </c>
      <c r="BD74" s="21">
        <v>2.2860749999999999E-2</v>
      </c>
      <c r="BE74" s="21">
        <v>3.3707859999999999E-2</v>
      </c>
      <c r="BF74" s="21">
        <v>-2.723896E-3</v>
      </c>
      <c r="BG74" s="21">
        <v>2.6733429999999999E-2</v>
      </c>
      <c r="BH74" s="21">
        <v>-4.7754600000000003E-4</v>
      </c>
      <c r="BI74" s="21">
        <v>-1.073232E-2</v>
      </c>
      <c r="BJ74" s="21">
        <v>-3.1571750000000003E-2</v>
      </c>
      <c r="BK74" s="21">
        <v>4.6278760000000003E-4</v>
      </c>
      <c r="BL74" s="21">
        <v>-2.8326750000000001E-2</v>
      </c>
      <c r="BM74" s="21">
        <v>-1.057578E-2</v>
      </c>
      <c r="BN74" s="21">
        <v>0.15151519999999999</v>
      </c>
      <c r="BO74" s="21">
        <v>-0.29350039999999999</v>
      </c>
      <c r="BP74" s="21">
        <v>6.0545180000000001E-3</v>
      </c>
      <c r="BQ74" s="21">
        <v>-5.6179750000000001E-2</v>
      </c>
      <c r="BR74" s="21">
        <v>2.6208230000000002E-2</v>
      </c>
      <c r="BS74" s="21">
        <v>-1.9600779999999998E-2</v>
      </c>
      <c r="BT74" s="21">
        <v>-5.7142890000000002E-2</v>
      </c>
      <c r="BU74" s="21">
        <v>7.2727199999999999E-3</v>
      </c>
      <c r="BV74" s="21">
        <v>-3.5714260000000005E-2</v>
      </c>
      <c r="BW74" s="21">
        <v>-2.7084459999999998E-2</v>
      </c>
      <c r="BX74" s="21">
        <v>1.96413E-2</v>
      </c>
      <c r="BY74" s="21">
        <v>-3.8628190000000002E-4</v>
      </c>
      <c r="BZ74" s="21">
        <v>1.0192159999999999E-2</v>
      </c>
      <c r="CA74" s="21">
        <v>3.6969139999999999E-3</v>
      </c>
      <c r="CB74" s="21">
        <v>4.5317610000000005E-3</v>
      </c>
      <c r="CC74" s="21">
        <v>-1.3554189999999999E-2</v>
      </c>
      <c r="CD74" s="21">
        <v>-1.6216189999999998E-2</v>
      </c>
      <c r="CE74" s="21">
        <v>-4.7000029999999998E-2</v>
      </c>
      <c r="CF74" s="21">
        <v>-1.9946079999999998E-2</v>
      </c>
      <c r="CG74" s="21">
        <v>-6.459376E-2</v>
      </c>
      <c r="CH74" s="21">
        <v>1.247769E-2</v>
      </c>
      <c r="CI74" s="21">
        <v>-4.9893059999999998E-3</v>
      </c>
      <c r="CJ74" s="21">
        <v>-4.2087280000000001E-3</v>
      </c>
      <c r="CK74" s="21">
        <v>1.7394969999999999E-2</v>
      </c>
      <c r="CL74" s="21">
        <v>-7.3306880000000005E-2</v>
      </c>
      <c r="CM74" s="21">
        <v>-1.685393E-2</v>
      </c>
      <c r="CN74" s="21">
        <v>1.6183639999999999E-2</v>
      </c>
      <c r="CO74" s="21">
        <v>5.3511740000000002E-2</v>
      </c>
      <c r="CP74" s="21">
        <v>8.8809639999999999E-3</v>
      </c>
      <c r="CQ74" s="21">
        <v>-2.2764129999999997E-3</v>
      </c>
      <c r="CR74" s="21">
        <v>6.5782739999999994E-3</v>
      </c>
      <c r="CS74" s="21">
        <v>4.8717990000000003E-2</v>
      </c>
      <c r="CT74" s="21">
        <v>1.723336E-2</v>
      </c>
      <c r="CU74" s="21">
        <v>3.4128940000000003E-2</v>
      </c>
      <c r="CV74" s="21">
        <v>-1.6753750000000001E-2</v>
      </c>
      <c r="CW74" s="21">
        <v>4.0630670000000001E-2</v>
      </c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21"/>
      <c r="PC74" s="21"/>
      <c r="PD74" s="21"/>
      <c r="PE74" s="21"/>
      <c r="PF74" s="21"/>
      <c r="PG74" s="21"/>
      <c r="PH74" s="21"/>
      <c r="PI74" s="21"/>
      <c r="PJ74" s="21"/>
      <c r="PK74" s="21"/>
      <c r="PL74" s="21"/>
      <c r="PM74" s="21"/>
      <c r="PN74" s="21"/>
      <c r="PO74" s="21"/>
      <c r="PP74" s="21"/>
      <c r="PQ74" s="21"/>
      <c r="PR74" s="21"/>
      <c r="PS74" s="21"/>
      <c r="PT74" s="21"/>
      <c r="PU74" s="21"/>
      <c r="PV74" s="21"/>
      <c r="PW74" s="21"/>
      <c r="PX74" s="21"/>
      <c r="PY74" s="21"/>
      <c r="PZ74" s="21"/>
      <c r="QA74" s="21"/>
      <c r="QB74" s="21"/>
      <c r="QC74" s="21"/>
      <c r="QD74" s="21"/>
      <c r="QE74" s="21"/>
      <c r="QF74" s="21"/>
      <c r="QG74" s="21"/>
      <c r="QH74" s="21"/>
      <c r="QI74" s="21"/>
      <c r="QJ74" s="21"/>
      <c r="QK74" s="21"/>
      <c r="QL74" s="21"/>
      <c r="QM74" s="21"/>
      <c r="QN74" s="21"/>
      <c r="QO74" s="21"/>
      <c r="QP74" s="21"/>
      <c r="QQ74" s="21"/>
      <c r="QR74" s="21"/>
      <c r="QS74" s="21"/>
      <c r="QT74" s="21"/>
      <c r="QU74" s="21"/>
      <c r="QV74" s="21"/>
      <c r="QW74" s="21"/>
      <c r="QX74" s="21"/>
      <c r="QY74" s="21"/>
      <c r="QZ74" s="21"/>
      <c r="RA74" s="21"/>
      <c r="RB74" s="21"/>
      <c r="RC74" s="21"/>
      <c r="RD74" s="21"/>
      <c r="RE74" s="21"/>
      <c r="RF74" s="21"/>
      <c r="RG74" s="21"/>
      <c r="RH74" s="21"/>
      <c r="RI74" s="21"/>
      <c r="RJ74" s="21"/>
      <c r="RK74" s="21"/>
      <c r="RL74" s="21"/>
      <c r="RM74" s="21"/>
      <c r="RN74" s="21"/>
      <c r="RO74" s="21"/>
      <c r="RP74" s="21"/>
      <c r="RQ74" s="21"/>
      <c r="RR74" s="21"/>
      <c r="RS74" s="21"/>
      <c r="RT74" s="21"/>
      <c r="RU74" s="21"/>
      <c r="RV74" s="21"/>
      <c r="RW74" s="21"/>
      <c r="RX74" s="21"/>
      <c r="RY74" s="21"/>
      <c r="RZ74" s="21"/>
      <c r="SA74" s="21"/>
      <c r="SB74" s="21"/>
      <c r="SC74" s="21"/>
      <c r="SD74" s="21"/>
      <c r="SE74" s="21"/>
      <c r="SF74" s="21"/>
      <c r="SG74" s="21"/>
      <c r="SH74" s="21"/>
      <c r="SI74" s="21"/>
      <c r="SJ74" s="21"/>
      <c r="SK74" s="21"/>
      <c r="SL74" s="21"/>
      <c r="SM74" s="21"/>
      <c r="SN74" s="21"/>
      <c r="SO74" s="21"/>
      <c r="SP74" s="21"/>
      <c r="SQ74" s="21"/>
      <c r="SR74" s="21"/>
      <c r="SS74" s="21"/>
      <c r="ST74" s="21"/>
      <c r="SU74" s="21"/>
      <c r="SV74" s="21"/>
      <c r="SW74" s="21"/>
      <c r="SX74" s="21"/>
      <c r="SY74" s="21"/>
      <c r="SZ74" s="21"/>
      <c r="TA74" s="21"/>
      <c r="TB74" s="21"/>
      <c r="TC74" s="21"/>
      <c r="TD74" s="21"/>
      <c r="TE74" s="21"/>
      <c r="TF74" s="21"/>
      <c r="TG74" s="21"/>
      <c r="TH74" s="21"/>
      <c r="TI74" s="21"/>
      <c r="TJ74" s="21"/>
      <c r="TK74" s="21"/>
      <c r="TL74" s="21"/>
      <c r="TM74" s="21"/>
      <c r="TN74" s="21"/>
      <c r="TO74" s="21"/>
      <c r="TP74" s="21"/>
      <c r="TQ74" s="21"/>
      <c r="TR74" s="21"/>
      <c r="TS74" s="21"/>
      <c r="TT74" s="21"/>
      <c r="TU74" s="21"/>
      <c r="TV74" s="21"/>
      <c r="TW74" s="21"/>
      <c r="TX74" s="21"/>
      <c r="TY74" s="21"/>
      <c r="TZ74" s="21"/>
      <c r="UA74" s="21"/>
      <c r="UB74" s="21"/>
      <c r="UC74" s="21"/>
      <c r="UD74" s="21"/>
      <c r="UE74" s="21"/>
      <c r="UF74" s="21"/>
      <c r="UG74" s="21"/>
      <c r="UH74" s="21"/>
      <c r="UI74" s="21"/>
      <c r="UJ74" s="21"/>
      <c r="UK74" s="21"/>
      <c r="UL74" s="21"/>
      <c r="UM74" s="21"/>
      <c r="UN74" s="21"/>
      <c r="UO74" s="21"/>
      <c r="UP74" s="21"/>
      <c r="UQ74" s="21"/>
      <c r="UR74" s="21"/>
      <c r="US74" s="21"/>
      <c r="UT74" s="21"/>
      <c r="UU74" s="21"/>
      <c r="UV74" s="21"/>
      <c r="UW74" s="21"/>
      <c r="UX74" s="21"/>
      <c r="UY74" s="21"/>
      <c r="UZ74" s="21"/>
      <c r="VA74" s="21"/>
      <c r="VB74" s="21"/>
      <c r="VC74" s="21"/>
      <c r="VD74" s="21"/>
      <c r="VE74" s="21"/>
      <c r="VF74" s="21"/>
      <c r="VG74" s="21"/>
      <c r="VH74" s="21"/>
      <c r="VI74" s="21"/>
      <c r="VJ74" s="21"/>
      <c r="VK74" s="21"/>
      <c r="VL74" s="21"/>
      <c r="VM74" s="21"/>
      <c r="VN74" s="21"/>
      <c r="VO74" s="21"/>
      <c r="VP74" s="21"/>
      <c r="VQ74" s="21"/>
      <c r="VR74" s="21"/>
      <c r="VS74" s="21"/>
      <c r="VT74" s="21"/>
      <c r="VU74" s="21"/>
      <c r="VV74" s="21"/>
      <c r="VW74" s="21"/>
      <c r="VX74" s="21"/>
      <c r="VY74" s="21"/>
      <c r="VZ74" s="21"/>
      <c r="WA74" s="21"/>
      <c r="WB74" s="21"/>
      <c r="WC74" s="21"/>
      <c r="WD74" s="21"/>
      <c r="WE74" s="21"/>
      <c r="WF74" s="21"/>
      <c r="WG74" s="21"/>
      <c r="WH74" s="21"/>
      <c r="WI74" s="21"/>
      <c r="WJ74" s="21"/>
      <c r="WK74" s="21"/>
      <c r="WL74" s="21"/>
      <c r="WM74" s="21"/>
      <c r="WN74" s="21"/>
      <c r="WO74" s="21"/>
      <c r="WP74" s="21"/>
      <c r="WQ74" s="21"/>
      <c r="WR74" s="21"/>
      <c r="WS74" s="21"/>
      <c r="WT74" s="21"/>
      <c r="WU74" s="21"/>
      <c r="WV74" s="21"/>
      <c r="WW74" s="21"/>
      <c r="WX74" s="21"/>
      <c r="WY74" s="21"/>
      <c r="WZ74" s="21"/>
      <c r="XA74" s="21"/>
      <c r="XB74" s="21"/>
      <c r="XC74" s="21"/>
      <c r="XD74" s="21"/>
      <c r="XE74" s="21"/>
      <c r="XF74" s="21"/>
      <c r="XG74" s="21"/>
      <c r="XH74" s="21"/>
      <c r="XI74" s="21"/>
      <c r="XJ74" s="21"/>
      <c r="XK74" s="21"/>
      <c r="XL74" s="21"/>
      <c r="XM74" s="21"/>
      <c r="XN74" s="21"/>
      <c r="XO74" s="21"/>
      <c r="XP74" s="21"/>
      <c r="XQ74" s="21"/>
      <c r="XR74" s="21"/>
      <c r="XS74" s="21"/>
      <c r="XT74" s="21"/>
      <c r="XU74" s="21"/>
      <c r="XV74" s="21"/>
      <c r="XW74" s="21"/>
      <c r="XX74" s="21"/>
      <c r="XY74" s="21"/>
      <c r="XZ74" s="21"/>
      <c r="YA74" s="21"/>
      <c r="YB74" s="21"/>
      <c r="YC74" s="21"/>
      <c r="YD74" s="21"/>
      <c r="YE74" s="21"/>
      <c r="YF74" s="21"/>
      <c r="YG74" s="21"/>
      <c r="YH74" s="21"/>
      <c r="YI74" s="21"/>
      <c r="YJ74" s="21"/>
      <c r="YK74" s="21"/>
      <c r="YL74" s="21"/>
      <c r="YM74" s="21"/>
      <c r="YN74" s="21"/>
      <c r="YO74" s="21"/>
      <c r="YP74" s="21"/>
      <c r="YQ74" s="21"/>
      <c r="YR74" s="21"/>
      <c r="YS74" s="21"/>
      <c r="YT74" s="21"/>
      <c r="YU74" s="21"/>
      <c r="YV74" s="21"/>
      <c r="YW74" s="21"/>
      <c r="YX74" s="21"/>
      <c r="YY74" s="21"/>
      <c r="YZ74" s="21"/>
      <c r="ZA74" s="21"/>
      <c r="ZB74" s="21"/>
      <c r="ZC74" s="21"/>
      <c r="ZD74" s="21"/>
      <c r="ZE74" s="21"/>
      <c r="ZF74" s="21"/>
      <c r="ZG74" s="21"/>
      <c r="ZH74" s="21"/>
      <c r="ZI74" s="21"/>
      <c r="ZJ74" s="21"/>
      <c r="ZK74" s="21"/>
      <c r="ZL74" s="21"/>
      <c r="ZM74" s="21"/>
      <c r="ZN74" s="21"/>
      <c r="ZO74" s="21"/>
      <c r="ZP74" s="21"/>
      <c r="ZQ74" s="21"/>
      <c r="ZR74" s="21"/>
      <c r="ZS74" s="21"/>
      <c r="ZT74" s="21"/>
      <c r="ZU74" s="21"/>
      <c r="ZV74" s="21"/>
      <c r="ZW74" s="21"/>
      <c r="ZX74" s="21"/>
      <c r="ZY74" s="21"/>
      <c r="ZZ74" s="21"/>
      <c r="AAA74" s="21"/>
      <c r="AAB74" s="21"/>
      <c r="AAC74" s="21"/>
      <c r="AAD74" s="21"/>
      <c r="AAE74" s="21"/>
      <c r="AAF74" s="21"/>
      <c r="AAG74" s="21"/>
      <c r="AAH74" s="21"/>
      <c r="AAI74" s="21"/>
      <c r="AAJ74" s="21"/>
      <c r="AAK74" s="21"/>
      <c r="AAL74" s="21"/>
      <c r="AAM74" s="21"/>
      <c r="AAN74" s="21"/>
      <c r="AAO74" s="21"/>
      <c r="AAP74" s="21"/>
      <c r="AAQ74" s="21"/>
      <c r="AAR74" s="21"/>
      <c r="AAS74" s="21"/>
      <c r="AAT74" s="21"/>
      <c r="AAU74" s="21"/>
      <c r="AAV74" s="21"/>
      <c r="AAW74" s="21"/>
      <c r="AAX74" s="21"/>
      <c r="AAY74" s="21"/>
      <c r="AAZ74" s="21"/>
      <c r="ABA74" s="21"/>
      <c r="ABB74" s="21"/>
      <c r="ABC74" s="21"/>
      <c r="ABD74" s="21"/>
      <c r="ABE74" s="21"/>
      <c r="ABF74" s="21"/>
      <c r="ABG74" s="21"/>
      <c r="ABH74" s="21"/>
      <c r="ABI74" s="21"/>
      <c r="ABJ74" s="21"/>
      <c r="ABK74" s="21"/>
      <c r="ABL74" s="21"/>
      <c r="ABM74" s="21"/>
      <c r="ABN74" s="21"/>
      <c r="ABO74" s="21"/>
      <c r="ABP74" s="21"/>
      <c r="ABQ74" s="21"/>
      <c r="ABR74" s="21"/>
      <c r="ABS74" s="21"/>
      <c r="ABT74" s="21"/>
      <c r="ABU74" s="21"/>
      <c r="ABV74" s="21"/>
      <c r="ABW74" s="21"/>
      <c r="ABX74" s="21"/>
      <c r="ABY74" s="21"/>
      <c r="ABZ74" s="21"/>
      <c r="ACA74" s="21"/>
      <c r="ACB74" s="21"/>
      <c r="ACC74" s="21"/>
      <c r="ACD74" s="21"/>
      <c r="ACE74" s="21"/>
      <c r="ACF74" s="21"/>
      <c r="ACG74" s="21"/>
      <c r="ACH74" s="21"/>
      <c r="ACI74" s="21"/>
      <c r="ACJ74" s="21"/>
      <c r="ACK74" s="21"/>
      <c r="ACL74" s="21"/>
      <c r="ACM74" s="21"/>
      <c r="ACN74" s="21"/>
      <c r="ACO74" s="21"/>
      <c r="ACP74" s="21"/>
      <c r="ACQ74" s="21"/>
      <c r="ACR74" s="21"/>
      <c r="ACS74" s="21"/>
      <c r="ACT74" s="21"/>
      <c r="ACU74" s="21"/>
      <c r="ACV74" s="21"/>
      <c r="ACW74" s="21"/>
      <c r="ACX74" s="21"/>
      <c r="ACY74" s="21"/>
      <c r="ACZ74" s="21"/>
      <c r="ADA74" s="21"/>
      <c r="ADB74" s="21"/>
      <c r="ADC74" s="21"/>
      <c r="ADD74" s="21"/>
      <c r="ADE74" s="21"/>
      <c r="ADF74" s="21"/>
      <c r="ADG74" s="21"/>
      <c r="ADH74" s="21"/>
      <c r="ADI74" s="21"/>
      <c r="ADJ74" s="21"/>
      <c r="ADK74" s="21"/>
      <c r="ADL74" s="21"/>
      <c r="ADM74" s="21"/>
      <c r="ADN74" s="21"/>
      <c r="ADO74" s="21"/>
      <c r="ADP74" s="21"/>
      <c r="ADQ74" s="21"/>
      <c r="ADR74" s="21"/>
      <c r="ADS74" s="21"/>
      <c r="ADT74" s="21"/>
      <c r="ADU74" s="21"/>
      <c r="ADV74" s="21"/>
      <c r="ADW74" s="21"/>
      <c r="ADX74" s="21"/>
      <c r="ADY74" s="21"/>
      <c r="ADZ74" s="21"/>
      <c r="AEA74" s="21"/>
      <c r="AEB74" s="21"/>
      <c r="AEC74" s="21"/>
      <c r="AED74" s="21"/>
      <c r="AEE74" s="21"/>
      <c r="AEF74" s="21"/>
      <c r="AEG74" s="21"/>
      <c r="AEH74" s="21"/>
      <c r="AEI74" s="21"/>
      <c r="AEJ74" s="21"/>
      <c r="AEK74" s="21"/>
      <c r="AEL74" s="21"/>
      <c r="AEM74" s="21"/>
      <c r="AEN74" s="21"/>
      <c r="AEO74" s="21"/>
      <c r="AEP74" s="21"/>
      <c r="AEQ74" s="21"/>
      <c r="AER74" s="21"/>
      <c r="AES74" s="21"/>
      <c r="AET74" s="21"/>
      <c r="AEU74" s="21"/>
      <c r="AEV74" s="21"/>
      <c r="AEW74" s="21"/>
      <c r="AEX74" s="21"/>
      <c r="AEY74" s="21"/>
      <c r="AEZ74" s="21"/>
      <c r="AFA74" s="21"/>
      <c r="AFB74" s="21"/>
      <c r="AFC74" s="21"/>
      <c r="AFD74" s="21"/>
      <c r="AFE74" s="21"/>
      <c r="AFF74" s="21"/>
      <c r="AFG74" s="21"/>
      <c r="AFH74" s="21"/>
      <c r="AFI74" s="21"/>
      <c r="AFJ74" s="21"/>
      <c r="AFK74" s="21"/>
      <c r="AFL74" s="21"/>
      <c r="AFM74" s="21"/>
      <c r="AFN74" s="21"/>
      <c r="AFO74" s="21"/>
      <c r="AFP74" s="21"/>
      <c r="AFQ74" s="21"/>
      <c r="AFR74" s="21"/>
      <c r="AFS74" s="21"/>
      <c r="AFT74" s="21"/>
      <c r="AFU74" s="21"/>
      <c r="AFV74" s="21"/>
      <c r="AFW74" s="21"/>
      <c r="AFX74" s="21"/>
      <c r="AFY74" s="21"/>
      <c r="AFZ74" s="21"/>
      <c r="AGA74" s="21"/>
      <c r="AGB74" s="21"/>
      <c r="AGC74" s="21"/>
      <c r="AGD74" s="21"/>
      <c r="AGE74" s="21"/>
      <c r="AGF74" s="21"/>
      <c r="AGG74" s="21"/>
      <c r="AGH74" s="21"/>
      <c r="AGI74" s="21"/>
      <c r="AGJ74" s="21"/>
      <c r="AGK74" s="21"/>
      <c r="AGL74" s="21"/>
      <c r="AGM74" s="21"/>
      <c r="AGN74" s="21"/>
      <c r="AGO74" s="21"/>
      <c r="AGP74" s="21"/>
      <c r="AGQ74" s="21"/>
      <c r="AGR74" s="21"/>
      <c r="AGS74" s="21"/>
      <c r="AGT74" s="21"/>
      <c r="AGU74" s="21"/>
      <c r="AGV74" s="21"/>
      <c r="AGW74" s="21"/>
      <c r="AGX74" s="21"/>
      <c r="AGY74" s="21"/>
      <c r="AGZ74" s="21"/>
      <c r="AHA74" s="21"/>
      <c r="AHB74" s="21"/>
      <c r="AHC74" s="21"/>
      <c r="AHD74" s="21"/>
      <c r="AHE74" s="21"/>
      <c r="AHF74" s="21"/>
      <c r="AHG74" s="21"/>
      <c r="AHH74" s="21"/>
      <c r="AHI74" s="21"/>
      <c r="AHJ74" s="21"/>
      <c r="AHK74" s="21"/>
      <c r="AHL74" s="21"/>
      <c r="AHM74" s="21"/>
      <c r="AHN74" s="21"/>
      <c r="AHO74" s="21"/>
      <c r="AHP74" s="21"/>
      <c r="AHQ74" s="21"/>
      <c r="AHR74" s="21"/>
      <c r="AHS74" s="21"/>
      <c r="AHT74" s="21"/>
      <c r="AHU74" s="21"/>
      <c r="AHV74" s="21"/>
      <c r="AHW74" s="21"/>
      <c r="AHX74" s="21"/>
      <c r="AHY74" s="21"/>
      <c r="AHZ74" s="21"/>
      <c r="AIA74" s="21"/>
      <c r="AIB74" s="21"/>
      <c r="AIC74" s="21"/>
      <c r="AID74" s="21"/>
      <c r="AIE74" s="21"/>
      <c r="AIF74" s="21"/>
      <c r="AIG74" s="21"/>
      <c r="AIH74" s="21"/>
      <c r="AII74" s="21"/>
      <c r="AIJ74" s="21"/>
      <c r="AIK74" s="21"/>
      <c r="AIL74" s="21"/>
      <c r="AIM74" s="21"/>
      <c r="AIN74" s="21"/>
      <c r="AIO74" s="21"/>
      <c r="AIP74" s="21"/>
      <c r="AIQ74" s="21"/>
      <c r="AIR74" s="21"/>
      <c r="AIS74" s="21"/>
      <c r="AIT74" s="21"/>
      <c r="AIU74" s="21"/>
      <c r="AIV74" s="21"/>
      <c r="AIW74" s="21"/>
      <c r="AIX74" s="21"/>
      <c r="AIY74" s="21"/>
      <c r="AIZ74" s="21"/>
      <c r="AJA74" s="21"/>
      <c r="AJB74" s="21"/>
      <c r="AJC74" s="21"/>
      <c r="AJD74" s="21"/>
      <c r="AJE74" s="21"/>
      <c r="AJF74" s="21"/>
      <c r="AJG74" s="21"/>
      <c r="AJH74" s="21"/>
      <c r="AJI74" s="21"/>
      <c r="AJJ74" s="21"/>
      <c r="AJK74" s="21"/>
      <c r="AJL74" s="21"/>
      <c r="AJM74" s="21"/>
      <c r="AJN74" s="21"/>
      <c r="AJO74" s="21"/>
      <c r="AJP74" s="21"/>
      <c r="AJQ74" s="21"/>
      <c r="AJR74" s="21"/>
      <c r="AJS74" s="21"/>
      <c r="AJT74" s="21"/>
      <c r="AJU74" s="21"/>
      <c r="AJV74" s="21"/>
      <c r="AJW74" s="21"/>
      <c r="AJX74" s="21"/>
      <c r="AJY74" s="21"/>
      <c r="AJZ74" s="21"/>
      <c r="AKA74" s="21"/>
      <c r="AKB74" s="21"/>
      <c r="AKC74" s="21"/>
      <c r="AKD74" s="21"/>
      <c r="AKE74" s="21"/>
      <c r="AKF74" s="21"/>
      <c r="AKG74" s="21"/>
      <c r="AKH74" s="21"/>
      <c r="AKI74" s="21"/>
      <c r="AKJ74" s="21"/>
      <c r="AKK74" s="21"/>
      <c r="AKL74" s="21"/>
      <c r="AKM74" s="21"/>
      <c r="AKN74" s="21"/>
      <c r="AKO74" s="21"/>
      <c r="AKP74" s="21"/>
      <c r="AKQ74" s="21"/>
      <c r="AKR74" s="21"/>
      <c r="AKS74" s="21"/>
      <c r="AKT74" s="21"/>
      <c r="AKU74" s="21"/>
      <c r="AKV74" s="21"/>
      <c r="AKW74" s="21"/>
      <c r="AKX74" s="21"/>
      <c r="AKY74" s="21"/>
      <c r="AKZ74" s="21"/>
      <c r="ALA74" s="21"/>
      <c r="ALB74" s="21"/>
      <c r="ALC74" s="21"/>
      <c r="ALD74" s="21"/>
      <c r="ALE74" s="21"/>
      <c r="ALF74" s="21"/>
      <c r="ALG74" s="21"/>
      <c r="ALH74" s="21"/>
      <c r="ALI74" s="21"/>
      <c r="ALJ74" s="21"/>
      <c r="ALK74" s="21"/>
      <c r="ALL74" s="21"/>
      <c r="ALM74" s="21"/>
      <c r="ALN74" s="21"/>
      <c r="ALO74" s="21"/>
      <c r="ALP74" s="21"/>
      <c r="ALQ74" s="21"/>
      <c r="ALR74" s="21"/>
      <c r="ALS74" s="21"/>
      <c r="ALT74" s="21"/>
      <c r="ALU74" s="21"/>
      <c r="ALV74" s="21"/>
      <c r="ALW74" s="21"/>
      <c r="ALX74" s="21"/>
      <c r="ALY74" s="21"/>
      <c r="ALZ74" s="21"/>
      <c r="AMA74" s="21"/>
      <c r="AMB74" s="21"/>
      <c r="AMC74" s="21"/>
      <c r="AMD74" s="21"/>
      <c r="AME74" s="21"/>
      <c r="AMF74" s="21"/>
      <c r="AMG74" s="21"/>
      <c r="AMH74" s="21"/>
      <c r="AMI74" s="21"/>
      <c r="AMJ74" s="21"/>
      <c r="AMK74" s="21"/>
      <c r="AML74" s="21"/>
      <c r="AMM74" s="21"/>
      <c r="AMN74" s="21"/>
      <c r="AMO74" s="21"/>
      <c r="AMP74" s="21"/>
      <c r="AMQ74" s="21"/>
      <c r="AMR74" s="21"/>
      <c r="AMS74" s="21"/>
      <c r="AMT74" s="21"/>
      <c r="AMU74" s="21"/>
      <c r="AMV74" s="21"/>
      <c r="AMW74" s="21"/>
      <c r="AMX74" s="21"/>
      <c r="AMY74" s="21"/>
      <c r="AMZ74" s="21"/>
      <c r="ANA74" s="21"/>
      <c r="ANB74" s="21"/>
      <c r="ANC74" s="21"/>
      <c r="AND74" s="21"/>
      <c r="ANE74" s="21"/>
      <c r="ANF74" s="21"/>
      <c r="ANG74" s="21"/>
      <c r="ANH74" s="21"/>
      <c r="ANI74" s="21"/>
      <c r="ANJ74" s="21"/>
      <c r="ANK74" s="21"/>
      <c r="ANL74" s="21"/>
      <c r="ANM74" s="21"/>
      <c r="ANN74" s="21"/>
      <c r="ANO74" s="21"/>
      <c r="ANP74" s="21"/>
      <c r="ANQ74" s="21"/>
      <c r="ANR74" s="21"/>
      <c r="ANS74" s="21"/>
      <c r="ANT74" s="21"/>
      <c r="ANU74" s="21"/>
      <c r="ANV74" s="21"/>
      <c r="ANW74" s="21"/>
      <c r="ANX74" s="21"/>
      <c r="ANY74" s="21"/>
      <c r="ANZ74" s="21"/>
      <c r="AOA74" s="21"/>
      <c r="AOB74" s="21"/>
      <c r="AOC74" s="21"/>
      <c r="AOD74" s="21"/>
      <c r="AOE74" s="21"/>
      <c r="AOF74" s="21"/>
      <c r="AOG74" s="21"/>
      <c r="AOH74" s="21"/>
      <c r="AOI74" s="21"/>
      <c r="AOJ74" s="21"/>
      <c r="AOK74" s="21"/>
      <c r="AOL74" s="21"/>
      <c r="AOM74" s="21"/>
      <c r="AON74" s="21"/>
      <c r="AOO74" s="21"/>
      <c r="AOP74" s="21"/>
      <c r="AOQ74" s="21"/>
      <c r="AOR74" s="21"/>
      <c r="AOS74" s="21"/>
      <c r="AOT74" s="21"/>
      <c r="AOU74" s="21"/>
      <c r="AOV74" s="21"/>
      <c r="AOW74" s="21"/>
      <c r="AOX74" s="21"/>
      <c r="AOY74" s="21"/>
      <c r="AOZ74" s="21"/>
      <c r="APA74" s="21"/>
      <c r="APB74" s="21"/>
      <c r="APC74" s="21"/>
      <c r="APD74" s="21"/>
      <c r="APE74" s="21"/>
      <c r="APF74" s="21"/>
      <c r="APG74" s="21"/>
      <c r="APH74" s="21"/>
      <c r="API74" s="21"/>
      <c r="APJ74" s="21"/>
      <c r="APK74" s="21"/>
      <c r="APL74" s="21"/>
      <c r="APM74" s="21"/>
      <c r="APN74" s="21"/>
      <c r="APO74" s="21"/>
      <c r="APP74" s="21"/>
      <c r="APQ74" s="21"/>
      <c r="APR74" s="21"/>
      <c r="APS74" s="21"/>
      <c r="APT74" s="21"/>
      <c r="APU74" s="21"/>
      <c r="APV74" s="21"/>
      <c r="APW74" s="21"/>
      <c r="APX74" s="21"/>
      <c r="APY74" s="21"/>
      <c r="APZ74" s="21"/>
      <c r="AQA74" s="21"/>
      <c r="AQB74" s="21"/>
      <c r="AQC74" s="21"/>
      <c r="AQD74" s="21"/>
      <c r="AQE74" s="21"/>
      <c r="AQF74" s="21"/>
      <c r="AQG74" s="21"/>
      <c r="AQH74" s="21"/>
      <c r="AQI74" s="21"/>
      <c r="AQJ74" s="21"/>
      <c r="AQK74" s="21"/>
      <c r="AQL74" s="21"/>
      <c r="AQM74" s="21"/>
      <c r="AQN74" s="21"/>
      <c r="AQO74" s="21"/>
      <c r="AQP74" s="21"/>
      <c r="AQQ74" s="21"/>
      <c r="AQR74" s="21"/>
      <c r="AQS74" s="21"/>
      <c r="AQT74" s="21"/>
      <c r="AQU74" s="21"/>
      <c r="AQV74" s="21"/>
      <c r="AQW74" s="21"/>
      <c r="AQX74" s="21"/>
      <c r="AQY74" s="21"/>
      <c r="AQZ74" s="21"/>
      <c r="ARA74" s="21"/>
      <c r="ARB74" s="21"/>
      <c r="ARC74" s="21"/>
      <c r="ARD74" s="21"/>
      <c r="ARE74" s="21"/>
      <c r="ARF74" s="21"/>
      <c r="ARG74" s="21"/>
      <c r="ARH74" s="21"/>
      <c r="ARI74" s="21"/>
      <c r="ARJ74" s="21"/>
      <c r="ARK74" s="21"/>
      <c r="ARL74" s="21"/>
      <c r="ARM74" s="21"/>
      <c r="ARN74" s="21"/>
      <c r="ARO74" s="21"/>
      <c r="ARP74" s="21"/>
      <c r="ARQ74" s="21"/>
      <c r="ARR74" s="21"/>
      <c r="ARS74" s="21"/>
      <c r="ART74" s="21"/>
      <c r="ARU74" s="21"/>
      <c r="ARV74" s="21"/>
      <c r="ARW74" s="21"/>
      <c r="ARX74" s="21"/>
      <c r="ARY74" s="21"/>
      <c r="ARZ74" s="21"/>
      <c r="ASA74" s="21"/>
      <c r="ASB74" s="21"/>
      <c r="ASC74" s="21"/>
      <c r="ASD74" s="21"/>
      <c r="ASE74" s="21"/>
      <c r="ASF74" s="21"/>
      <c r="ASG74" s="21"/>
      <c r="ASH74" s="21"/>
      <c r="ASI74" s="21"/>
      <c r="ASJ74" s="21"/>
      <c r="ASK74" s="21"/>
      <c r="ASL74" s="21"/>
      <c r="ASM74" s="21"/>
      <c r="ASN74" s="21"/>
      <c r="ASO74" s="21"/>
      <c r="ASP74" s="21"/>
      <c r="ASQ74" s="21"/>
      <c r="ASR74" s="21"/>
      <c r="ASS74" s="21"/>
      <c r="AST74" s="21"/>
      <c r="ASU74" s="21"/>
      <c r="ASV74" s="21"/>
      <c r="ASW74" s="21"/>
      <c r="ASX74" s="21"/>
      <c r="ASY74" s="21"/>
      <c r="ASZ74" s="21"/>
      <c r="ATA74" s="21"/>
      <c r="ATB74" s="21"/>
      <c r="ATC74" s="21"/>
      <c r="ATD74" s="21"/>
      <c r="ATE74" s="21"/>
      <c r="ATF74" s="21"/>
      <c r="ATG74" s="21"/>
      <c r="ATH74" s="21"/>
      <c r="ATI74" s="21"/>
      <c r="ATJ74" s="21"/>
      <c r="ATK74" s="21"/>
      <c r="ATL74" s="21"/>
      <c r="ATM74" s="21"/>
      <c r="ATN74" s="21"/>
      <c r="ATO74" s="21"/>
      <c r="ATP74" s="21"/>
      <c r="ATQ74" s="21"/>
      <c r="ATR74" s="21"/>
      <c r="ATS74" s="21"/>
      <c r="ATT74" s="21"/>
      <c r="ATU74" s="21"/>
      <c r="ATV74" s="21"/>
      <c r="ATW74" s="21"/>
      <c r="ATX74" s="21"/>
      <c r="ATY74" s="21"/>
      <c r="ATZ74" s="21"/>
      <c r="AUA74" s="21"/>
      <c r="AUB74" s="21"/>
      <c r="AUC74" s="21"/>
      <c r="AUD74" s="21"/>
      <c r="AUE74" s="21"/>
      <c r="AUF74" s="21"/>
      <c r="AUG74" s="21"/>
      <c r="AUH74" s="21"/>
      <c r="AUI74" s="21"/>
      <c r="AUJ74" s="21"/>
      <c r="AUK74" s="21"/>
      <c r="AUL74" s="21"/>
      <c r="AUM74" s="21"/>
      <c r="AUN74" s="21"/>
      <c r="AUO74" s="21"/>
      <c r="AUP74" s="21"/>
      <c r="AUQ74" s="21"/>
      <c r="AUR74" s="21"/>
      <c r="AUS74" s="21"/>
      <c r="AUT74" s="21"/>
      <c r="AUU74" s="21"/>
      <c r="AUV74" s="21"/>
      <c r="AUW74" s="21"/>
      <c r="AUX74" s="21"/>
      <c r="AUY74" s="21"/>
      <c r="AUZ74" s="21"/>
      <c r="AVA74" s="21"/>
      <c r="AVB74" s="21"/>
      <c r="AVC74" s="21"/>
      <c r="AVD74" s="21"/>
      <c r="AVE74" s="21"/>
      <c r="AVF74" s="21"/>
      <c r="AVG74" s="21"/>
      <c r="AVH74" s="21"/>
      <c r="AVI74" s="21"/>
      <c r="AVJ74" s="21"/>
      <c r="AVK74" s="21"/>
      <c r="AVL74" s="21"/>
      <c r="AVM74" s="21"/>
      <c r="AVN74" s="21"/>
      <c r="AVO74" s="21"/>
      <c r="AVP74" s="21"/>
      <c r="AVQ74" s="21"/>
      <c r="AVR74" s="21"/>
      <c r="AVS74" s="21"/>
      <c r="AVT74" s="21"/>
      <c r="AVU74" s="21"/>
      <c r="AVV74" s="21"/>
      <c r="AVW74" s="21"/>
      <c r="AVX74" s="21"/>
      <c r="AVY74" s="21"/>
      <c r="AVZ74" s="21"/>
      <c r="AWA74" s="21"/>
      <c r="AWB74" s="21"/>
      <c r="AWC74" s="21"/>
      <c r="AWD74" s="21"/>
      <c r="AWE74" s="21"/>
      <c r="AWF74" s="21"/>
      <c r="AWG74" s="21"/>
      <c r="AWH74" s="21"/>
      <c r="AWI74" s="21"/>
      <c r="AWJ74" s="21"/>
      <c r="AWK74" s="21"/>
      <c r="AWL74" s="21"/>
      <c r="AWM74" s="21"/>
      <c r="AWN74" s="21"/>
      <c r="AWO74" s="21"/>
      <c r="AWP74" s="21"/>
      <c r="AWQ74" s="21"/>
      <c r="AWR74" s="21"/>
      <c r="AWS74" s="21"/>
      <c r="AWT74" s="21"/>
      <c r="AWU74" s="21"/>
      <c r="AWV74" s="21"/>
      <c r="AWW74" s="21"/>
      <c r="AWX74" s="21"/>
      <c r="AWY74" s="21"/>
      <c r="AWZ74" s="21"/>
      <c r="AXA74" s="21"/>
      <c r="AXB74" s="21"/>
      <c r="AXC74" s="21"/>
      <c r="AXD74" s="21"/>
      <c r="AXE74" s="21"/>
      <c r="AXF74" s="21"/>
      <c r="AXG74" s="21"/>
      <c r="AXH74" s="21"/>
      <c r="AXI74" s="21"/>
      <c r="AXJ74" s="21"/>
      <c r="AXK74" s="21"/>
      <c r="AXL74" s="21"/>
      <c r="AXM74" s="21"/>
      <c r="AXN74" s="21"/>
      <c r="AXO74" s="21"/>
      <c r="AXP74" s="21"/>
      <c r="AXQ74" s="21"/>
      <c r="AXR74" s="21"/>
      <c r="AXS74" s="21"/>
      <c r="AXT74" s="21"/>
      <c r="AXU74" s="21"/>
      <c r="AXV74" s="21"/>
      <c r="AXW74" s="21"/>
      <c r="AXX74" s="21"/>
      <c r="AXY74" s="21"/>
      <c r="AXZ74" s="21"/>
      <c r="AYA74" s="21"/>
      <c r="AYB74" s="21"/>
      <c r="AYC74" s="21"/>
      <c r="AYD74" s="21"/>
      <c r="AYE74" s="21"/>
      <c r="AYF74" s="21"/>
      <c r="AYG74" s="21"/>
      <c r="AYH74" s="21"/>
      <c r="AYI74" s="21"/>
      <c r="AYJ74" s="21"/>
      <c r="AYK74" s="21"/>
      <c r="AYL74" s="21"/>
      <c r="AYM74" s="21"/>
      <c r="AYN74" s="21"/>
      <c r="AYO74" s="21"/>
      <c r="AYP74" s="21"/>
      <c r="AYQ74" s="21"/>
      <c r="AYR74" s="21"/>
      <c r="AYS74" s="21"/>
      <c r="AYT74" s="21"/>
      <c r="AYU74" s="21"/>
      <c r="AYV74" s="21"/>
      <c r="AYW74" s="21"/>
      <c r="AYX74" s="21"/>
      <c r="AYY74" s="21"/>
      <c r="AYZ74" s="21"/>
      <c r="AZA74" s="21"/>
      <c r="AZB74" s="21"/>
      <c r="AZC74" s="21"/>
      <c r="AZD74" s="21"/>
      <c r="AZE74" s="21"/>
      <c r="AZF74" s="21"/>
      <c r="AZG74" s="21"/>
      <c r="AZH74" s="21"/>
      <c r="AZI74" s="21"/>
      <c r="AZJ74" s="21"/>
      <c r="AZK74" s="21"/>
      <c r="AZL74" s="21"/>
      <c r="AZM74" s="21"/>
      <c r="AZN74" s="21"/>
      <c r="AZO74" s="21"/>
      <c r="AZP74" s="21"/>
      <c r="AZQ74" s="21"/>
      <c r="AZR74" s="21"/>
      <c r="AZS74" s="21"/>
      <c r="AZT74" s="21"/>
      <c r="AZU74" s="21"/>
      <c r="AZV74" s="21"/>
      <c r="AZW74" s="21"/>
      <c r="AZX74" s="21"/>
      <c r="AZY74" s="21"/>
      <c r="AZZ74" s="21"/>
      <c r="BAA74" s="21"/>
      <c r="BAB74" s="21"/>
      <c r="BAC74" s="21"/>
      <c r="BAD74" s="21"/>
      <c r="BAE74" s="21"/>
      <c r="BAF74" s="21"/>
      <c r="BAG74" s="21"/>
      <c r="BAH74" s="21"/>
      <c r="BAI74" s="21"/>
      <c r="BAJ74" s="21"/>
      <c r="BAK74" s="21"/>
      <c r="BAL74" s="21"/>
      <c r="BAM74" s="21"/>
      <c r="BAN74" s="21"/>
      <c r="BAO74" s="21"/>
      <c r="BAP74" s="21"/>
      <c r="BAQ74" s="21"/>
      <c r="BAR74" s="21"/>
      <c r="BAS74" s="21"/>
      <c r="BAT74" s="21"/>
      <c r="BAU74" s="21"/>
      <c r="BAV74" s="21"/>
      <c r="BAW74" s="21"/>
      <c r="BAX74" s="21"/>
      <c r="BAY74" s="21"/>
      <c r="BAZ74" s="21"/>
      <c r="BBA74" s="21"/>
      <c r="BBB74" s="21"/>
      <c r="BBC74" s="21"/>
      <c r="BBD74" s="21"/>
      <c r="BBE74" s="21"/>
      <c r="BBF74" s="21"/>
      <c r="BBG74" s="21"/>
      <c r="BBH74" s="21"/>
      <c r="BBI74" s="21"/>
      <c r="BBJ74" s="21"/>
      <c r="BBK74" s="21"/>
      <c r="BBL74" s="21"/>
      <c r="BBM74" s="21"/>
      <c r="BBN74" s="21"/>
      <c r="BBO74" s="21"/>
      <c r="BBP74" s="21"/>
      <c r="BBQ74" s="21"/>
      <c r="BBR74" s="21"/>
      <c r="BBS74" s="21"/>
      <c r="BBT74" s="21"/>
      <c r="BBU74" s="21"/>
      <c r="BBV74" s="21"/>
      <c r="BBW74" s="21"/>
      <c r="BBX74" s="21"/>
      <c r="BBY74" s="21"/>
      <c r="BBZ74" s="21"/>
      <c r="BCA74" s="21"/>
      <c r="BCB74" s="21"/>
      <c r="BCC74" s="21"/>
      <c r="BCD74" s="21"/>
      <c r="BCE74" s="21"/>
      <c r="BCF74" s="21"/>
      <c r="BCG74" s="21"/>
      <c r="BCH74" s="21"/>
      <c r="BCI74" s="21"/>
      <c r="BCJ74" s="21"/>
      <c r="BCK74" s="21"/>
      <c r="BCL74" s="21"/>
      <c r="BCM74" s="21"/>
      <c r="BCN74" s="21"/>
      <c r="BCO74" s="21"/>
      <c r="BCP74" s="21"/>
      <c r="BCQ74" s="21"/>
      <c r="BCR74" s="21"/>
      <c r="BCS74" s="21"/>
      <c r="BCT74" s="21"/>
      <c r="BCU74" s="21"/>
      <c r="BCV74" s="21"/>
      <c r="BCW74" s="21"/>
      <c r="BCX74" s="21"/>
      <c r="BCY74" s="21"/>
      <c r="BCZ74" s="21"/>
      <c r="BDA74" s="21"/>
      <c r="BDB74" s="21"/>
      <c r="BDC74" s="21"/>
      <c r="BDD74" s="21"/>
      <c r="BDE74" s="21"/>
      <c r="BDF74" s="21"/>
      <c r="BDG74" s="21"/>
      <c r="BDH74" s="21"/>
      <c r="BDI74" s="21"/>
      <c r="BDJ74" s="21"/>
      <c r="BDK74" s="21"/>
      <c r="BDL74" s="21"/>
      <c r="BDM74" s="21"/>
      <c r="BDN74" s="21"/>
      <c r="BDO74" s="21"/>
      <c r="BDP74" s="21"/>
      <c r="BDQ74" s="21"/>
      <c r="BDR74" s="21"/>
      <c r="BDS74" s="21"/>
      <c r="BDT74" s="21"/>
      <c r="BDU74" s="21"/>
      <c r="BDV74" s="21"/>
      <c r="BDW74" s="21"/>
      <c r="BDX74" s="21"/>
      <c r="BDY74" s="21"/>
      <c r="BDZ74" s="21"/>
      <c r="BEA74" s="21"/>
      <c r="BEB74" s="21"/>
      <c r="BEC74" s="21"/>
      <c r="BED74" s="21"/>
      <c r="BEE74" s="21"/>
      <c r="BEF74" s="21"/>
      <c r="BEG74" s="21"/>
      <c r="BEH74" s="21"/>
      <c r="BEI74" s="21"/>
      <c r="BEJ74" s="21"/>
      <c r="BEK74" s="21"/>
      <c r="BEL74" s="21"/>
      <c r="BEM74" s="21"/>
      <c r="BEN74" s="21"/>
      <c r="BEO74" s="21"/>
      <c r="BEP74" s="21"/>
      <c r="BEQ74" s="21"/>
      <c r="BER74" s="21"/>
      <c r="BES74" s="21"/>
      <c r="BET74" s="21"/>
      <c r="BEU74" s="21"/>
      <c r="BEV74" s="21"/>
      <c r="BEW74" s="21"/>
      <c r="BEX74" s="21"/>
      <c r="BEY74" s="21"/>
      <c r="BEZ74" s="21"/>
      <c r="BFA74" s="21"/>
      <c r="BFB74" s="21"/>
      <c r="BFC74" s="21"/>
      <c r="BFD74" s="21"/>
      <c r="BFE74" s="21"/>
      <c r="BFF74" s="21"/>
      <c r="BFG74" s="21"/>
      <c r="BFH74" s="21"/>
      <c r="BFI74" s="21"/>
      <c r="BFJ74" s="21"/>
      <c r="BFK74" s="21"/>
      <c r="BFL74" s="21"/>
      <c r="BFM74" s="21"/>
      <c r="BFN74" s="21"/>
      <c r="BFO74" s="21"/>
      <c r="BFP74" s="21"/>
      <c r="BFQ74" s="21"/>
      <c r="BFR74" s="21"/>
      <c r="BFS74" s="21"/>
      <c r="BFT74" s="21"/>
      <c r="BFU74" s="21"/>
      <c r="BFV74" s="21"/>
      <c r="BFW74" s="21"/>
      <c r="BFX74" s="21"/>
      <c r="BFY74" s="21"/>
      <c r="BFZ74" s="21"/>
      <c r="BGA74" s="21"/>
      <c r="BGB74" s="21"/>
      <c r="BGC74" s="21"/>
      <c r="BGD74" s="21"/>
      <c r="BGE74" s="21"/>
      <c r="BGF74" s="21"/>
      <c r="BGG74" s="21"/>
      <c r="BGH74" s="21"/>
      <c r="BGI74" s="21"/>
      <c r="BGJ74" s="21"/>
      <c r="BGK74" s="21"/>
      <c r="BGL74" s="21"/>
      <c r="BGM74" s="21"/>
      <c r="BGN74" s="21"/>
      <c r="BGO74" s="21"/>
      <c r="BGP74" s="21"/>
      <c r="BGQ74" s="21"/>
      <c r="BGR74" s="21"/>
      <c r="BGS74" s="21"/>
      <c r="BGT74" s="21"/>
      <c r="BGU74" s="21"/>
      <c r="BGV74" s="21"/>
      <c r="BGW74" s="21"/>
      <c r="BGX74" s="21"/>
      <c r="BGY74" s="21"/>
      <c r="BGZ74" s="21"/>
      <c r="BHA74" s="21"/>
      <c r="BHB74" s="21"/>
      <c r="BHC74" s="21"/>
      <c r="BHD74" s="21"/>
      <c r="BHE74" s="21"/>
      <c r="BHF74" s="21"/>
      <c r="BHG74" s="21"/>
      <c r="BHH74" s="21"/>
      <c r="BHI74" s="21"/>
      <c r="BHJ74" s="21"/>
      <c r="BHK74" s="21"/>
      <c r="BHL74" s="21"/>
      <c r="BHM74" s="21"/>
      <c r="BHN74" s="21"/>
      <c r="BHO74" s="21"/>
      <c r="BHP74" s="21"/>
      <c r="BHQ74" s="21"/>
      <c r="BHR74" s="21"/>
      <c r="BHS74" s="21"/>
      <c r="BHT74" s="21"/>
      <c r="BHU74" s="21"/>
      <c r="BHV74" s="21"/>
      <c r="BHW74" s="21"/>
      <c r="BHX74" s="21"/>
      <c r="BHY74" s="21"/>
      <c r="BHZ74" s="21"/>
      <c r="BIA74" s="21"/>
      <c r="BIB74" s="21"/>
      <c r="BIC74" s="21"/>
      <c r="BID74" s="21"/>
      <c r="BIE74" s="21"/>
      <c r="BIF74" s="21"/>
      <c r="BIG74" s="21"/>
      <c r="BIH74" s="21"/>
      <c r="BII74" s="21"/>
      <c r="BIJ74" s="21"/>
      <c r="BIK74" s="21"/>
      <c r="BIL74" s="21"/>
      <c r="BIM74" s="21"/>
      <c r="BIN74" s="21"/>
      <c r="BIO74" s="21"/>
      <c r="BIP74" s="21"/>
      <c r="BIQ74" s="21"/>
      <c r="BIR74" s="21"/>
      <c r="BIS74" s="21"/>
      <c r="BIT74" s="21"/>
      <c r="BIU74" s="21"/>
      <c r="BIV74" s="21"/>
      <c r="BIW74" s="21"/>
      <c r="BIX74" s="21"/>
      <c r="BIY74" s="21"/>
      <c r="BIZ74" s="21"/>
      <c r="BJA74" s="21"/>
      <c r="BJB74" s="21"/>
      <c r="BJC74" s="21"/>
      <c r="BJD74" s="21"/>
      <c r="BJE74" s="21"/>
      <c r="BJF74" s="21"/>
      <c r="BJG74" s="21"/>
      <c r="BJH74" s="21"/>
      <c r="BJI74" s="21"/>
      <c r="BJJ74" s="21"/>
      <c r="BJK74" s="21"/>
      <c r="BJL74" s="21"/>
      <c r="BJM74" s="21"/>
      <c r="BJN74" s="21"/>
      <c r="BJO74" s="21"/>
      <c r="BJP74" s="21"/>
      <c r="BJQ74" s="21"/>
      <c r="BJR74" s="21"/>
      <c r="BJS74" s="21"/>
      <c r="BJT74" s="21"/>
      <c r="BJU74" s="21"/>
      <c r="BJV74" s="21"/>
      <c r="BJW74" s="21"/>
      <c r="BJX74" s="21"/>
      <c r="BJY74" s="21"/>
      <c r="BJZ74" s="21"/>
      <c r="BKA74" s="21"/>
      <c r="BKB74" s="21"/>
      <c r="BKC74" s="21"/>
      <c r="BKD74" s="21"/>
      <c r="BKE74" s="21"/>
      <c r="BKF74" s="21"/>
      <c r="BKG74" s="21"/>
      <c r="BKH74" s="21"/>
      <c r="BKI74" s="21"/>
      <c r="BKJ74" s="21"/>
      <c r="BKK74" s="21"/>
      <c r="BKL74" s="21"/>
      <c r="BKM74" s="21"/>
      <c r="BKN74" s="21"/>
      <c r="BKO74" s="21"/>
      <c r="BKP74" s="21"/>
      <c r="BKQ74" s="21"/>
      <c r="BKR74" s="21"/>
      <c r="BKS74" s="21"/>
      <c r="BKT74" s="21"/>
      <c r="BKU74" s="21"/>
      <c r="BKV74" s="21"/>
      <c r="BKW74" s="21"/>
      <c r="BKX74" s="21"/>
      <c r="BKY74" s="21"/>
      <c r="BKZ74" s="21"/>
      <c r="BLA74" s="21"/>
      <c r="BLB74" s="21"/>
      <c r="BLC74" s="21"/>
      <c r="BLD74" s="21"/>
      <c r="BLE74" s="21"/>
      <c r="BLF74" s="21"/>
      <c r="BLG74" s="21"/>
      <c r="BLH74" s="21"/>
      <c r="BLI74" s="21"/>
      <c r="BLJ74" s="21"/>
      <c r="BLK74" s="21"/>
      <c r="BLL74" s="21"/>
      <c r="BLM74" s="21"/>
      <c r="BLN74" s="21"/>
      <c r="BLO74" s="21"/>
      <c r="BLP74" s="21"/>
      <c r="BLQ74" s="21"/>
      <c r="BLR74" s="21"/>
      <c r="BLS74" s="21"/>
      <c r="BLT74" s="21"/>
      <c r="BLU74" s="21"/>
      <c r="BLV74" s="21"/>
      <c r="BLW74" s="21"/>
      <c r="BLX74" s="21"/>
      <c r="BLY74" s="21"/>
      <c r="BLZ74" s="21"/>
      <c r="BMA74" s="21"/>
      <c r="BMB74" s="21"/>
      <c r="BMC74" s="21"/>
      <c r="BMD74" s="21"/>
      <c r="BME74" s="21"/>
      <c r="BMF74" s="21"/>
      <c r="BMG74" s="21"/>
      <c r="BMH74" s="21"/>
      <c r="BMI74" s="21"/>
      <c r="BMJ74" s="21"/>
      <c r="BMK74" s="21"/>
      <c r="BML74" s="21"/>
      <c r="BMM74" s="21"/>
      <c r="BMN74" s="21"/>
      <c r="BMO74" s="21"/>
      <c r="BMP74" s="21"/>
      <c r="BMQ74" s="21"/>
      <c r="BMR74" s="21"/>
      <c r="BMS74" s="21"/>
      <c r="BMT74" s="21"/>
      <c r="BMU74" s="21"/>
      <c r="BMV74" s="21"/>
      <c r="BMW74" s="21"/>
      <c r="BMX74" s="21"/>
      <c r="BMY74" s="21"/>
      <c r="BMZ74" s="21"/>
      <c r="BNA74" s="21"/>
      <c r="BNB74" s="21"/>
      <c r="BNC74" s="21"/>
      <c r="BND74" s="21"/>
      <c r="BNE74" s="21"/>
      <c r="BNF74" s="21"/>
      <c r="BNG74" s="21"/>
      <c r="BNH74" s="21"/>
      <c r="BNI74" s="21"/>
      <c r="BNJ74" s="21"/>
      <c r="BNK74" s="21"/>
      <c r="BNL74" s="21"/>
      <c r="BNM74" s="21"/>
      <c r="BNN74" s="21"/>
      <c r="BNO74" s="21"/>
      <c r="BNP74" s="21"/>
      <c r="BNQ74" s="21"/>
      <c r="BNR74" s="21"/>
      <c r="BNS74" s="21"/>
      <c r="BNT74" s="21"/>
      <c r="BNU74" s="21"/>
      <c r="BNV74" s="21"/>
      <c r="BNW74" s="21"/>
      <c r="BNX74" s="21"/>
      <c r="BNY74" s="21"/>
      <c r="BNZ74" s="21"/>
      <c r="BOA74" s="21"/>
      <c r="BOB74" s="21"/>
      <c r="BOC74" s="21"/>
      <c r="BOD74" s="21"/>
      <c r="BOE74" s="21"/>
      <c r="BOF74" s="21"/>
      <c r="BOG74" s="21"/>
      <c r="BOH74" s="21"/>
      <c r="BOI74" s="21"/>
      <c r="BOJ74" s="21"/>
      <c r="BOK74" s="21"/>
      <c r="BOL74" s="21"/>
      <c r="BOM74" s="21"/>
      <c r="BON74" s="21"/>
      <c r="BOO74" s="21"/>
      <c r="BOP74" s="21"/>
      <c r="BOQ74" s="21"/>
      <c r="BOR74" s="21"/>
      <c r="BOS74" s="21"/>
      <c r="BOT74" s="21"/>
      <c r="BOU74" s="21"/>
      <c r="BOV74" s="21"/>
      <c r="BOW74" s="21"/>
      <c r="BOX74" s="21"/>
      <c r="BOY74" s="21"/>
      <c r="BOZ74" s="21"/>
      <c r="BPA74" s="21"/>
      <c r="BPB74" s="21"/>
      <c r="BPC74" s="21"/>
      <c r="BPD74" s="21"/>
      <c r="BPE74" s="21"/>
      <c r="BPF74" s="21"/>
      <c r="BPG74" s="21"/>
      <c r="BPH74" s="21"/>
      <c r="BPI74" s="21"/>
      <c r="BPJ74" s="21"/>
      <c r="BPK74" s="21"/>
      <c r="BPL74" s="21"/>
      <c r="BPM74" s="21"/>
      <c r="BPN74" s="21"/>
      <c r="BPO74" s="21"/>
      <c r="BPP74" s="21"/>
      <c r="BPQ74" s="21"/>
      <c r="BPR74" s="21"/>
      <c r="BPS74" s="21"/>
      <c r="BPT74" s="21"/>
      <c r="BPU74" s="21"/>
      <c r="BPV74" s="21"/>
      <c r="BPW74" s="21"/>
      <c r="BPX74" s="21"/>
      <c r="BPY74" s="21"/>
      <c r="BPZ74" s="21"/>
      <c r="BQA74" s="21"/>
      <c r="BQB74" s="21"/>
      <c r="BQC74" s="21"/>
      <c r="BQD74" s="21"/>
      <c r="BQE74" s="21"/>
      <c r="BQF74" s="21"/>
      <c r="BQG74" s="21"/>
      <c r="BQH74" s="21"/>
      <c r="BQI74" s="21"/>
      <c r="BQJ74" s="21"/>
      <c r="BQK74" s="21"/>
      <c r="BQL74" s="21"/>
      <c r="BQM74" s="21"/>
      <c r="BQN74" s="21"/>
      <c r="BQO74" s="21"/>
      <c r="BQP74" s="21"/>
      <c r="BQQ74" s="21"/>
      <c r="BQR74" s="21"/>
      <c r="BQS74" s="21"/>
      <c r="BQT74" s="21"/>
      <c r="BQU74" s="21"/>
      <c r="BQV74" s="21"/>
      <c r="BQW74" s="21"/>
      <c r="BQX74" s="21"/>
      <c r="BQY74" s="21"/>
      <c r="BQZ74" s="21"/>
      <c r="BRA74" s="21"/>
      <c r="BRB74" s="21"/>
      <c r="BRC74" s="21"/>
      <c r="BRD74" s="21"/>
      <c r="BRE74" s="21"/>
      <c r="BRF74" s="21"/>
      <c r="BRG74" s="21"/>
      <c r="BRH74" s="21"/>
      <c r="BRI74" s="21"/>
      <c r="BRJ74" s="21"/>
      <c r="BRK74" s="21"/>
      <c r="BRL74" s="21"/>
      <c r="BRM74" s="21"/>
      <c r="BRN74" s="21"/>
      <c r="BRO74" s="21"/>
      <c r="BRP74" s="21"/>
      <c r="BRQ74" s="21"/>
      <c r="BRR74" s="21"/>
      <c r="BRS74" s="21"/>
      <c r="BRT74" s="21"/>
      <c r="BRU74" s="21"/>
      <c r="BRV74" s="21"/>
      <c r="BRW74" s="21"/>
      <c r="BRX74" s="21"/>
      <c r="BRY74" s="21"/>
      <c r="BRZ74" s="21"/>
      <c r="BSA74" s="21"/>
      <c r="BSB74" s="21"/>
      <c r="BSC74" s="21"/>
      <c r="BSD74" s="21"/>
      <c r="BSE74" s="21"/>
      <c r="BSF74" s="21"/>
      <c r="BSG74" s="21"/>
      <c r="BSH74" s="21"/>
      <c r="BSI74" s="21"/>
      <c r="BSJ74" s="21"/>
      <c r="BSK74" s="21"/>
      <c r="BSL74" s="21"/>
      <c r="BSM74" s="21"/>
      <c r="BSN74" s="21"/>
      <c r="BSO74" s="21"/>
      <c r="BSP74" s="21"/>
      <c r="BSQ74" s="21"/>
      <c r="BSR74" s="21"/>
      <c r="BSS74" s="21"/>
      <c r="BST74" s="21"/>
      <c r="BSU74" s="21"/>
      <c r="BSV74" s="21"/>
      <c r="BSW74" s="21"/>
      <c r="BSX74" s="21"/>
      <c r="BSY74" s="21"/>
      <c r="BSZ74" s="21"/>
      <c r="BTA74" s="21"/>
      <c r="BTB74" s="21"/>
      <c r="BTC74" s="21"/>
      <c r="BTD74" s="21"/>
      <c r="BTE74" s="21"/>
      <c r="BTF74" s="21"/>
      <c r="BTG74" s="21"/>
      <c r="BTH74" s="21"/>
      <c r="BTI74" s="21"/>
      <c r="BTJ74" s="21"/>
      <c r="BTK74" s="21"/>
      <c r="BTL74" s="21"/>
      <c r="BTM74" s="21"/>
      <c r="BTN74" s="21"/>
      <c r="BTO74" s="21"/>
      <c r="BTP74" s="21"/>
      <c r="BTQ74" s="21"/>
      <c r="BTR74" s="21"/>
      <c r="BTS74" s="21"/>
      <c r="BTT74" s="21"/>
      <c r="BTU74" s="21"/>
      <c r="BTV74" s="21"/>
      <c r="BTW74" s="21"/>
      <c r="BTX74" s="21"/>
      <c r="BTY74" s="21"/>
      <c r="BTZ74" s="21"/>
      <c r="BUA74" s="21"/>
      <c r="BUB74" s="21"/>
      <c r="BUC74" s="21"/>
      <c r="BUD74" s="21"/>
      <c r="BUE74" s="21"/>
      <c r="BUF74" s="21"/>
      <c r="BUG74" s="21"/>
      <c r="BUH74" s="21"/>
      <c r="BUI74" s="21"/>
      <c r="BUJ74" s="21"/>
      <c r="BUK74" s="21"/>
      <c r="BUL74" s="21"/>
      <c r="BUM74" s="21"/>
      <c r="BUN74" s="21"/>
      <c r="BUO74" s="21"/>
      <c r="BUP74" s="21"/>
      <c r="BUQ74" s="21"/>
      <c r="BUR74" s="21"/>
      <c r="BUS74" s="21"/>
      <c r="BUT74" s="21"/>
      <c r="BUU74" s="21"/>
      <c r="BUV74" s="21"/>
      <c r="BUW74" s="21"/>
      <c r="BUX74" s="21"/>
      <c r="BUY74" s="21"/>
      <c r="BUZ74" s="21"/>
      <c r="BVA74" s="21"/>
      <c r="BVB74" s="21"/>
      <c r="BVC74" s="21"/>
      <c r="BVD74" s="21"/>
      <c r="BVE74" s="21"/>
      <c r="BVF74" s="21"/>
      <c r="BVG74" s="21"/>
      <c r="BVH74" s="21"/>
      <c r="BVI74" s="21"/>
      <c r="BVJ74" s="21"/>
      <c r="BVK74" s="21"/>
      <c r="BVL74" s="21"/>
      <c r="BVM74" s="21"/>
      <c r="BVN74" s="21"/>
      <c r="BVO74" s="21"/>
      <c r="BVP74" s="21"/>
      <c r="BVQ74" s="21"/>
      <c r="BVR74" s="21"/>
      <c r="BVS74" s="21"/>
      <c r="BVT74" s="21"/>
      <c r="BVU74" s="21"/>
      <c r="BVV74" s="21"/>
      <c r="BVW74" s="21"/>
      <c r="BVX74" s="21"/>
      <c r="BVY74" s="21"/>
      <c r="BVZ74" s="21"/>
      <c r="BWA74" s="21"/>
      <c r="BWB74" s="21"/>
      <c r="BWC74" s="21"/>
      <c r="BWD74" s="21"/>
      <c r="BWE74" s="21"/>
      <c r="BWF74" s="21"/>
      <c r="BWG74" s="21"/>
      <c r="BWH74" s="21"/>
      <c r="BWI74" s="21"/>
      <c r="BWJ74" s="21"/>
      <c r="BWK74" s="21"/>
      <c r="BWL74" s="21"/>
      <c r="BWM74" s="21"/>
      <c r="BWN74" s="21"/>
      <c r="BWO74" s="21"/>
      <c r="BWP74" s="21"/>
      <c r="BWQ74" s="21"/>
      <c r="BWR74" s="21"/>
      <c r="BWS74" s="21"/>
      <c r="BWT74" s="21"/>
      <c r="BWU74" s="21"/>
      <c r="BWV74" s="21"/>
      <c r="BWW74" s="21"/>
      <c r="BWX74" s="21"/>
      <c r="BWY74" s="21"/>
      <c r="BWZ74" s="21"/>
      <c r="BXA74" s="21"/>
      <c r="BXB74" s="21"/>
      <c r="BXC74" s="21"/>
      <c r="BXD74" s="21"/>
      <c r="BXE74" s="21"/>
      <c r="BXF74" s="21"/>
      <c r="BXG74" s="21"/>
      <c r="BXH74" s="21"/>
      <c r="BXI74" s="21"/>
      <c r="BXJ74" s="21"/>
      <c r="BXK74" s="21"/>
      <c r="BXL74" s="21"/>
      <c r="BXM74" s="21"/>
      <c r="BXN74" s="21"/>
      <c r="BXO74" s="21"/>
      <c r="BXP74" s="21"/>
      <c r="BXQ74" s="21"/>
      <c r="BXR74" s="21"/>
      <c r="BXS74" s="21"/>
      <c r="BXT74" s="21"/>
      <c r="BXU74" s="21"/>
      <c r="BXV74" s="21"/>
      <c r="BXW74" s="21"/>
      <c r="BXY74" s="21"/>
      <c r="BXZ74" s="21"/>
      <c r="BYA74" s="21"/>
      <c r="BYB74" s="21"/>
      <c r="BYC74" s="21"/>
      <c r="BYD74" s="21"/>
      <c r="BYE74" s="21"/>
      <c r="BYF74" s="21"/>
      <c r="BYG74" s="21"/>
      <c r="BYH74" s="21"/>
      <c r="BYI74" s="21"/>
      <c r="BYJ74" s="21"/>
      <c r="BYK74" s="21"/>
      <c r="BYL74" s="21"/>
      <c r="BYM74" s="21"/>
      <c r="BYN74" s="21"/>
      <c r="BYO74" s="21"/>
      <c r="BYP74" s="21"/>
      <c r="BYQ74" s="21"/>
      <c r="BYR74" s="21"/>
      <c r="BYS74" s="21"/>
      <c r="BYT74" s="21"/>
      <c r="BYU74" s="21"/>
      <c r="BYV74" s="21"/>
      <c r="BYW74" s="21"/>
      <c r="BYX74" s="21"/>
      <c r="BYY74" s="21"/>
      <c r="BYZ74" s="21"/>
      <c r="BZA74" s="21"/>
      <c r="BZB74" s="21"/>
      <c r="BZC74" s="21"/>
      <c r="BZD74" s="21"/>
      <c r="BZE74" s="21"/>
      <c r="BZF74" s="21"/>
      <c r="BZG74" s="21"/>
      <c r="BZH74" s="21"/>
      <c r="BZI74" s="21"/>
      <c r="BZJ74" s="21"/>
      <c r="BZK74" s="21"/>
      <c r="BZL74" s="21"/>
      <c r="BZM74" s="21"/>
      <c r="BZN74" s="21"/>
      <c r="BZO74" s="21"/>
      <c r="BZP74" s="21"/>
      <c r="BZQ74" s="21"/>
      <c r="BZR74" s="21"/>
      <c r="BZS74" s="21"/>
      <c r="BZT74" s="21"/>
      <c r="BZU74" s="21"/>
      <c r="BZV74" s="21"/>
      <c r="BZW74" s="21"/>
      <c r="BZX74" s="21"/>
      <c r="BZY74" s="21"/>
      <c r="BZZ74" s="21"/>
      <c r="CAA74" s="21"/>
      <c r="CAB74" s="21"/>
      <c r="CAC74" s="21"/>
      <c r="CAD74" s="21"/>
      <c r="CAE74" s="21"/>
      <c r="CAF74" s="21"/>
      <c r="CAG74" s="21"/>
      <c r="CAH74" s="21"/>
      <c r="CAI74" s="21"/>
      <c r="CAJ74" s="21"/>
      <c r="CAK74" s="21"/>
      <c r="CAL74" s="21"/>
      <c r="CAM74" s="21"/>
      <c r="CAN74" s="21"/>
      <c r="CAO74" s="21"/>
      <c r="CAP74" s="21"/>
      <c r="CAQ74" s="21"/>
      <c r="CAR74" s="21"/>
      <c r="CAS74" s="21"/>
      <c r="CAT74" s="21"/>
      <c r="CAU74" s="21"/>
      <c r="CAV74" s="21"/>
      <c r="CAW74" s="21"/>
      <c r="CAX74" s="21"/>
      <c r="CAY74" s="21"/>
      <c r="CAZ74" s="21"/>
      <c r="CBA74" s="21"/>
      <c r="CBB74" s="21"/>
      <c r="CBC74" s="21"/>
      <c r="CBD74" s="21"/>
      <c r="CBE74" s="21"/>
      <c r="CBF74" s="21"/>
      <c r="CBG74" s="21"/>
      <c r="CBH74" s="21"/>
      <c r="CBI74" s="21"/>
      <c r="CBJ74" s="21"/>
      <c r="CBK74" s="21"/>
      <c r="CBL74" s="21"/>
      <c r="CBM74" s="21"/>
      <c r="CBN74" s="21"/>
      <c r="CBO74" s="21"/>
      <c r="CBP74" s="21"/>
      <c r="CBQ74" s="21"/>
      <c r="CBR74" s="21"/>
      <c r="CBS74" s="21"/>
      <c r="CBT74" s="21"/>
      <c r="CBU74" s="21"/>
      <c r="CBV74" s="21"/>
      <c r="CBW74" s="21"/>
      <c r="CBX74" s="21"/>
      <c r="CBY74" s="21"/>
      <c r="CBZ74" s="21"/>
      <c r="CCA74" s="21"/>
      <c r="CCB74" s="21"/>
      <c r="CCC74" s="21"/>
      <c r="CCD74" s="21"/>
      <c r="CCE74" s="21"/>
      <c r="CCF74" s="21"/>
      <c r="CCG74" s="21"/>
      <c r="CCH74" s="21"/>
      <c r="CCI74" s="21"/>
      <c r="CCJ74" s="21"/>
      <c r="CCK74" s="21"/>
      <c r="CCL74" s="21"/>
      <c r="CCM74" s="21"/>
      <c r="CCN74" s="21"/>
      <c r="CCO74" s="21"/>
      <c r="CCP74" s="21"/>
      <c r="CCQ74" s="21"/>
      <c r="CCR74" s="21"/>
      <c r="CCS74" s="21"/>
      <c r="CCT74" s="21"/>
      <c r="CCU74" s="21"/>
      <c r="CCV74" s="21"/>
      <c r="CCW74" s="21"/>
      <c r="CCX74" s="21"/>
      <c r="CCY74" s="21"/>
      <c r="CCZ74" s="21"/>
      <c r="CDA74" s="21"/>
      <c r="CDB74" s="21"/>
      <c r="CDC74" s="21"/>
      <c r="CDD74" s="21"/>
      <c r="CDE74" s="21"/>
      <c r="CDF74" s="21"/>
      <c r="CDG74" s="21"/>
      <c r="CDH74" s="21"/>
      <c r="CDI74" s="21"/>
      <c r="CDJ74" s="21"/>
      <c r="CDK74" s="21"/>
      <c r="CDL74" s="21"/>
      <c r="CDM74" s="21"/>
      <c r="CDN74" s="21"/>
      <c r="CDO74" s="21"/>
      <c r="CDP74" s="21"/>
      <c r="CDQ74" s="21"/>
      <c r="CDR74" s="21"/>
      <c r="CDS74" s="21"/>
      <c r="CDT74" s="21"/>
      <c r="CDU74" s="21"/>
      <c r="CDV74" s="21"/>
      <c r="CDW74" s="21"/>
      <c r="CDX74" s="21"/>
      <c r="CDY74" s="21"/>
      <c r="CDZ74" s="21"/>
      <c r="CEA74" s="21"/>
      <c r="CEB74" s="21"/>
      <c r="CEC74" s="21"/>
      <c r="CED74" s="21"/>
      <c r="CEE74" s="21"/>
      <c r="CEF74" s="21"/>
      <c r="CEG74" s="21"/>
      <c r="CEH74" s="21"/>
      <c r="CEI74" s="21"/>
      <c r="CEJ74" s="21"/>
      <c r="CEK74" s="21"/>
      <c r="CEL74" s="21"/>
      <c r="CEM74" s="21"/>
      <c r="CEN74" s="21"/>
      <c r="CEO74" s="21"/>
      <c r="CEP74" s="21"/>
      <c r="CEQ74" s="21"/>
      <c r="CER74" s="21"/>
      <c r="CES74" s="21"/>
      <c r="CET74" s="21"/>
      <c r="CEU74" s="21"/>
      <c r="CEV74" s="21"/>
      <c r="CEW74" s="21"/>
      <c r="CEX74" s="21"/>
      <c r="CEY74" s="21"/>
      <c r="CEZ74" s="21"/>
      <c r="CFA74" s="21"/>
      <c r="CFB74" s="21"/>
      <c r="CFC74" s="21"/>
      <c r="CFD74" s="21"/>
      <c r="CFE74" s="21"/>
      <c r="CFF74" s="21"/>
      <c r="CFG74" s="21"/>
      <c r="CFH74" s="21"/>
      <c r="CFI74" s="21"/>
      <c r="CFJ74" s="21"/>
      <c r="CFK74" s="21"/>
      <c r="CFL74" s="21"/>
      <c r="CFM74" s="21"/>
      <c r="CFN74" s="21"/>
      <c r="CFO74" s="21"/>
      <c r="CFP74" s="21"/>
      <c r="CFQ74" s="21"/>
      <c r="CFR74" s="21"/>
      <c r="CFS74" s="21"/>
      <c r="CFT74" s="21"/>
      <c r="CFU74" s="21"/>
      <c r="CFV74" s="21"/>
      <c r="CFW74" s="21"/>
      <c r="CFX74" s="21"/>
      <c r="CFY74" s="21"/>
      <c r="CFZ74" s="21"/>
      <c r="CGA74" s="21"/>
      <c r="CGB74" s="21"/>
      <c r="CGC74" s="21"/>
      <c r="CGD74" s="21"/>
      <c r="CGE74" s="21"/>
      <c r="CGF74" s="21"/>
      <c r="CGG74" s="21"/>
      <c r="CGH74" s="21"/>
      <c r="CGI74" s="21"/>
      <c r="CGJ74" s="21"/>
      <c r="CGK74" s="21"/>
      <c r="CGL74" s="21"/>
      <c r="CGM74" s="21"/>
      <c r="CGN74" s="21"/>
      <c r="CGO74" s="21"/>
      <c r="CGP74" s="21"/>
      <c r="CGQ74" s="21"/>
      <c r="CGR74" s="21"/>
      <c r="CGS74" s="21"/>
      <c r="CGT74" s="21"/>
      <c r="CGU74" s="21"/>
      <c r="CGV74" s="21"/>
      <c r="CGW74" s="21"/>
      <c r="CGX74" s="21"/>
      <c r="CGY74" s="21"/>
      <c r="CGZ74" s="21"/>
      <c r="CHA74" s="21"/>
      <c r="CHB74" s="21"/>
      <c r="CHC74" s="21"/>
      <c r="CHD74" s="21"/>
      <c r="CHE74" s="21"/>
      <c r="CHF74" s="21"/>
      <c r="CHG74" s="21"/>
      <c r="CHH74" s="21"/>
      <c r="CHI74" s="21"/>
      <c r="CHJ74" s="21"/>
      <c r="CHK74" s="21"/>
      <c r="CHL74" s="21"/>
      <c r="CHM74" s="21"/>
      <c r="CHN74" s="21"/>
      <c r="CHO74" s="21"/>
      <c r="CHP74" s="21"/>
      <c r="CHQ74" s="21"/>
      <c r="CHR74" s="21"/>
      <c r="CHS74" s="21"/>
      <c r="CHT74" s="21"/>
      <c r="CHU74" s="21"/>
      <c r="CHV74" s="21"/>
      <c r="CHW74" s="21"/>
      <c r="CHX74" s="21"/>
      <c r="CHY74" s="21"/>
      <c r="CHZ74" s="21"/>
      <c r="CIA74" s="21"/>
      <c r="CIB74" s="21"/>
      <c r="CIC74" s="21"/>
      <c r="CID74" s="21"/>
      <c r="CIE74" s="21"/>
      <c r="CIF74" s="21"/>
      <c r="CIG74" s="21"/>
      <c r="CIH74" s="21"/>
      <c r="CII74" s="21"/>
      <c r="CIJ74" s="21"/>
      <c r="CIK74" s="21"/>
      <c r="CIL74" s="21"/>
      <c r="CIM74" s="21"/>
      <c r="CIN74" s="21"/>
      <c r="CIO74" s="21"/>
      <c r="CIP74" s="21"/>
      <c r="CIQ74" s="21"/>
      <c r="CIR74" s="21"/>
      <c r="CIS74" s="21"/>
      <c r="CIT74" s="21"/>
      <c r="CIU74" s="21"/>
      <c r="CIV74" s="21"/>
      <c r="CIW74" s="21"/>
      <c r="CIX74" s="21"/>
      <c r="CIY74" s="21"/>
      <c r="CIZ74" s="21"/>
      <c r="CJA74" s="21"/>
      <c r="CJB74" s="21"/>
      <c r="CJC74" s="21"/>
      <c r="CJD74" s="21"/>
      <c r="CJE74" s="21"/>
      <c r="CJF74" s="21"/>
      <c r="CJG74" s="21"/>
      <c r="CJH74" s="21"/>
      <c r="CJI74" s="21"/>
      <c r="CJJ74" s="21"/>
      <c r="CJK74" s="21"/>
      <c r="CJL74" s="21"/>
      <c r="CJM74" s="21"/>
      <c r="CJN74" s="21"/>
      <c r="CJO74" s="21"/>
      <c r="CJP74" s="21"/>
      <c r="CJQ74" s="21"/>
      <c r="CJR74" s="21"/>
      <c r="CJS74" s="21"/>
      <c r="CJT74" s="21"/>
      <c r="CJU74" s="21"/>
      <c r="CJV74" s="21"/>
      <c r="CJW74" s="21"/>
      <c r="CJX74" s="21"/>
      <c r="CJY74" s="21"/>
      <c r="CJZ74" s="21"/>
      <c r="CKA74" s="21"/>
      <c r="CKB74" s="21"/>
      <c r="CKC74" s="21"/>
      <c r="CKD74" s="21"/>
      <c r="CKE74" s="21"/>
      <c r="CKF74" s="21"/>
      <c r="CKG74" s="21"/>
      <c r="CKH74" s="21"/>
      <c r="CKI74" s="21"/>
      <c r="CKJ74" s="21"/>
      <c r="CKK74" s="21"/>
      <c r="CKL74" s="21"/>
      <c r="CKM74" s="21"/>
      <c r="CKN74" s="21"/>
      <c r="CKO74" s="21"/>
      <c r="CKP74" s="21"/>
      <c r="CKQ74" s="21"/>
      <c r="CKR74" s="21"/>
      <c r="CKS74" s="21"/>
      <c r="CKT74" s="21"/>
      <c r="CKU74" s="21"/>
      <c r="CKV74" s="21"/>
      <c r="CKW74" s="21"/>
      <c r="CKX74" s="21"/>
      <c r="CKY74" s="21"/>
      <c r="CKZ74" s="21"/>
      <c r="CLA74" s="21"/>
      <c r="CLB74" s="21"/>
      <c r="CLC74" s="21"/>
      <c r="CLD74" s="21"/>
      <c r="CLE74" s="21"/>
      <c r="CLF74" s="21"/>
      <c r="CLG74" s="21"/>
      <c r="CLH74" s="21"/>
      <c r="CLI74" s="21"/>
      <c r="CLJ74" s="21"/>
      <c r="CLK74" s="21"/>
      <c r="CLL74" s="21"/>
      <c r="CLM74" s="21"/>
      <c r="CLN74" s="21"/>
      <c r="CLO74" s="21"/>
      <c r="CLP74" s="21"/>
      <c r="CLQ74" s="21"/>
      <c r="CLR74" s="21"/>
      <c r="CLS74" s="21"/>
      <c r="CLT74" s="21"/>
      <c r="CLU74" s="21"/>
      <c r="CLV74" s="21"/>
      <c r="CLW74" s="21"/>
      <c r="CLX74" s="21"/>
      <c r="CLY74" s="21"/>
      <c r="CLZ74" s="21"/>
      <c r="CMA74" s="21"/>
      <c r="CMB74" s="21"/>
      <c r="CMC74" s="21"/>
      <c r="CMD74" s="21"/>
      <c r="CME74" s="21"/>
      <c r="CMF74" s="21"/>
      <c r="CMG74" s="21"/>
      <c r="CMH74" s="21"/>
      <c r="CMI74" s="21"/>
      <c r="CMJ74" s="21"/>
      <c r="CMK74" s="21"/>
      <c r="CML74" s="21"/>
      <c r="CMM74" s="21"/>
      <c r="CMN74" s="21"/>
      <c r="CMO74" s="21"/>
      <c r="CMP74" s="21"/>
      <c r="CMQ74" s="21"/>
      <c r="CMR74" s="21"/>
      <c r="CMS74" s="21"/>
      <c r="CMT74" s="21"/>
      <c r="CMU74" s="21"/>
      <c r="CMV74" s="21"/>
      <c r="CMW74" s="21"/>
      <c r="CMX74" s="21"/>
      <c r="CMY74" s="21"/>
      <c r="CMZ74" s="21"/>
      <c r="CNA74" s="21"/>
      <c r="CNB74" s="21"/>
      <c r="CNC74" s="21"/>
      <c r="CND74" s="21"/>
      <c r="CNE74" s="21"/>
      <c r="CNF74" s="21"/>
      <c r="CNG74" s="21"/>
      <c r="CNH74" s="21"/>
      <c r="CNI74" s="21"/>
      <c r="CNJ74" s="21"/>
      <c r="CNK74" s="21"/>
      <c r="CNL74" s="21"/>
      <c r="CNM74" s="21"/>
      <c r="CNN74" s="21"/>
      <c r="CNO74" s="21"/>
      <c r="CNP74" s="21"/>
      <c r="CNQ74" s="21"/>
      <c r="CNR74" s="21"/>
      <c r="CNS74" s="21"/>
      <c r="CNT74" s="21"/>
      <c r="CNU74" s="21"/>
      <c r="CNV74" s="21"/>
      <c r="CNW74" s="21"/>
      <c r="CNX74" s="21"/>
      <c r="CNY74" s="21"/>
      <c r="CNZ74" s="21"/>
      <c r="COA74" s="21"/>
      <c r="COB74" s="21"/>
      <c r="COC74" s="21"/>
      <c r="COD74" s="21"/>
      <c r="COE74" s="21"/>
      <c r="COF74" s="21"/>
      <c r="COG74" s="21"/>
      <c r="COH74" s="21"/>
      <c r="COI74" s="21"/>
      <c r="COJ74" s="21"/>
      <c r="COK74" s="21"/>
      <c r="COL74" s="21"/>
      <c r="COM74" s="21"/>
      <c r="CON74" s="21"/>
      <c r="COO74" s="21"/>
      <c r="COP74" s="21"/>
      <c r="COQ74" s="21"/>
      <c r="COR74" s="21"/>
      <c r="COS74" s="21"/>
      <c r="COT74" s="21"/>
      <c r="COU74" s="21"/>
      <c r="COV74" s="21"/>
      <c r="COW74" s="21"/>
      <c r="COX74" s="21"/>
      <c r="COY74" s="21"/>
      <c r="COZ74" s="21"/>
      <c r="CPA74" s="21"/>
      <c r="CPB74" s="21"/>
      <c r="CPC74" s="21"/>
      <c r="CPD74" s="21"/>
      <c r="CPE74" s="21"/>
      <c r="CPF74" s="21"/>
      <c r="CPG74" s="21"/>
      <c r="CPH74" s="21"/>
      <c r="CPI74" s="21"/>
      <c r="CPJ74" s="21"/>
      <c r="CPK74" s="21"/>
      <c r="CPL74" s="21"/>
      <c r="CPM74" s="21"/>
      <c r="CPN74" s="21"/>
      <c r="CPO74" s="21"/>
      <c r="CPP74" s="21"/>
      <c r="CPQ74" s="21"/>
      <c r="CPR74" s="21"/>
      <c r="CPS74" s="21"/>
      <c r="CPT74" s="21"/>
      <c r="CPU74" s="21"/>
      <c r="CPV74" s="21"/>
      <c r="CPW74" s="21"/>
      <c r="CPX74" s="21"/>
      <c r="CPY74" s="21"/>
      <c r="CPZ74" s="21"/>
      <c r="CQA74" s="21"/>
      <c r="CQB74" s="21"/>
      <c r="CQC74" s="21"/>
      <c r="CQD74" s="21"/>
      <c r="CQE74" s="21"/>
      <c r="CQF74" s="21"/>
      <c r="CQG74" s="21"/>
      <c r="CQH74" s="21"/>
      <c r="CQI74" s="21"/>
      <c r="CQJ74" s="21"/>
      <c r="CQK74" s="21"/>
      <c r="CQL74" s="21"/>
      <c r="CQM74" s="21"/>
      <c r="CQN74" s="21"/>
      <c r="CQO74" s="21"/>
      <c r="CQP74" s="21"/>
      <c r="CQQ74" s="21"/>
      <c r="CQR74" s="21"/>
      <c r="CQS74" s="21"/>
      <c r="CQT74" s="21"/>
      <c r="CQU74" s="21"/>
      <c r="CQV74" s="21"/>
      <c r="CQW74" s="21"/>
      <c r="CQX74" s="21"/>
      <c r="CQY74" s="21"/>
      <c r="CQZ74" s="21"/>
      <c r="CRA74" s="21"/>
      <c r="CRB74" s="21"/>
      <c r="CRC74" s="21"/>
      <c r="CRD74" s="21"/>
      <c r="CRE74" s="21"/>
      <c r="CRF74" s="21"/>
      <c r="CRG74" s="21"/>
      <c r="CRH74" s="21"/>
      <c r="CRI74" s="21"/>
      <c r="CRJ74" s="21"/>
      <c r="CRK74" s="21"/>
      <c r="CRL74" s="21"/>
      <c r="CRM74" s="21"/>
      <c r="CRN74" s="21"/>
      <c r="CRO74" s="21"/>
      <c r="CRP74" s="21"/>
      <c r="CRQ74" s="21"/>
      <c r="CRR74" s="21"/>
      <c r="CRS74" s="21"/>
      <c r="CRT74" s="21"/>
      <c r="CRU74" s="21"/>
      <c r="CRV74" s="21"/>
      <c r="CRW74" s="21"/>
      <c r="CRX74" s="21"/>
      <c r="CRY74" s="21"/>
      <c r="CRZ74" s="21"/>
      <c r="CSA74" s="21"/>
      <c r="CSB74" s="21"/>
      <c r="CSC74" s="21"/>
      <c r="CSD74" s="21"/>
      <c r="CSE74" s="21"/>
      <c r="CSF74" s="21"/>
      <c r="CSG74" s="21"/>
      <c r="CSH74" s="21"/>
      <c r="CSI74" s="21"/>
      <c r="CSJ74" s="21"/>
      <c r="CSK74" s="21"/>
      <c r="CSL74" s="21"/>
      <c r="CSM74" s="21"/>
      <c r="CSN74" s="21"/>
      <c r="CSO74" s="21"/>
      <c r="CSP74" s="21"/>
      <c r="CSQ74" s="21"/>
      <c r="CSR74" s="21"/>
      <c r="CSS74" s="21"/>
      <c r="CST74" s="21"/>
      <c r="CSU74" s="21"/>
      <c r="CSV74" s="21"/>
      <c r="CSW74" s="21"/>
      <c r="CSX74" s="21"/>
      <c r="CSY74" s="21"/>
      <c r="CSZ74" s="21"/>
      <c r="CTA74" s="21"/>
      <c r="CTB74" s="21"/>
      <c r="CTC74" s="21"/>
      <c r="CTD74" s="21"/>
      <c r="CTE74" s="21"/>
      <c r="CTF74" s="21"/>
      <c r="CTG74" s="21"/>
      <c r="CTH74" s="21"/>
      <c r="CTI74" s="21"/>
      <c r="CTJ74" s="21"/>
      <c r="CTK74" s="21"/>
      <c r="CTL74" s="21"/>
      <c r="CTM74" s="21"/>
      <c r="CTN74" s="21"/>
      <c r="CTO74" s="21"/>
      <c r="CTP74" s="21"/>
      <c r="CTQ74" s="21"/>
      <c r="CTR74" s="21"/>
      <c r="CTS74" s="21"/>
      <c r="CTT74" s="21"/>
      <c r="CTU74" s="21"/>
      <c r="CTV74" s="21"/>
      <c r="CTW74" s="21"/>
      <c r="CTX74" s="21"/>
      <c r="CTY74" s="21"/>
      <c r="CTZ74" s="21"/>
      <c r="CUA74" s="21"/>
      <c r="CUB74" s="21"/>
      <c r="CUC74" s="21"/>
      <c r="CUD74" s="21"/>
      <c r="CUE74" s="21"/>
      <c r="CUF74" s="21"/>
      <c r="CUG74" s="21"/>
      <c r="CUH74" s="21"/>
      <c r="CUI74" s="21"/>
      <c r="CUJ74" s="21"/>
      <c r="CUK74" s="21"/>
      <c r="CUL74" s="21"/>
      <c r="CUM74" s="21"/>
      <c r="CUN74" s="21"/>
      <c r="CUO74" s="21"/>
      <c r="CUP74" s="21"/>
      <c r="CUQ74" s="21"/>
      <c r="CUR74" s="21"/>
      <c r="CUS74" s="21"/>
      <c r="CUT74" s="21"/>
      <c r="CUU74" s="21"/>
      <c r="CUV74" s="21"/>
      <c r="CUW74" s="21"/>
      <c r="CUX74" s="21"/>
      <c r="CUY74" s="21"/>
      <c r="CUZ74" s="21"/>
      <c r="CVA74" s="21"/>
      <c r="CVB74" s="21"/>
      <c r="CVC74" s="21"/>
      <c r="CVD74" s="21"/>
      <c r="CVE74" s="21"/>
      <c r="CVF74" s="21"/>
      <c r="CVG74" s="21"/>
      <c r="CVH74" s="21"/>
      <c r="CVI74" s="21"/>
      <c r="CVJ74" s="21"/>
      <c r="CVK74" s="21"/>
      <c r="CVL74" s="21"/>
      <c r="CVM74" s="21"/>
      <c r="CVN74" s="21"/>
      <c r="CVO74" s="21"/>
      <c r="CVP74" s="21"/>
      <c r="CVQ74" s="21"/>
      <c r="CVR74" s="21"/>
      <c r="CVS74" s="21"/>
      <c r="CVT74" s="21"/>
      <c r="CVU74" s="21"/>
      <c r="CVV74" s="21"/>
      <c r="CVW74" s="21"/>
      <c r="CVX74" s="21"/>
      <c r="CVY74" s="21"/>
      <c r="CVZ74" s="21"/>
      <c r="CWA74" s="21"/>
      <c r="CWB74" s="21"/>
      <c r="CWC74" s="21"/>
      <c r="CWD74" s="21"/>
      <c r="CWE74" s="21"/>
      <c r="CWF74" s="21"/>
      <c r="CWG74" s="21"/>
      <c r="CWH74" s="21"/>
      <c r="CWI74" s="21"/>
      <c r="CWJ74" s="21"/>
      <c r="CWK74" s="21"/>
      <c r="CWL74" s="21"/>
      <c r="CWM74" s="21"/>
      <c r="CWN74" s="21"/>
      <c r="CWO74" s="21"/>
      <c r="CWP74" s="21"/>
      <c r="CWQ74" s="21"/>
      <c r="CWR74" s="21"/>
      <c r="CWS74" s="21"/>
      <c r="CWT74" s="21"/>
      <c r="CWU74" s="21"/>
      <c r="CWV74" s="21"/>
      <c r="CWW74" s="21"/>
      <c r="CWX74" s="21"/>
      <c r="CWY74" s="21"/>
      <c r="CWZ74" s="21"/>
      <c r="CXA74" s="21"/>
      <c r="CXB74" s="21"/>
      <c r="CXC74" s="21"/>
      <c r="CXD74" s="21"/>
      <c r="CXE74" s="21"/>
      <c r="CXF74" s="21"/>
      <c r="CXG74" s="21"/>
      <c r="CXH74" s="21"/>
      <c r="CXI74" s="21"/>
      <c r="CXJ74" s="21"/>
      <c r="CXK74" s="21"/>
      <c r="CXL74" s="21"/>
      <c r="CXM74" s="21"/>
      <c r="CXN74" s="21"/>
      <c r="CXO74" s="21"/>
      <c r="CXP74" s="21"/>
      <c r="CXQ74" s="21"/>
      <c r="CXR74" s="21"/>
      <c r="CXS74" s="21"/>
      <c r="CXT74" s="21"/>
      <c r="CXU74" s="21"/>
      <c r="CXV74" s="21"/>
      <c r="CXW74" s="21"/>
      <c r="CXX74" s="21"/>
      <c r="CXY74" s="21"/>
      <c r="CXZ74" s="21"/>
      <c r="CYA74" s="21"/>
    </row>
    <row r="75" spans="1:2679" s="1" customFormat="1">
      <c r="A75" s="23">
        <v>45358</v>
      </c>
      <c r="B75" s="21">
        <v>1.2752360000000001E-2</v>
      </c>
      <c r="C75" s="21">
        <v>-1.9698089999999999E-3</v>
      </c>
      <c r="D75" s="21">
        <v>-6.0000419999999997E-3</v>
      </c>
      <c r="E75" s="21">
        <v>6.8571430000000003E-2</v>
      </c>
      <c r="F75" s="21">
        <v>4.4596289999999997E-3</v>
      </c>
      <c r="G75" s="21">
        <v>9.1700870000000004E-3</v>
      </c>
      <c r="H75" s="21">
        <v>-0.11940300000000001</v>
      </c>
      <c r="I75" s="21">
        <v>4.0521940000000003E-3</v>
      </c>
      <c r="J75" s="21">
        <v>-5.341137E-2</v>
      </c>
      <c r="K75" s="21">
        <v>2.439026E-2</v>
      </c>
      <c r="L75" s="21">
        <v>2.4767790000000001E-2</v>
      </c>
      <c r="M75" s="21">
        <v>1.6169869999999999E-2</v>
      </c>
      <c r="N75" s="21">
        <v>-1.561677E-2</v>
      </c>
      <c r="O75" s="21">
        <v>-2.7303990000000001E-3</v>
      </c>
      <c r="P75" s="21">
        <v>1.2610410000000001E-3</v>
      </c>
      <c r="Q75" s="21">
        <v>1.78057E-3</v>
      </c>
      <c r="R75" s="21">
        <v>-5.7273419999999998E-3</v>
      </c>
      <c r="S75" s="21">
        <v>-4.7703200000000001E-2</v>
      </c>
      <c r="T75" s="21">
        <v>-2.5130319999999998E-2</v>
      </c>
      <c r="U75" s="21">
        <v>1.5748239999999998E-3</v>
      </c>
      <c r="V75" s="21">
        <v>-1.524589E-3</v>
      </c>
      <c r="W75" s="21">
        <v>3.4355250000000004E-2</v>
      </c>
      <c r="X75" s="21">
        <v>4.3679309999999999E-2</v>
      </c>
      <c r="Y75" s="21">
        <v>-3.1949249999999999E-3</v>
      </c>
      <c r="Z75" s="21">
        <v>-4.9242429999999997E-2</v>
      </c>
      <c r="AA75" s="21">
        <v>5.026928E-2</v>
      </c>
      <c r="AB75" s="21">
        <v>-1.484017E-2</v>
      </c>
      <c r="AC75" s="21">
        <v>1.7204690000000001E-3</v>
      </c>
      <c r="AD75" s="21">
        <v>2.1538439999999999E-2</v>
      </c>
      <c r="AE75" s="21">
        <v>-3.230007E-2</v>
      </c>
      <c r="AF75" s="21">
        <v>-1.2615929999999999E-2</v>
      </c>
      <c r="AG75" s="21">
        <v>-8.5106709999999992E-3</v>
      </c>
      <c r="AH75" s="21">
        <v>7.0778600000000001E-3</v>
      </c>
      <c r="AI75" s="21">
        <v>3.1978739999999999E-2</v>
      </c>
      <c r="AJ75" s="21">
        <v>1.1512679999999999E-2</v>
      </c>
      <c r="AK75" s="21">
        <v>-9.6580889999999999E-3</v>
      </c>
      <c r="AL75" s="21">
        <v>4.6918129999999995E-2</v>
      </c>
      <c r="AM75" s="21">
        <v>-1.6528879999999999E-2</v>
      </c>
      <c r="AN75" s="21">
        <v>-7.965728E-4</v>
      </c>
      <c r="AO75" s="21">
        <v>-5.9739889999999994E-4</v>
      </c>
      <c r="AP75" s="21">
        <v>4.1811860000000006E-2</v>
      </c>
      <c r="AQ75" s="21">
        <v>7.5113109999999997E-2</v>
      </c>
      <c r="AR75" s="21">
        <v>3.3913820000000004E-2</v>
      </c>
      <c r="AS75" s="21">
        <v>6.9807989999999993E-3</v>
      </c>
      <c r="AT75" s="21">
        <v>-5.3191469999999998E-3</v>
      </c>
      <c r="AU75" s="21">
        <v>7.0518899999999995E-4</v>
      </c>
      <c r="AV75" s="21">
        <v>-1.806257E-2</v>
      </c>
      <c r="AW75" s="21">
        <v>2.1334040000000002E-2</v>
      </c>
      <c r="AX75" s="21">
        <v>-1.6322059999999999E-2</v>
      </c>
      <c r="AY75" s="21">
        <v>1.19214E-2</v>
      </c>
      <c r="AZ75" s="21">
        <v>5.9092730000000005E-3</v>
      </c>
      <c r="BA75" s="21">
        <v>1.6877639999999999E-2</v>
      </c>
      <c r="BB75" s="21">
        <v>2.0633240000000001E-2</v>
      </c>
      <c r="BC75" s="21">
        <v>-1.2696019999999999E-2</v>
      </c>
      <c r="BD75" s="21">
        <v>-2.2554879999999999E-3</v>
      </c>
      <c r="BE75" s="21">
        <v>3.2608659999999998E-2</v>
      </c>
      <c r="BF75" s="21">
        <v>2.1047539999999997E-2</v>
      </c>
      <c r="BG75" s="21">
        <v>1.410556E-2</v>
      </c>
      <c r="BH75" s="21">
        <v>-1.019191E-2</v>
      </c>
      <c r="BI75" s="21">
        <v>6.5411640000000004E-3</v>
      </c>
      <c r="BJ75" s="21">
        <v>4.8192769999999996E-2</v>
      </c>
      <c r="BK75" s="21">
        <v>-1.156333E-2</v>
      </c>
      <c r="BL75" s="21">
        <v>4.2033889999999997E-2</v>
      </c>
      <c r="BM75" s="21">
        <v>9.7980500000000009E-3</v>
      </c>
      <c r="BN75" s="21">
        <v>4.6365959999999998E-2</v>
      </c>
      <c r="BO75" s="21">
        <v>4.125419E-3</v>
      </c>
      <c r="BP75" s="21">
        <v>1.404209E-2</v>
      </c>
      <c r="BQ75" s="21">
        <v>-2.4603179999999999E-2</v>
      </c>
      <c r="BR75" s="21">
        <v>2.1087269999999999E-3</v>
      </c>
      <c r="BS75" s="21">
        <v>-4.5854650000000004E-3</v>
      </c>
      <c r="BT75" s="21">
        <v>1.313129E-2</v>
      </c>
      <c r="BU75" s="21">
        <v>3.1588240000000002E-3</v>
      </c>
      <c r="BV75" s="21">
        <v>2.2711410000000001E-2</v>
      </c>
      <c r="BW75" s="21">
        <v>-7.4781620000000007E-2</v>
      </c>
      <c r="BX75" s="21">
        <v>3.3500449999999998E-3</v>
      </c>
      <c r="BY75" s="21">
        <v>-2.7048119999999996E-3</v>
      </c>
      <c r="BZ75" s="21">
        <v>3.6033039999999999E-3</v>
      </c>
      <c r="CA75" s="21">
        <v>3.0386730000000001E-2</v>
      </c>
      <c r="CB75" s="21">
        <v>2.5062690000000002E-2</v>
      </c>
      <c r="CC75" s="21">
        <v>3.8167970000000002E-2</v>
      </c>
      <c r="CD75" s="21">
        <v>-3.1593379999999997E-2</v>
      </c>
      <c r="CE75" s="21">
        <v>1.4165790000000001E-2</v>
      </c>
      <c r="CF75" s="21">
        <v>2.3652400000000001E-2</v>
      </c>
      <c r="CG75" s="21">
        <v>-2.8664010000000004E-2</v>
      </c>
      <c r="CH75" s="21">
        <v>1.760567E-2</v>
      </c>
      <c r="CI75" s="21">
        <v>-4.298021E-3</v>
      </c>
      <c r="CJ75" s="21">
        <v>5.2408980000000008E-3</v>
      </c>
      <c r="CK75" s="21">
        <v>2.1684739999999997E-2</v>
      </c>
      <c r="CL75" s="21">
        <v>3.493508E-2</v>
      </c>
      <c r="CM75" s="21">
        <v>2.5000029999999999E-2</v>
      </c>
      <c r="CN75" s="21">
        <v>-1.4650799999999999E-2</v>
      </c>
      <c r="CO75" s="21">
        <v>0.24761910000000001</v>
      </c>
      <c r="CP75" s="21">
        <v>1.408455E-2</v>
      </c>
      <c r="CQ75" s="21">
        <v>1.1734059999999999E-2</v>
      </c>
      <c r="CR75" s="21">
        <v>1.4704410000000001E-2</v>
      </c>
      <c r="CS75" s="21">
        <v>-6.6014690000000001E-2</v>
      </c>
      <c r="CT75" s="21">
        <v>8.0127919999999995E-3</v>
      </c>
      <c r="CU75" s="21">
        <v>-2.4374470000000002E-2</v>
      </c>
      <c r="CV75" s="21">
        <v>-1.469441E-2</v>
      </c>
      <c r="CW75" s="21">
        <v>-3.146848E-2</v>
      </c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21"/>
      <c r="PC75" s="21"/>
      <c r="PD75" s="21"/>
      <c r="PE75" s="21"/>
      <c r="PF75" s="21"/>
      <c r="PG75" s="21"/>
      <c r="PH75" s="21"/>
      <c r="PI75" s="21"/>
      <c r="PJ75" s="21"/>
      <c r="PK75" s="21"/>
      <c r="PL75" s="21"/>
      <c r="PM75" s="21"/>
      <c r="PN75" s="21"/>
      <c r="PO75" s="21"/>
      <c r="PP75" s="21"/>
      <c r="PQ75" s="21"/>
      <c r="PR75" s="21"/>
      <c r="PS75" s="21"/>
      <c r="PT75" s="21"/>
      <c r="PU75" s="21"/>
      <c r="PV75" s="21"/>
      <c r="PW75" s="21"/>
      <c r="PX75" s="21"/>
      <c r="PY75" s="21"/>
      <c r="PZ75" s="21"/>
      <c r="QA75" s="21"/>
      <c r="QB75" s="21"/>
      <c r="QC75" s="21"/>
      <c r="QD75" s="21"/>
      <c r="QE75" s="21"/>
      <c r="QF75" s="21"/>
      <c r="QG75" s="21"/>
      <c r="QH75" s="21"/>
      <c r="QI75" s="21"/>
      <c r="QJ75" s="21"/>
      <c r="QK75" s="21"/>
      <c r="QL75" s="21"/>
      <c r="QM75" s="21"/>
      <c r="QN75" s="21"/>
      <c r="QO75" s="21"/>
      <c r="QP75" s="21"/>
      <c r="QQ75" s="21"/>
      <c r="QR75" s="21"/>
      <c r="QS75" s="21"/>
      <c r="QT75" s="21"/>
      <c r="QU75" s="21"/>
      <c r="QV75" s="21"/>
      <c r="QW75" s="21"/>
      <c r="QX75" s="21"/>
      <c r="QY75" s="21"/>
      <c r="QZ75" s="21"/>
      <c r="RA75" s="21"/>
      <c r="RB75" s="21"/>
      <c r="RC75" s="21"/>
      <c r="RD75" s="21"/>
      <c r="RE75" s="21"/>
      <c r="RF75" s="21"/>
      <c r="RG75" s="21"/>
      <c r="RH75" s="21"/>
      <c r="RI75" s="21"/>
      <c r="RJ75" s="21"/>
      <c r="RK75" s="21"/>
      <c r="RL75" s="21"/>
      <c r="RM75" s="21"/>
      <c r="RN75" s="21"/>
      <c r="RO75" s="21"/>
      <c r="RP75" s="21"/>
      <c r="RQ75" s="21"/>
      <c r="RR75" s="21"/>
      <c r="RS75" s="21"/>
      <c r="RT75" s="21"/>
      <c r="RU75" s="21"/>
      <c r="RV75" s="21"/>
      <c r="RW75" s="21"/>
      <c r="RX75" s="21"/>
      <c r="RY75" s="21"/>
      <c r="RZ75" s="21"/>
      <c r="SA75" s="21"/>
      <c r="SB75" s="21"/>
      <c r="SC75" s="21"/>
      <c r="SD75" s="21"/>
      <c r="SE75" s="21"/>
      <c r="SF75" s="21"/>
      <c r="SG75" s="21"/>
      <c r="SH75" s="21"/>
      <c r="SI75" s="21"/>
      <c r="SJ75" s="21"/>
      <c r="SK75" s="21"/>
      <c r="SL75" s="21"/>
      <c r="SM75" s="21"/>
      <c r="SN75" s="21"/>
      <c r="SO75" s="21"/>
      <c r="SP75" s="21"/>
      <c r="SQ75" s="21"/>
      <c r="SR75" s="21"/>
      <c r="SS75" s="21"/>
      <c r="ST75" s="21"/>
      <c r="SU75" s="21"/>
      <c r="SV75" s="21"/>
      <c r="SW75" s="21"/>
      <c r="SX75" s="21"/>
      <c r="SY75" s="21"/>
      <c r="SZ75" s="21"/>
      <c r="TA75" s="21"/>
      <c r="TB75" s="21"/>
      <c r="TC75" s="21"/>
      <c r="TD75" s="21"/>
      <c r="TE75" s="21"/>
      <c r="TF75" s="21"/>
      <c r="TG75" s="21"/>
      <c r="TH75" s="21"/>
      <c r="TI75" s="21"/>
      <c r="TJ75" s="21"/>
      <c r="TK75" s="21"/>
      <c r="TL75" s="21"/>
      <c r="TM75" s="21"/>
      <c r="TN75" s="21"/>
      <c r="TO75" s="21"/>
      <c r="TP75" s="21"/>
      <c r="TQ75" s="21"/>
      <c r="TR75" s="21"/>
      <c r="TS75" s="21"/>
      <c r="TT75" s="21"/>
      <c r="TU75" s="21"/>
      <c r="TV75" s="21"/>
      <c r="TW75" s="21"/>
      <c r="TX75" s="21"/>
      <c r="TY75" s="21"/>
      <c r="TZ75" s="21"/>
      <c r="UA75" s="21"/>
      <c r="UB75" s="21"/>
      <c r="UC75" s="21"/>
      <c r="UD75" s="21"/>
      <c r="UE75" s="21"/>
      <c r="UF75" s="21"/>
      <c r="UG75" s="21"/>
      <c r="UH75" s="21"/>
      <c r="UI75" s="21"/>
      <c r="UJ75" s="21"/>
      <c r="UK75" s="21"/>
      <c r="UL75" s="21"/>
      <c r="UM75" s="21"/>
      <c r="UN75" s="21"/>
      <c r="UO75" s="21"/>
      <c r="UP75" s="21"/>
      <c r="UQ75" s="21"/>
      <c r="UR75" s="21"/>
      <c r="US75" s="21"/>
      <c r="UT75" s="21"/>
      <c r="UU75" s="21"/>
      <c r="UV75" s="21"/>
      <c r="UW75" s="21"/>
      <c r="UX75" s="21"/>
      <c r="UY75" s="21"/>
      <c r="UZ75" s="21"/>
      <c r="VA75" s="21"/>
      <c r="VB75" s="21"/>
      <c r="VC75" s="21"/>
      <c r="VD75" s="21"/>
      <c r="VE75" s="21"/>
      <c r="VF75" s="21"/>
      <c r="VG75" s="21"/>
      <c r="VH75" s="21"/>
      <c r="VI75" s="21"/>
      <c r="VJ75" s="21"/>
      <c r="VK75" s="21"/>
      <c r="VL75" s="21"/>
      <c r="VM75" s="21"/>
      <c r="VN75" s="21"/>
      <c r="VO75" s="21"/>
      <c r="VP75" s="21"/>
      <c r="VQ75" s="21"/>
      <c r="VR75" s="21"/>
      <c r="VS75" s="21"/>
      <c r="VT75" s="21"/>
      <c r="VU75" s="21"/>
      <c r="VV75" s="21"/>
      <c r="VW75" s="21"/>
      <c r="VX75" s="21"/>
      <c r="VY75" s="21"/>
      <c r="VZ75" s="21"/>
      <c r="WA75" s="21"/>
      <c r="WB75" s="21"/>
      <c r="WC75" s="21"/>
      <c r="WD75" s="21"/>
      <c r="WE75" s="21"/>
      <c r="WF75" s="21"/>
      <c r="WG75" s="21"/>
      <c r="WH75" s="21"/>
      <c r="WI75" s="21"/>
      <c r="WJ75" s="21"/>
      <c r="WK75" s="21"/>
      <c r="WL75" s="21"/>
      <c r="WM75" s="21"/>
      <c r="WN75" s="21"/>
      <c r="WO75" s="21"/>
      <c r="WP75" s="21"/>
      <c r="WQ75" s="21"/>
      <c r="WR75" s="21"/>
      <c r="WS75" s="21"/>
      <c r="WT75" s="21"/>
      <c r="WU75" s="21"/>
      <c r="WV75" s="21"/>
      <c r="WW75" s="21"/>
      <c r="WX75" s="21"/>
      <c r="WY75" s="21"/>
      <c r="WZ75" s="21"/>
      <c r="XA75" s="21"/>
      <c r="XB75" s="21"/>
      <c r="XC75" s="21"/>
      <c r="XD75" s="21"/>
      <c r="XE75" s="21"/>
      <c r="XF75" s="21"/>
      <c r="XG75" s="21"/>
      <c r="XH75" s="21"/>
      <c r="XI75" s="21"/>
      <c r="XJ75" s="21"/>
      <c r="XK75" s="21"/>
      <c r="XL75" s="21"/>
      <c r="XM75" s="21"/>
      <c r="XN75" s="21"/>
      <c r="XO75" s="21"/>
      <c r="XP75" s="21"/>
      <c r="XQ75" s="21"/>
      <c r="XR75" s="21"/>
      <c r="XS75" s="21"/>
      <c r="XT75" s="21"/>
      <c r="XU75" s="21"/>
      <c r="XV75" s="21"/>
      <c r="XW75" s="21"/>
      <c r="XX75" s="21"/>
      <c r="XY75" s="21"/>
      <c r="XZ75" s="21"/>
      <c r="YA75" s="21"/>
      <c r="YB75" s="21"/>
      <c r="YC75" s="21"/>
      <c r="YD75" s="21"/>
      <c r="YE75" s="21"/>
      <c r="YF75" s="21"/>
      <c r="YG75" s="21"/>
      <c r="YH75" s="21"/>
      <c r="YI75" s="21"/>
      <c r="YJ75" s="21"/>
      <c r="YK75" s="21"/>
      <c r="YL75" s="21"/>
      <c r="YM75" s="21"/>
      <c r="YN75" s="21"/>
      <c r="YO75" s="21"/>
      <c r="YP75" s="21"/>
      <c r="YQ75" s="21"/>
      <c r="YR75" s="21"/>
      <c r="YS75" s="21"/>
      <c r="YT75" s="21"/>
      <c r="YU75" s="21"/>
      <c r="YV75" s="21"/>
      <c r="YW75" s="21"/>
      <c r="YX75" s="21"/>
      <c r="YY75" s="21"/>
      <c r="YZ75" s="21"/>
      <c r="ZA75" s="21"/>
      <c r="ZB75" s="21"/>
      <c r="ZC75" s="21"/>
      <c r="ZD75" s="21"/>
      <c r="ZE75" s="21"/>
      <c r="ZF75" s="21"/>
      <c r="ZG75" s="21"/>
      <c r="ZH75" s="21"/>
      <c r="ZI75" s="21"/>
      <c r="ZJ75" s="21"/>
      <c r="ZK75" s="21"/>
      <c r="ZL75" s="21"/>
      <c r="ZM75" s="21"/>
      <c r="ZN75" s="21"/>
      <c r="ZO75" s="21"/>
      <c r="ZP75" s="21"/>
      <c r="ZQ75" s="21"/>
      <c r="ZR75" s="21"/>
      <c r="ZS75" s="21"/>
      <c r="ZT75" s="21"/>
      <c r="ZU75" s="21"/>
      <c r="ZV75" s="21"/>
      <c r="ZW75" s="21"/>
      <c r="ZX75" s="21"/>
      <c r="ZY75" s="21"/>
      <c r="ZZ75" s="21"/>
      <c r="AAA75" s="21"/>
      <c r="AAB75" s="21"/>
      <c r="AAC75" s="21"/>
      <c r="AAD75" s="21"/>
      <c r="AAE75" s="21"/>
      <c r="AAF75" s="21"/>
      <c r="AAG75" s="21"/>
      <c r="AAH75" s="21"/>
      <c r="AAI75" s="21"/>
      <c r="AAJ75" s="21"/>
      <c r="AAK75" s="21"/>
      <c r="AAL75" s="21"/>
      <c r="AAM75" s="21"/>
      <c r="AAN75" s="21"/>
      <c r="AAO75" s="21"/>
      <c r="AAP75" s="21"/>
      <c r="AAQ75" s="21"/>
      <c r="AAR75" s="21"/>
      <c r="AAS75" s="21"/>
      <c r="AAT75" s="21"/>
      <c r="AAU75" s="21"/>
      <c r="AAV75" s="21"/>
      <c r="AAW75" s="21"/>
      <c r="AAX75" s="21"/>
      <c r="AAY75" s="21"/>
      <c r="AAZ75" s="21"/>
      <c r="ABA75" s="21"/>
      <c r="ABB75" s="21"/>
      <c r="ABC75" s="21"/>
      <c r="ABD75" s="21"/>
      <c r="ABE75" s="21"/>
      <c r="ABF75" s="21"/>
      <c r="ABG75" s="21"/>
      <c r="ABH75" s="21"/>
      <c r="ABI75" s="21"/>
      <c r="ABJ75" s="21"/>
      <c r="ABK75" s="21"/>
      <c r="ABL75" s="21"/>
      <c r="ABM75" s="21"/>
      <c r="ABN75" s="21"/>
      <c r="ABO75" s="21"/>
      <c r="ABP75" s="21"/>
      <c r="ABQ75" s="21"/>
      <c r="ABR75" s="21"/>
      <c r="ABS75" s="21"/>
      <c r="ABT75" s="21"/>
      <c r="ABU75" s="21"/>
      <c r="ABV75" s="21"/>
      <c r="ABW75" s="21"/>
      <c r="ABX75" s="21"/>
      <c r="ABY75" s="21"/>
      <c r="ABZ75" s="21"/>
      <c r="ACA75" s="21"/>
      <c r="ACB75" s="21"/>
      <c r="ACC75" s="21"/>
      <c r="ACD75" s="21"/>
      <c r="ACE75" s="21"/>
      <c r="ACF75" s="21"/>
      <c r="ACG75" s="21"/>
      <c r="ACH75" s="21"/>
      <c r="ACI75" s="21"/>
      <c r="ACJ75" s="21"/>
      <c r="ACK75" s="21"/>
      <c r="ACL75" s="21"/>
      <c r="ACM75" s="21"/>
      <c r="ACN75" s="21"/>
      <c r="ACO75" s="21"/>
      <c r="ACP75" s="21"/>
      <c r="ACQ75" s="21"/>
      <c r="ACR75" s="21"/>
      <c r="ACS75" s="21"/>
      <c r="ACT75" s="21"/>
      <c r="ACU75" s="21"/>
      <c r="ACV75" s="21"/>
      <c r="ACW75" s="21"/>
      <c r="ACX75" s="21"/>
      <c r="ACY75" s="21"/>
      <c r="ACZ75" s="21"/>
      <c r="ADA75" s="21"/>
      <c r="ADB75" s="21"/>
      <c r="ADC75" s="21"/>
      <c r="ADD75" s="21"/>
      <c r="ADE75" s="21"/>
      <c r="ADF75" s="21"/>
      <c r="ADG75" s="21"/>
      <c r="ADH75" s="21"/>
      <c r="ADI75" s="21"/>
      <c r="ADJ75" s="21"/>
      <c r="ADK75" s="21"/>
      <c r="ADL75" s="21"/>
      <c r="ADM75" s="21"/>
      <c r="ADN75" s="21"/>
      <c r="ADO75" s="21"/>
      <c r="ADP75" s="21"/>
      <c r="ADQ75" s="21"/>
      <c r="ADR75" s="21"/>
      <c r="ADS75" s="21"/>
      <c r="ADT75" s="21"/>
      <c r="ADU75" s="21"/>
      <c r="ADV75" s="21"/>
      <c r="ADW75" s="21"/>
      <c r="ADX75" s="21"/>
      <c r="ADY75" s="21"/>
      <c r="ADZ75" s="21"/>
      <c r="AEA75" s="21"/>
      <c r="AEB75" s="21"/>
      <c r="AEC75" s="21"/>
      <c r="AED75" s="21"/>
      <c r="AEE75" s="21"/>
      <c r="AEF75" s="21"/>
      <c r="AEG75" s="21"/>
      <c r="AEH75" s="21"/>
      <c r="AEI75" s="21"/>
      <c r="AEJ75" s="21"/>
      <c r="AEK75" s="21"/>
      <c r="AEL75" s="21"/>
      <c r="AEM75" s="21"/>
      <c r="AEN75" s="21"/>
      <c r="AEO75" s="21"/>
      <c r="AEP75" s="21"/>
      <c r="AEQ75" s="21"/>
      <c r="AER75" s="21"/>
      <c r="AES75" s="21"/>
      <c r="AET75" s="21"/>
      <c r="AEU75" s="21"/>
      <c r="AEV75" s="21"/>
      <c r="AEW75" s="21"/>
      <c r="AEX75" s="21"/>
      <c r="AEY75" s="21"/>
      <c r="AEZ75" s="21"/>
      <c r="AFA75" s="21"/>
      <c r="AFB75" s="21"/>
      <c r="AFC75" s="21"/>
      <c r="AFD75" s="21"/>
      <c r="AFE75" s="21"/>
      <c r="AFF75" s="21"/>
      <c r="AFG75" s="21"/>
      <c r="AFH75" s="21"/>
      <c r="AFI75" s="21"/>
      <c r="AFJ75" s="21"/>
      <c r="AFK75" s="21"/>
      <c r="AFL75" s="21"/>
      <c r="AFM75" s="21"/>
      <c r="AFN75" s="21"/>
      <c r="AFO75" s="21"/>
      <c r="AFP75" s="21"/>
      <c r="AFQ75" s="21"/>
      <c r="AFR75" s="21"/>
      <c r="AFS75" s="21"/>
      <c r="AFT75" s="21"/>
      <c r="AFU75" s="21"/>
      <c r="AFV75" s="21"/>
      <c r="AFW75" s="21"/>
      <c r="AFX75" s="21"/>
      <c r="AFY75" s="21"/>
      <c r="AFZ75" s="21"/>
      <c r="AGA75" s="21"/>
      <c r="AGB75" s="21"/>
      <c r="AGC75" s="21"/>
      <c r="AGD75" s="21"/>
      <c r="AGE75" s="21"/>
      <c r="AGF75" s="21"/>
      <c r="AGG75" s="21"/>
      <c r="AGH75" s="21"/>
      <c r="AGI75" s="21"/>
      <c r="AGJ75" s="21"/>
      <c r="AGK75" s="21"/>
      <c r="AGL75" s="21"/>
      <c r="AGM75" s="21"/>
      <c r="AGN75" s="21"/>
      <c r="AGO75" s="21"/>
      <c r="AGP75" s="21"/>
      <c r="AGQ75" s="21"/>
      <c r="AGR75" s="21"/>
      <c r="AGS75" s="21"/>
      <c r="AGT75" s="21"/>
      <c r="AGU75" s="21"/>
      <c r="AGV75" s="21"/>
      <c r="AGW75" s="21"/>
      <c r="AGX75" s="21"/>
      <c r="AGY75" s="21"/>
      <c r="AGZ75" s="21"/>
      <c r="AHA75" s="21"/>
      <c r="AHB75" s="21"/>
      <c r="AHC75" s="21"/>
      <c r="AHD75" s="21"/>
      <c r="AHE75" s="21"/>
      <c r="AHF75" s="21"/>
      <c r="AHG75" s="21"/>
      <c r="AHH75" s="21"/>
      <c r="AHI75" s="21"/>
      <c r="AHJ75" s="21"/>
      <c r="AHK75" s="21"/>
      <c r="AHL75" s="21"/>
      <c r="AHM75" s="21"/>
      <c r="AHN75" s="21"/>
      <c r="AHO75" s="21"/>
      <c r="AHP75" s="21"/>
      <c r="AHQ75" s="21"/>
      <c r="AHR75" s="21"/>
      <c r="AHS75" s="21"/>
      <c r="AHT75" s="21"/>
      <c r="AHU75" s="21"/>
      <c r="AHV75" s="21"/>
      <c r="AHW75" s="21"/>
      <c r="AHX75" s="21"/>
      <c r="AHY75" s="21"/>
      <c r="AHZ75" s="21"/>
      <c r="AIA75" s="21"/>
      <c r="AIB75" s="21"/>
      <c r="AIC75" s="21"/>
      <c r="AID75" s="21"/>
      <c r="AIE75" s="21"/>
      <c r="AIF75" s="21"/>
      <c r="AIG75" s="21"/>
      <c r="AIH75" s="21"/>
      <c r="AII75" s="21"/>
      <c r="AIJ75" s="21"/>
      <c r="AIK75" s="21"/>
      <c r="AIL75" s="21"/>
      <c r="AIM75" s="21"/>
      <c r="AIN75" s="21"/>
      <c r="AIO75" s="21"/>
      <c r="AIP75" s="21"/>
      <c r="AIQ75" s="21"/>
      <c r="AIR75" s="21"/>
      <c r="AIS75" s="21"/>
      <c r="AIT75" s="21"/>
      <c r="AIU75" s="21"/>
      <c r="AIV75" s="21"/>
      <c r="AIW75" s="21"/>
      <c r="AIX75" s="21"/>
      <c r="AIY75" s="21"/>
      <c r="AIZ75" s="21"/>
      <c r="AJA75" s="21"/>
      <c r="AJB75" s="21"/>
      <c r="AJC75" s="21"/>
      <c r="AJD75" s="21"/>
      <c r="AJE75" s="21"/>
      <c r="AJF75" s="21"/>
      <c r="AJG75" s="21"/>
      <c r="AJH75" s="21"/>
      <c r="AJI75" s="21"/>
      <c r="AJJ75" s="21"/>
      <c r="AJK75" s="21"/>
      <c r="AJL75" s="21"/>
      <c r="AJM75" s="21"/>
      <c r="AJN75" s="21"/>
      <c r="AJO75" s="21"/>
      <c r="AJP75" s="21"/>
      <c r="AJQ75" s="21"/>
      <c r="AJR75" s="21"/>
      <c r="AJS75" s="21"/>
      <c r="AJT75" s="21"/>
      <c r="AJU75" s="21"/>
      <c r="AJV75" s="21"/>
      <c r="AJW75" s="21"/>
      <c r="AJX75" s="21"/>
      <c r="AJY75" s="21"/>
      <c r="AJZ75" s="21"/>
      <c r="AKA75" s="21"/>
      <c r="AKB75" s="21"/>
      <c r="AKC75" s="21"/>
      <c r="AKD75" s="21"/>
      <c r="AKE75" s="21"/>
      <c r="AKF75" s="21"/>
      <c r="AKG75" s="21"/>
      <c r="AKH75" s="21"/>
      <c r="AKI75" s="21"/>
      <c r="AKJ75" s="21"/>
      <c r="AKK75" s="21"/>
      <c r="AKL75" s="21"/>
      <c r="AKM75" s="21"/>
      <c r="AKN75" s="21"/>
      <c r="AKO75" s="21"/>
      <c r="AKP75" s="21"/>
      <c r="AKQ75" s="21"/>
      <c r="AKR75" s="21"/>
      <c r="AKS75" s="21"/>
      <c r="AKT75" s="21"/>
      <c r="AKU75" s="21"/>
      <c r="AKV75" s="21"/>
      <c r="AKW75" s="21"/>
      <c r="AKX75" s="21"/>
      <c r="AKY75" s="21"/>
      <c r="AKZ75" s="21"/>
      <c r="ALA75" s="21"/>
      <c r="ALB75" s="21"/>
      <c r="ALC75" s="21"/>
      <c r="ALD75" s="21"/>
      <c r="ALE75" s="21"/>
      <c r="ALF75" s="21"/>
      <c r="ALG75" s="21"/>
      <c r="ALH75" s="21"/>
      <c r="ALI75" s="21"/>
      <c r="ALJ75" s="21"/>
      <c r="ALK75" s="21"/>
      <c r="ALL75" s="21"/>
      <c r="ALM75" s="21"/>
      <c r="ALN75" s="21"/>
      <c r="ALO75" s="21"/>
      <c r="ALP75" s="21"/>
      <c r="ALQ75" s="21"/>
      <c r="ALR75" s="21"/>
      <c r="ALS75" s="21"/>
      <c r="ALT75" s="21"/>
      <c r="ALU75" s="21"/>
      <c r="ALV75" s="21"/>
      <c r="ALW75" s="21"/>
      <c r="ALX75" s="21"/>
      <c r="ALY75" s="21"/>
      <c r="ALZ75" s="21"/>
      <c r="AMA75" s="21"/>
      <c r="AMB75" s="21"/>
      <c r="AMC75" s="21"/>
      <c r="AMD75" s="21"/>
      <c r="AME75" s="21"/>
      <c r="AMF75" s="21"/>
      <c r="AMG75" s="21"/>
      <c r="AMH75" s="21"/>
      <c r="AMI75" s="21"/>
      <c r="AMJ75" s="21"/>
      <c r="AMK75" s="21"/>
      <c r="AML75" s="21"/>
      <c r="AMM75" s="21"/>
      <c r="AMN75" s="21"/>
      <c r="AMO75" s="21"/>
      <c r="AMP75" s="21"/>
      <c r="AMQ75" s="21"/>
      <c r="AMR75" s="21"/>
      <c r="AMS75" s="21"/>
      <c r="AMT75" s="21"/>
      <c r="AMU75" s="21"/>
      <c r="AMV75" s="21"/>
      <c r="AMW75" s="21"/>
      <c r="AMX75" s="21"/>
      <c r="AMY75" s="21"/>
      <c r="AMZ75" s="21"/>
      <c r="ANA75" s="21"/>
      <c r="ANB75" s="21"/>
      <c r="ANC75" s="21"/>
      <c r="AND75" s="21"/>
      <c r="ANE75" s="21"/>
      <c r="ANF75" s="21"/>
      <c r="ANG75" s="21"/>
      <c r="ANH75" s="21"/>
      <c r="ANI75" s="21"/>
      <c r="ANJ75" s="21"/>
      <c r="ANK75" s="21"/>
      <c r="ANL75" s="21"/>
      <c r="ANM75" s="21"/>
      <c r="ANN75" s="21"/>
      <c r="ANO75" s="21"/>
      <c r="ANP75" s="21"/>
      <c r="ANQ75" s="21"/>
      <c r="ANR75" s="21"/>
      <c r="ANS75" s="21"/>
      <c r="ANT75" s="21"/>
      <c r="ANU75" s="21"/>
      <c r="ANV75" s="21"/>
      <c r="ANW75" s="21"/>
      <c r="ANX75" s="21"/>
      <c r="ANY75" s="21"/>
      <c r="ANZ75" s="21"/>
      <c r="AOA75" s="21"/>
      <c r="AOB75" s="21"/>
      <c r="AOC75" s="21"/>
      <c r="AOD75" s="21"/>
      <c r="AOE75" s="21"/>
      <c r="AOF75" s="21"/>
      <c r="AOG75" s="21"/>
      <c r="AOH75" s="21"/>
      <c r="AOI75" s="21"/>
      <c r="AOJ75" s="21"/>
      <c r="AOK75" s="21"/>
      <c r="AOL75" s="21"/>
      <c r="AOM75" s="21"/>
      <c r="AON75" s="21"/>
      <c r="AOO75" s="21"/>
      <c r="AOP75" s="21"/>
      <c r="AOQ75" s="21"/>
      <c r="AOR75" s="21"/>
      <c r="AOS75" s="21"/>
      <c r="AOT75" s="21"/>
      <c r="AOU75" s="21"/>
      <c r="AOV75" s="21"/>
      <c r="AOW75" s="21"/>
      <c r="AOX75" s="21"/>
      <c r="AOY75" s="21"/>
      <c r="AOZ75" s="21"/>
      <c r="APA75" s="21"/>
      <c r="APB75" s="21"/>
      <c r="APC75" s="21"/>
      <c r="APD75" s="21"/>
      <c r="APE75" s="21"/>
      <c r="APF75" s="21"/>
      <c r="APG75" s="21"/>
      <c r="APH75" s="21"/>
      <c r="API75" s="21"/>
      <c r="APJ75" s="21"/>
      <c r="APK75" s="21"/>
      <c r="APL75" s="21"/>
      <c r="APM75" s="21"/>
      <c r="APN75" s="21"/>
      <c r="APO75" s="21"/>
      <c r="APP75" s="21"/>
      <c r="APQ75" s="21"/>
      <c r="APR75" s="21"/>
      <c r="APS75" s="21"/>
      <c r="APT75" s="21"/>
      <c r="APU75" s="21"/>
      <c r="APV75" s="21"/>
      <c r="APW75" s="21"/>
      <c r="APX75" s="21"/>
      <c r="APY75" s="21"/>
      <c r="APZ75" s="21"/>
      <c r="AQA75" s="21"/>
      <c r="AQB75" s="21"/>
      <c r="AQC75" s="21"/>
      <c r="AQD75" s="21"/>
      <c r="AQE75" s="21"/>
      <c r="AQF75" s="21"/>
      <c r="AQG75" s="21"/>
      <c r="AQH75" s="21"/>
      <c r="AQI75" s="21"/>
      <c r="AQJ75" s="21"/>
      <c r="AQK75" s="21"/>
      <c r="AQL75" s="21"/>
      <c r="AQM75" s="21"/>
      <c r="AQN75" s="21"/>
      <c r="AQO75" s="21"/>
      <c r="AQP75" s="21"/>
      <c r="AQQ75" s="21"/>
      <c r="AQR75" s="21"/>
      <c r="AQS75" s="21"/>
      <c r="AQT75" s="21"/>
      <c r="AQU75" s="21"/>
      <c r="AQV75" s="21"/>
      <c r="AQW75" s="21"/>
      <c r="AQX75" s="21"/>
      <c r="AQY75" s="21"/>
      <c r="AQZ75" s="21"/>
      <c r="ARA75" s="21"/>
      <c r="ARB75" s="21"/>
      <c r="ARC75" s="21"/>
      <c r="ARD75" s="21"/>
      <c r="ARE75" s="21"/>
      <c r="ARF75" s="21"/>
      <c r="ARG75" s="21"/>
      <c r="ARH75" s="21"/>
      <c r="ARI75" s="21"/>
      <c r="ARJ75" s="21"/>
      <c r="ARK75" s="21"/>
      <c r="ARL75" s="21"/>
      <c r="ARM75" s="21"/>
      <c r="ARN75" s="21"/>
      <c r="ARO75" s="21"/>
      <c r="ARP75" s="21"/>
      <c r="ARQ75" s="21"/>
      <c r="ARR75" s="21"/>
      <c r="ARS75" s="21"/>
      <c r="ART75" s="21"/>
      <c r="ARU75" s="21"/>
      <c r="ARV75" s="21"/>
      <c r="ARW75" s="21"/>
      <c r="ARX75" s="21"/>
      <c r="ARY75" s="21"/>
      <c r="ARZ75" s="21"/>
      <c r="ASA75" s="21"/>
      <c r="ASB75" s="21"/>
      <c r="ASC75" s="21"/>
      <c r="ASD75" s="21"/>
      <c r="ASE75" s="21"/>
      <c r="ASF75" s="21"/>
      <c r="ASG75" s="21"/>
      <c r="ASH75" s="21"/>
      <c r="ASI75" s="21"/>
      <c r="ASJ75" s="21"/>
      <c r="ASK75" s="21"/>
      <c r="ASL75" s="21"/>
      <c r="ASM75" s="21"/>
      <c r="ASN75" s="21"/>
      <c r="ASO75" s="21"/>
      <c r="ASP75" s="21"/>
      <c r="ASQ75" s="21"/>
      <c r="ASR75" s="21"/>
      <c r="ASS75" s="21"/>
      <c r="AST75" s="21"/>
      <c r="ASU75" s="21"/>
      <c r="ASV75" s="21"/>
      <c r="ASW75" s="21"/>
      <c r="ASX75" s="21"/>
      <c r="ASY75" s="21"/>
      <c r="ASZ75" s="21"/>
      <c r="ATA75" s="21"/>
      <c r="ATB75" s="21"/>
      <c r="ATC75" s="21"/>
      <c r="ATD75" s="21"/>
      <c r="ATE75" s="21"/>
      <c r="ATF75" s="21"/>
      <c r="ATG75" s="21"/>
      <c r="ATH75" s="21"/>
      <c r="ATI75" s="21"/>
      <c r="ATJ75" s="21"/>
      <c r="ATK75" s="21"/>
      <c r="ATL75" s="21"/>
      <c r="ATM75" s="21"/>
      <c r="ATN75" s="21"/>
      <c r="ATO75" s="21"/>
      <c r="ATP75" s="21"/>
      <c r="ATQ75" s="21"/>
      <c r="ATR75" s="21"/>
      <c r="ATS75" s="21"/>
      <c r="ATT75" s="21"/>
      <c r="ATU75" s="21"/>
      <c r="ATV75" s="21"/>
      <c r="ATW75" s="21"/>
      <c r="ATX75" s="21"/>
      <c r="ATY75" s="21"/>
      <c r="ATZ75" s="21"/>
      <c r="AUA75" s="21"/>
      <c r="AUB75" s="21"/>
      <c r="AUC75" s="21"/>
      <c r="AUD75" s="21"/>
      <c r="AUE75" s="21"/>
      <c r="AUF75" s="21"/>
      <c r="AUG75" s="21"/>
      <c r="AUH75" s="21"/>
      <c r="AUI75" s="21"/>
      <c r="AUJ75" s="21"/>
      <c r="AUK75" s="21"/>
      <c r="AUL75" s="21"/>
      <c r="AUM75" s="21"/>
      <c r="AUN75" s="21"/>
      <c r="AUO75" s="21"/>
      <c r="AUP75" s="21"/>
      <c r="AUQ75" s="21"/>
      <c r="AUR75" s="21"/>
      <c r="AUS75" s="21"/>
      <c r="AUT75" s="21"/>
      <c r="AUU75" s="21"/>
      <c r="AUV75" s="21"/>
      <c r="AUW75" s="21"/>
      <c r="AUX75" s="21"/>
      <c r="AUY75" s="21"/>
      <c r="AUZ75" s="21"/>
      <c r="AVA75" s="21"/>
      <c r="AVB75" s="21"/>
      <c r="AVC75" s="21"/>
      <c r="AVD75" s="21"/>
      <c r="AVE75" s="21"/>
      <c r="AVF75" s="21"/>
      <c r="AVG75" s="21"/>
      <c r="AVH75" s="21"/>
      <c r="AVI75" s="21"/>
      <c r="AVJ75" s="21"/>
      <c r="AVK75" s="21"/>
      <c r="AVL75" s="21"/>
      <c r="AVM75" s="21"/>
      <c r="AVN75" s="21"/>
      <c r="AVO75" s="21"/>
      <c r="AVP75" s="21"/>
      <c r="AVQ75" s="21"/>
      <c r="AVR75" s="21"/>
      <c r="AVS75" s="21"/>
      <c r="AVT75" s="21"/>
      <c r="AVU75" s="21"/>
      <c r="AVV75" s="21"/>
      <c r="AVW75" s="21"/>
      <c r="AVX75" s="21"/>
      <c r="AVY75" s="21"/>
      <c r="AVZ75" s="21"/>
      <c r="AWA75" s="21"/>
      <c r="AWB75" s="21"/>
      <c r="AWC75" s="21"/>
      <c r="AWD75" s="21"/>
      <c r="AWE75" s="21"/>
      <c r="AWF75" s="21"/>
      <c r="AWG75" s="21"/>
      <c r="AWH75" s="21"/>
      <c r="AWI75" s="21"/>
      <c r="AWJ75" s="21"/>
      <c r="AWK75" s="21"/>
      <c r="AWL75" s="21"/>
      <c r="AWM75" s="21"/>
      <c r="AWN75" s="21"/>
      <c r="AWO75" s="21"/>
      <c r="AWP75" s="21"/>
      <c r="AWQ75" s="21"/>
      <c r="AWR75" s="21"/>
      <c r="AWS75" s="21"/>
      <c r="AWT75" s="21"/>
      <c r="AWU75" s="21"/>
      <c r="AWV75" s="21"/>
      <c r="AWW75" s="21"/>
      <c r="AWX75" s="21"/>
      <c r="AWY75" s="21"/>
      <c r="AWZ75" s="21"/>
      <c r="AXA75" s="21"/>
      <c r="AXB75" s="21"/>
      <c r="AXC75" s="21"/>
      <c r="AXD75" s="21"/>
      <c r="AXE75" s="21"/>
      <c r="AXF75" s="21"/>
      <c r="AXG75" s="21"/>
      <c r="AXH75" s="21"/>
      <c r="AXI75" s="21"/>
      <c r="AXJ75" s="21"/>
      <c r="AXK75" s="21"/>
      <c r="AXL75" s="21"/>
      <c r="AXM75" s="21"/>
      <c r="AXN75" s="21"/>
      <c r="AXO75" s="21"/>
      <c r="AXP75" s="21"/>
      <c r="AXQ75" s="21"/>
      <c r="AXR75" s="21"/>
      <c r="AXS75" s="21"/>
      <c r="AXT75" s="21"/>
      <c r="AXU75" s="21"/>
      <c r="AXV75" s="21"/>
      <c r="AXW75" s="21"/>
      <c r="AXX75" s="21"/>
      <c r="AXY75" s="21"/>
      <c r="AXZ75" s="21"/>
      <c r="AYA75" s="21"/>
      <c r="AYB75" s="21"/>
      <c r="AYC75" s="21"/>
      <c r="AYD75" s="21"/>
      <c r="AYE75" s="21"/>
      <c r="AYF75" s="21"/>
      <c r="AYG75" s="21"/>
      <c r="AYH75" s="21"/>
      <c r="AYI75" s="21"/>
      <c r="AYJ75" s="21"/>
      <c r="AYK75" s="21"/>
      <c r="AYL75" s="21"/>
      <c r="AYM75" s="21"/>
      <c r="AYN75" s="21"/>
      <c r="AYO75" s="21"/>
      <c r="AYP75" s="21"/>
      <c r="AYQ75" s="21"/>
      <c r="AYR75" s="21"/>
      <c r="AYS75" s="21"/>
      <c r="AYT75" s="21"/>
      <c r="AYU75" s="21"/>
      <c r="AYV75" s="21"/>
      <c r="AYW75" s="21"/>
      <c r="AYX75" s="21"/>
      <c r="AYY75" s="21"/>
      <c r="AYZ75" s="21"/>
      <c r="AZA75" s="21"/>
      <c r="AZB75" s="21"/>
      <c r="AZC75" s="21"/>
      <c r="AZD75" s="21"/>
      <c r="AZE75" s="21"/>
      <c r="AZF75" s="21"/>
      <c r="AZG75" s="21"/>
      <c r="AZH75" s="21"/>
      <c r="AZI75" s="21"/>
      <c r="AZJ75" s="21"/>
      <c r="AZK75" s="21"/>
      <c r="AZL75" s="21"/>
      <c r="AZM75" s="21"/>
      <c r="AZN75" s="21"/>
      <c r="AZO75" s="21"/>
      <c r="AZP75" s="21"/>
      <c r="AZQ75" s="21"/>
      <c r="AZR75" s="21"/>
      <c r="AZS75" s="21"/>
      <c r="AZT75" s="21"/>
      <c r="AZU75" s="21"/>
      <c r="AZV75" s="21"/>
      <c r="AZW75" s="21"/>
      <c r="AZX75" s="21"/>
      <c r="AZY75" s="21"/>
      <c r="AZZ75" s="21"/>
      <c r="BAA75" s="21"/>
      <c r="BAB75" s="21"/>
      <c r="BAC75" s="21"/>
      <c r="BAD75" s="21"/>
      <c r="BAE75" s="21"/>
      <c r="BAF75" s="21"/>
      <c r="BAG75" s="21"/>
      <c r="BAH75" s="21"/>
      <c r="BAI75" s="21"/>
      <c r="BAJ75" s="21"/>
      <c r="BAK75" s="21"/>
      <c r="BAL75" s="21"/>
      <c r="BAM75" s="21"/>
      <c r="BAN75" s="21"/>
      <c r="BAO75" s="21"/>
      <c r="BAP75" s="21"/>
      <c r="BAQ75" s="21"/>
      <c r="BAR75" s="21"/>
      <c r="BAS75" s="21"/>
      <c r="BAT75" s="21"/>
      <c r="BAU75" s="21"/>
      <c r="BAV75" s="21"/>
      <c r="BAW75" s="21"/>
      <c r="BAX75" s="21"/>
      <c r="BAY75" s="21"/>
      <c r="BAZ75" s="21"/>
      <c r="BBA75" s="21"/>
      <c r="BBB75" s="21"/>
      <c r="BBC75" s="21"/>
      <c r="BBD75" s="21"/>
      <c r="BBE75" s="21"/>
      <c r="BBF75" s="21"/>
      <c r="BBG75" s="21"/>
      <c r="BBH75" s="21"/>
      <c r="BBI75" s="21"/>
      <c r="BBJ75" s="21"/>
      <c r="BBK75" s="21"/>
      <c r="BBL75" s="21"/>
      <c r="BBM75" s="21"/>
      <c r="BBN75" s="21"/>
      <c r="BBO75" s="21"/>
      <c r="BBP75" s="21"/>
      <c r="BBQ75" s="21"/>
      <c r="BBR75" s="21"/>
      <c r="BBS75" s="21"/>
      <c r="BBT75" s="21"/>
      <c r="BBU75" s="21"/>
      <c r="BBV75" s="21"/>
      <c r="BBW75" s="21"/>
      <c r="BBX75" s="21"/>
      <c r="BBY75" s="21"/>
      <c r="BBZ75" s="21"/>
      <c r="BCA75" s="21"/>
      <c r="BCB75" s="21"/>
      <c r="BCC75" s="21"/>
      <c r="BCD75" s="21"/>
      <c r="BCE75" s="21"/>
      <c r="BCF75" s="21"/>
      <c r="BCG75" s="21"/>
      <c r="BCH75" s="21"/>
      <c r="BCI75" s="21"/>
      <c r="BCJ75" s="21"/>
      <c r="BCK75" s="21"/>
      <c r="BCL75" s="21"/>
      <c r="BCM75" s="21"/>
      <c r="BCN75" s="21"/>
      <c r="BCO75" s="21"/>
      <c r="BCP75" s="21"/>
      <c r="BCQ75" s="21"/>
      <c r="BCR75" s="21"/>
      <c r="BCS75" s="21"/>
      <c r="BCT75" s="21"/>
      <c r="BCU75" s="21"/>
      <c r="BCV75" s="21"/>
      <c r="BCW75" s="21"/>
      <c r="BCX75" s="21"/>
      <c r="BCY75" s="21"/>
      <c r="BCZ75" s="21"/>
      <c r="BDA75" s="21"/>
      <c r="BDB75" s="21"/>
      <c r="BDC75" s="21"/>
      <c r="BDD75" s="21"/>
      <c r="BDE75" s="21"/>
      <c r="BDF75" s="21"/>
      <c r="BDG75" s="21"/>
      <c r="BDH75" s="21"/>
      <c r="BDI75" s="21"/>
      <c r="BDJ75" s="21"/>
      <c r="BDK75" s="21"/>
      <c r="BDL75" s="21"/>
      <c r="BDM75" s="21"/>
      <c r="BDN75" s="21"/>
      <c r="BDO75" s="21"/>
      <c r="BDP75" s="21"/>
      <c r="BDQ75" s="21"/>
      <c r="BDR75" s="21"/>
      <c r="BDS75" s="21"/>
      <c r="BDT75" s="21"/>
      <c r="BDU75" s="21"/>
      <c r="BDV75" s="21"/>
      <c r="BDW75" s="21"/>
      <c r="BDX75" s="21"/>
      <c r="BDY75" s="21"/>
      <c r="BDZ75" s="21"/>
      <c r="BEA75" s="21"/>
      <c r="BEB75" s="21"/>
      <c r="BEC75" s="21"/>
      <c r="BED75" s="21"/>
      <c r="BEE75" s="21"/>
      <c r="BEF75" s="21"/>
      <c r="BEG75" s="21"/>
      <c r="BEH75" s="21"/>
      <c r="BEI75" s="21"/>
      <c r="BEJ75" s="21"/>
      <c r="BEK75" s="21"/>
      <c r="BEL75" s="21"/>
      <c r="BEM75" s="21"/>
      <c r="BEN75" s="21"/>
      <c r="BEO75" s="21"/>
      <c r="BEP75" s="21"/>
      <c r="BEQ75" s="21"/>
      <c r="BER75" s="21"/>
      <c r="BES75" s="21"/>
      <c r="BET75" s="21"/>
      <c r="BEU75" s="21"/>
      <c r="BEV75" s="21"/>
      <c r="BEW75" s="21"/>
      <c r="BEX75" s="21"/>
      <c r="BEY75" s="21"/>
      <c r="BEZ75" s="21"/>
      <c r="BFA75" s="21"/>
      <c r="BFB75" s="21"/>
      <c r="BFC75" s="21"/>
      <c r="BFD75" s="21"/>
      <c r="BFE75" s="21"/>
      <c r="BFF75" s="21"/>
      <c r="BFG75" s="21"/>
      <c r="BFH75" s="21"/>
      <c r="BFI75" s="21"/>
      <c r="BFJ75" s="21"/>
      <c r="BFK75" s="21"/>
      <c r="BFL75" s="21"/>
      <c r="BFM75" s="21"/>
      <c r="BFN75" s="21"/>
      <c r="BFO75" s="21"/>
      <c r="BFP75" s="21"/>
      <c r="BFQ75" s="21"/>
      <c r="BFR75" s="21"/>
      <c r="BFS75" s="21"/>
      <c r="BFT75" s="21"/>
      <c r="BFU75" s="21"/>
      <c r="BFV75" s="21"/>
      <c r="BFW75" s="21"/>
      <c r="BFX75" s="21"/>
      <c r="BFY75" s="21"/>
      <c r="BFZ75" s="21"/>
      <c r="BGA75" s="21"/>
      <c r="BGB75" s="21"/>
      <c r="BGC75" s="21"/>
      <c r="BGD75" s="21"/>
      <c r="BGE75" s="21"/>
      <c r="BGF75" s="21"/>
      <c r="BGG75" s="21"/>
      <c r="BGH75" s="21"/>
      <c r="BGI75" s="21"/>
      <c r="BGJ75" s="21"/>
      <c r="BGK75" s="21"/>
      <c r="BGL75" s="21"/>
      <c r="BGM75" s="21"/>
      <c r="BGN75" s="21"/>
      <c r="BGO75" s="21"/>
      <c r="BGP75" s="21"/>
      <c r="BGQ75" s="21"/>
      <c r="BGR75" s="21"/>
      <c r="BGS75" s="21"/>
      <c r="BGT75" s="21"/>
      <c r="BGU75" s="21"/>
      <c r="BGV75" s="21"/>
      <c r="BGW75" s="21"/>
      <c r="BGX75" s="21"/>
      <c r="BGY75" s="21"/>
      <c r="BGZ75" s="21"/>
      <c r="BHA75" s="21"/>
      <c r="BHB75" s="21"/>
      <c r="BHC75" s="21"/>
      <c r="BHD75" s="21"/>
      <c r="BHE75" s="21"/>
      <c r="BHF75" s="21"/>
      <c r="BHG75" s="21"/>
      <c r="BHH75" s="21"/>
      <c r="BHI75" s="21"/>
      <c r="BHJ75" s="21"/>
      <c r="BHK75" s="21"/>
      <c r="BHL75" s="21"/>
      <c r="BHM75" s="21"/>
      <c r="BHN75" s="21"/>
      <c r="BHO75" s="21"/>
      <c r="BHP75" s="21"/>
      <c r="BHQ75" s="21"/>
      <c r="BHR75" s="21"/>
      <c r="BHS75" s="21"/>
      <c r="BHT75" s="21"/>
      <c r="BHU75" s="21"/>
      <c r="BHV75" s="21"/>
      <c r="BHW75" s="21"/>
      <c r="BHX75" s="21"/>
      <c r="BHY75" s="21"/>
      <c r="BHZ75" s="21"/>
      <c r="BIA75" s="21"/>
      <c r="BIB75" s="21"/>
      <c r="BIC75" s="21"/>
      <c r="BID75" s="21"/>
      <c r="BIE75" s="21"/>
      <c r="BIF75" s="21"/>
      <c r="BIG75" s="21"/>
      <c r="BIH75" s="21"/>
      <c r="BII75" s="21"/>
      <c r="BIJ75" s="21"/>
      <c r="BIK75" s="21"/>
      <c r="BIL75" s="21"/>
      <c r="BIM75" s="21"/>
      <c r="BIN75" s="21"/>
      <c r="BIO75" s="21"/>
      <c r="BIP75" s="21"/>
      <c r="BIQ75" s="21"/>
      <c r="BIR75" s="21"/>
      <c r="BIS75" s="21"/>
      <c r="BIT75" s="21"/>
      <c r="BIU75" s="21"/>
      <c r="BIV75" s="21"/>
      <c r="BIW75" s="21"/>
      <c r="BIX75" s="21"/>
      <c r="BIY75" s="21"/>
      <c r="BIZ75" s="21"/>
      <c r="BJA75" s="21"/>
      <c r="BJB75" s="21"/>
      <c r="BJC75" s="21"/>
      <c r="BJD75" s="21"/>
      <c r="BJE75" s="21"/>
      <c r="BJF75" s="21"/>
      <c r="BJG75" s="21"/>
      <c r="BJH75" s="21"/>
      <c r="BJI75" s="21"/>
      <c r="BJJ75" s="21"/>
      <c r="BJK75" s="21"/>
      <c r="BJL75" s="21"/>
      <c r="BJM75" s="21"/>
      <c r="BJN75" s="21"/>
      <c r="BJO75" s="21"/>
      <c r="BJP75" s="21"/>
      <c r="BJQ75" s="21"/>
      <c r="BJR75" s="21"/>
      <c r="BJS75" s="21"/>
      <c r="BJT75" s="21"/>
      <c r="BJU75" s="21"/>
      <c r="BJV75" s="21"/>
      <c r="BJW75" s="21"/>
      <c r="BJX75" s="21"/>
      <c r="BJY75" s="21"/>
      <c r="BJZ75" s="21"/>
      <c r="BKA75" s="21"/>
      <c r="BKB75" s="21"/>
      <c r="BKC75" s="21"/>
      <c r="BKD75" s="21"/>
      <c r="BKE75" s="21"/>
      <c r="BKF75" s="21"/>
      <c r="BKG75" s="21"/>
      <c r="BKH75" s="21"/>
      <c r="BKI75" s="21"/>
      <c r="BKJ75" s="21"/>
      <c r="BKK75" s="21"/>
      <c r="BKL75" s="21"/>
      <c r="BKM75" s="21"/>
      <c r="BKN75" s="21"/>
      <c r="BKO75" s="21"/>
      <c r="BKP75" s="21"/>
      <c r="BKQ75" s="21"/>
      <c r="BKR75" s="21"/>
      <c r="BKS75" s="21"/>
      <c r="BKT75" s="21"/>
      <c r="BKU75" s="21"/>
      <c r="BKV75" s="21"/>
      <c r="BKW75" s="21"/>
      <c r="BKX75" s="21"/>
      <c r="BKY75" s="21"/>
      <c r="BKZ75" s="21"/>
      <c r="BLA75" s="21"/>
      <c r="BLB75" s="21"/>
      <c r="BLC75" s="21"/>
      <c r="BLD75" s="21"/>
      <c r="BLE75" s="21"/>
      <c r="BLF75" s="21"/>
      <c r="BLG75" s="21"/>
      <c r="BLH75" s="21"/>
      <c r="BLI75" s="21"/>
      <c r="BLJ75" s="21"/>
      <c r="BLK75" s="21"/>
      <c r="BLL75" s="21"/>
      <c r="BLM75" s="21"/>
      <c r="BLN75" s="21"/>
      <c r="BLO75" s="21"/>
      <c r="BLP75" s="21"/>
      <c r="BLQ75" s="21"/>
      <c r="BLR75" s="21"/>
      <c r="BLS75" s="21"/>
      <c r="BLT75" s="21"/>
      <c r="BLU75" s="21"/>
      <c r="BLV75" s="21"/>
      <c r="BLW75" s="21"/>
      <c r="BLX75" s="21"/>
      <c r="BLY75" s="21"/>
      <c r="BLZ75" s="21"/>
      <c r="BMA75" s="21"/>
      <c r="BMB75" s="21"/>
      <c r="BMC75" s="21"/>
      <c r="BMD75" s="21"/>
      <c r="BME75" s="21"/>
      <c r="BMF75" s="21"/>
      <c r="BMG75" s="21"/>
      <c r="BMH75" s="21"/>
      <c r="BMI75" s="21"/>
      <c r="BMJ75" s="21"/>
      <c r="BMK75" s="21"/>
      <c r="BML75" s="21"/>
      <c r="BMM75" s="21"/>
      <c r="BMN75" s="21"/>
      <c r="BMO75" s="21"/>
      <c r="BMP75" s="21"/>
      <c r="BMQ75" s="21"/>
      <c r="BMR75" s="21"/>
      <c r="BMS75" s="21"/>
      <c r="BMT75" s="21"/>
      <c r="BMU75" s="21"/>
      <c r="BMV75" s="21"/>
      <c r="BMW75" s="21"/>
      <c r="BMX75" s="21"/>
      <c r="BMY75" s="21"/>
      <c r="BMZ75" s="21"/>
      <c r="BNA75" s="21"/>
      <c r="BNB75" s="21"/>
      <c r="BNC75" s="21"/>
      <c r="BND75" s="21"/>
      <c r="BNE75" s="21"/>
      <c r="BNF75" s="21"/>
      <c r="BNG75" s="21"/>
      <c r="BNH75" s="21"/>
      <c r="BNI75" s="21"/>
      <c r="BNJ75" s="21"/>
      <c r="BNK75" s="21"/>
      <c r="BNL75" s="21"/>
      <c r="BNM75" s="21"/>
      <c r="BNN75" s="21"/>
      <c r="BNO75" s="21"/>
      <c r="BNP75" s="21"/>
      <c r="BNQ75" s="21"/>
      <c r="BNR75" s="21"/>
      <c r="BNS75" s="21"/>
      <c r="BNT75" s="21"/>
      <c r="BNU75" s="21"/>
      <c r="BNV75" s="21"/>
      <c r="BNW75" s="21"/>
      <c r="BNX75" s="21"/>
      <c r="BNY75" s="21"/>
      <c r="BNZ75" s="21"/>
      <c r="BOA75" s="21"/>
      <c r="BOB75" s="21"/>
      <c r="BOC75" s="21"/>
      <c r="BOD75" s="21"/>
      <c r="BOE75" s="21"/>
      <c r="BOF75" s="21"/>
      <c r="BOG75" s="21"/>
      <c r="BOH75" s="21"/>
      <c r="BOI75" s="21"/>
      <c r="BOJ75" s="21"/>
      <c r="BOK75" s="21"/>
      <c r="BOL75" s="21"/>
      <c r="BOM75" s="21"/>
      <c r="BON75" s="21"/>
      <c r="BOO75" s="21"/>
      <c r="BOP75" s="21"/>
      <c r="BOQ75" s="21"/>
      <c r="BOR75" s="21"/>
      <c r="BOS75" s="21"/>
      <c r="BOT75" s="21"/>
      <c r="BOU75" s="21"/>
      <c r="BOV75" s="21"/>
      <c r="BOW75" s="21"/>
      <c r="BOX75" s="21"/>
      <c r="BOY75" s="21"/>
      <c r="BOZ75" s="21"/>
      <c r="BPA75" s="21"/>
      <c r="BPB75" s="21"/>
      <c r="BPC75" s="21"/>
      <c r="BPD75" s="21"/>
      <c r="BPE75" s="21"/>
      <c r="BPF75" s="21"/>
      <c r="BPG75" s="21"/>
      <c r="BPH75" s="21"/>
      <c r="BPI75" s="21"/>
      <c r="BPJ75" s="21"/>
      <c r="BPK75" s="21"/>
      <c r="BPL75" s="21"/>
      <c r="BPM75" s="21"/>
      <c r="BPN75" s="21"/>
      <c r="BPO75" s="21"/>
      <c r="BPP75" s="21"/>
      <c r="BPQ75" s="21"/>
      <c r="BPR75" s="21"/>
      <c r="BPS75" s="21"/>
      <c r="BPT75" s="21"/>
      <c r="BPU75" s="21"/>
      <c r="BPV75" s="21"/>
      <c r="BPW75" s="21"/>
      <c r="BPX75" s="21"/>
      <c r="BPY75" s="21"/>
      <c r="BPZ75" s="21"/>
      <c r="BQA75" s="21"/>
      <c r="BQB75" s="21"/>
      <c r="BQC75" s="21"/>
      <c r="BQD75" s="21"/>
      <c r="BQE75" s="21"/>
      <c r="BQF75" s="21"/>
      <c r="BQG75" s="21"/>
      <c r="BQH75" s="21"/>
      <c r="BQI75" s="21"/>
      <c r="BQJ75" s="21"/>
      <c r="BQK75" s="21"/>
      <c r="BQL75" s="21"/>
      <c r="BQM75" s="21"/>
      <c r="BQN75" s="21"/>
      <c r="BQO75" s="21"/>
      <c r="BQP75" s="21"/>
      <c r="BQQ75" s="21"/>
      <c r="BQR75" s="21"/>
      <c r="BQS75" s="21"/>
      <c r="BQT75" s="21"/>
      <c r="BQU75" s="21"/>
      <c r="BQV75" s="21"/>
      <c r="BQW75" s="21"/>
      <c r="BQX75" s="21"/>
      <c r="BQY75" s="21"/>
      <c r="BQZ75" s="21"/>
      <c r="BRA75" s="21"/>
      <c r="BRB75" s="21"/>
      <c r="BRC75" s="21"/>
      <c r="BRD75" s="21"/>
      <c r="BRE75" s="21"/>
      <c r="BRF75" s="21"/>
      <c r="BRG75" s="21"/>
      <c r="BRH75" s="21"/>
      <c r="BRI75" s="21"/>
      <c r="BRJ75" s="21"/>
      <c r="BRK75" s="21"/>
      <c r="BRL75" s="21"/>
      <c r="BRM75" s="21"/>
      <c r="BRN75" s="21"/>
      <c r="BRO75" s="21"/>
      <c r="BRP75" s="21"/>
      <c r="BRQ75" s="21"/>
      <c r="BRR75" s="21"/>
      <c r="BRS75" s="21"/>
      <c r="BRT75" s="21"/>
      <c r="BRU75" s="21"/>
      <c r="BRV75" s="21"/>
      <c r="BRW75" s="21"/>
      <c r="BRX75" s="21"/>
      <c r="BRY75" s="21"/>
      <c r="BRZ75" s="21"/>
      <c r="BSA75" s="21"/>
      <c r="BSB75" s="21"/>
      <c r="BSC75" s="21"/>
      <c r="BSD75" s="21"/>
      <c r="BSE75" s="21"/>
      <c r="BSF75" s="21"/>
      <c r="BSG75" s="21"/>
      <c r="BSH75" s="21"/>
      <c r="BSI75" s="21"/>
      <c r="BSJ75" s="21"/>
      <c r="BSK75" s="21"/>
      <c r="BSL75" s="21"/>
      <c r="BSM75" s="21"/>
      <c r="BSN75" s="21"/>
      <c r="BSO75" s="21"/>
      <c r="BSP75" s="21"/>
      <c r="BSQ75" s="21"/>
      <c r="BSR75" s="21"/>
      <c r="BSS75" s="21"/>
      <c r="BST75" s="21"/>
      <c r="BSU75" s="21"/>
      <c r="BSV75" s="21"/>
      <c r="BSW75" s="21"/>
      <c r="BSX75" s="21"/>
      <c r="BSY75" s="21"/>
      <c r="BSZ75" s="21"/>
      <c r="BTA75" s="21"/>
      <c r="BTB75" s="21"/>
      <c r="BTC75" s="21"/>
      <c r="BTD75" s="21"/>
      <c r="BTE75" s="21"/>
      <c r="BTF75" s="21"/>
      <c r="BTG75" s="21"/>
      <c r="BTH75" s="21"/>
      <c r="BTI75" s="21"/>
      <c r="BTJ75" s="21"/>
      <c r="BTK75" s="21"/>
      <c r="BTL75" s="21"/>
      <c r="BTM75" s="21"/>
      <c r="BTN75" s="21"/>
      <c r="BTO75" s="21"/>
      <c r="BTP75" s="21"/>
      <c r="BTQ75" s="21"/>
      <c r="BTR75" s="21"/>
      <c r="BTS75" s="21"/>
      <c r="BTT75" s="21"/>
      <c r="BTU75" s="21"/>
      <c r="BTV75" s="21"/>
      <c r="BTW75" s="21"/>
      <c r="BTX75" s="21"/>
      <c r="BTY75" s="21"/>
      <c r="BTZ75" s="21"/>
      <c r="BUA75" s="21"/>
      <c r="BUB75" s="21"/>
      <c r="BUC75" s="21"/>
      <c r="BUD75" s="21"/>
      <c r="BUE75" s="21"/>
      <c r="BUF75" s="21"/>
      <c r="BUG75" s="21"/>
      <c r="BUH75" s="21"/>
      <c r="BUI75" s="21"/>
      <c r="BUJ75" s="21"/>
      <c r="BUK75" s="21"/>
      <c r="BUL75" s="21"/>
      <c r="BUM75" s="21"/>
      <c r="BUN75" s="21"/>
      <c r="BUO75" s="21"/>
      <c r="BUP75" s="21"/>
      <c r="BUQ75" s="21"/>
      <c r="BUR75" s="21"/>
      <c r="BUS75" s="21"/>
      <c r="BUT75" s="21"/>
      <c r="BUU75" s="21"/>
      <c r="BUV75" s="21"/>
      <c r="BUW75" s="21"/>
      <c r="BUX75" s="21"/>
      <c r="BUY75" s="21"/>
      <c r="BUZ75" s="21"/>
      <c r="BVA75" s="21"/>
      <c r="BVB75" s="21"/>
      <c r="BVC75" s="21"/>
      <c r="BVD75" s="21"/>
      <c r="BVE75" s="21"/>
      <c r="BVF75" s="21"/>
      <c r="BVG75" s="21"/>
      <c r="BVH75" s="21"/>
      <c r="BVI75" s="21"/>
      <c r="BVJ75" s="21"/>
      <c r="BVK75" s="21"/>
      <c r="BVL75" s="21"/>
      <c r="BVM75" s="21"/>
      <c r="BVN75" s="21"/>
      <c r="BVO75" s="21"/>
      <c r="BVP75" s="21"/>
      <c r="BVQ75" s="21"/>
      <c r="BVR75" s="21"/>
      <c r="BVS75" s="21"/>
      <c r="BVT75" s="21"/>
      <c r="BVU75" s="21"/>
      <c r="BVV75" s="21"/>
      <c r="BVW75" s="21"/>
      <c r="BVX75" s="21"/>
      <c r="BVY75" s="21"/>
      <c r="BVZ75" s="21"/>
      <c r="BWA75" s="21"/>
      <c r="BWB75" s="21"/>
      <c r="BWC75" s="21"/>
      <c r="BWD75" s="21"/>
      <c r="BWE75" s="21"/>
      <c r="BWF75" s="21"/>
      <c r="BWG75" s="21"/>
      <c r="BWH75" s="21"/>
      <c r="BWI75" s="21"/>
      <c r="BWJ75" s="21"/>
      <c r="BWK75" s="21"/>
      <c r="BWL75" s="21"/>
      <c r="BWM75" s="21"/>
      <c r="BWN75" s="21"/>
      <c r="BWO75" s="21"/>
      <c r="BWP75" s="21"/>
      <c r="BWQ75" s="21"/>
      <c r="BWR75" s="21"/>
      <c r="BWS75" s="21"/>
      <c r="BWT75" s="21"/>
      <c r="BWU75" s="21"/>
      <c r="BWV75" s="21"/>
      <c r="BWW75" s="21"/>
      <c r="BWX75" s="21"/>
      <c r="BWY75" s="21"/>
      <c r="BWZ75" s="21"/>
      <c r="BXA75" s="21"/>
      <c r="BXB75" s="21"/>
      <c r="BXC75" s="21"/>
      <c r="BXD75" s="21"/>
      <c r="BXE75" s="21"/>
      <c r="BXF75" s="21"/>
      <c r="BXG75" s="21"/>
      <c r="BXH75" s="21"/>
      <c r="BXI75" s="21"/>
      <c r="BXJ75" s="21"/>
      <c r="BXK75" s="21"/>
      <c r="BXL75" s="21"/>
      <c r="BXM75" s="21"/>
      <c r="BXN75" s="21"/>
      <c r="BXO75" s="21"/>
      <c r="BXP75" s="21"/>
      <c r="BXQ75" s="21"/>
      <c r="BXR75" s="21"/>
      <c r="BXS75" s="21"/>
      <c r="BXT75" s="21"/>
      <c r="BXU75" s="21"/>
      <c r="BXV75" s="21"/>
      <c r="BXW75" s="21"/>
      <c r="BXY75" s="21"/>
      <c r="BXZ75" s="21"/>
      <c r="BYA75" s="21"/>
      <c r="BYB75" s="21"/>
      <c r="BYC75" s="21"/>
      <c r="BYD75" s="21"/>
      <c r="BYE75" s="21"/>
      <c r="BYF75" s="21"/>
      <c r="BYG75" s="21"/>
      <c r="BYH75" s="21"/>
      <c r="BYI75" s="21"/>
      <c r="BYJ75" s="21"/>
      <c r="BYK75" s="21"/>
      <c r="BYL75" s="21"/>
      <c r="BYM75" s="21"/>
      <c r="BYN75" s="21"/>
      <c r="BYO75" s="21"/>
      <c r="BYP75" s="21"/>
      <c r="BYQ75" s="21"/>
      <c r="BYR75" s="21"/>
      <c r="BYS75" s="21"/>
      <c r="BYT75" s="21"/>
      <c r="BYU75" s="21"/>
      <c r="BYV75" s="21"/>
      <c r="BYW75" s="21"/>
      <c r="BYX75" s="21"/>
      <c r="BYY75" s="21"/>
      <c r="BYZ75" s="21"/>
      <c r="BZA75" s="21"/>
      <c r="BZB75" s="21"/>
      <c r="BZC75" s="21"/>
      <c r="BZD75" s="21"/>
      <c r="BZE75" s="21"/>
      <c r="BZF75" s="21"/>
      <c r="BZG75" s="21"/>
      <c r="BZH75" s="21"/>
      <c r="BZI75" s="21"/>
      <c r="BZJ75" s="21"/>
      <c r="BZK75" s="21"/>
      <c r="BZL75" s="21"/>
      <c r="BZM75" s="21"/>
      <c r="BZN75" s="21"/>
      <c r="BZO75" s="21"/>
      <c r="BZP75" s="21"/>
      <c r="BZQ75" s="21"/>
      <c r="BZR75" s="21"/>
      <c r="BZS75" s="21"/>
      <c r="BZT75" s="21"/>
      <c r="BZU75" s="21"/>
      <c r="BZV75" s="21"/>
      <c r="BZW75" s="21"/>
      <c r="BZX75" s="21"/>
      <c r="BZY75" s="21"/>
      <c r="BZZ75" s="21"/>
      <c r="CAA75" s="21"/>
      <c r="CAB75" s="21"/>
      <c r="CAC75" s="21"/>
      <c r="CAD75" s="21"/>
      <c r="CAE75" s="21"/>
      <c r="CAF75" s="21"/>
      <c r="CAG75" s="21"/>
      <c r="CAH75" s="21"/>
      <c r="CAI75" s="21"/>
      <c r="CAJ75" s="21"/>
      <c r="CAK75" s="21"/>
      <c r="CAL75" s="21"/>
      <c r="CAM75" s="21"/>
      <c r="CAN75" s="21"/>
      <c r="CAO75" s="21"/>
      <c r="CAP75" s="21"/>
      <c r="CAQ75" s="21"/>
      <c r="CAR75" s="21"/>
      <c r="CAS75" s="21"/>
      <c r="CAT75" s="21"/>
      <c r="CAU75" s="21"/>
      <c r="CAV75" s="21"/>
      <c r="CAW75" s="21"/>
      <c r="CAX75" s="21"/>
      <c r="CAY75" s="21"/>
      <c r="CAZ75" s="21"/>
      <c r="CBA75" s="21"/>
      <c r="CBB75" s="21"/>
      <c r="CBC75" s="21"/>
      <c r="CBD75" s="21"/>
      <c r="CBE75" s="21"/>
      <c r="CBF75" s="21"/>
      <c r="CBG75" s="21"/>
      <c r="CBH75" s="21"/>
      <c r="CBI75" s="21"/>
      <c r="CBJ75" s="21"/>
      <c r="CBK75" s="21"/>
      <c r="CBL75" s="21"/>
      <c r="CBM75" s="21"/>
      <c r="CBN75" s="21"/>
      <c r="CBO75" s="21"/>
      <c r="CBP75" s="21"/>
      <c r="CBQ75" s="21"/>
      <c r="CBR75" s="21"/>
      <c r="CBS75" s="21"/>
      <c r="CBT75" s="21"/>
      <c r="CBU75" s="21"/>
      <c r="CBV75" s="21"/>
      <c r="CBW75" s="21"/>
      <c r="CBX75" s="21"/>
      <c r="CBY75" s="21"/>
      <c r="CBZ75" s="21"/>
      <c r="CCA75" s="21"/>
      <c r="CCB75" s="21"/>
      <c r="CCC75" s="21"/>
      <c r="CCD75" s="21"/>
      <c r="CCE75" s="21"/>
      <c r="CCF75" s="21"/>
      <c r="CCG75" s="21"/>
      <c r="CCH75" s="21"/>
      <c r="CCI75" s="21"/>
      <c r="CCJ75" s="21"/>
      <c r="CCK75" s="21"/>
      <c r="CCL75" s="21"/>
      <c r="CCM75" s="21"/>
      <c r="CCN75" s="21"/>
      <c r="CCO75" s="21"/>
      <c r="CCP75" s="21"/>
      <c r="CCQ75" s="21"/>
      <c r="CCR75" s="21"/>
      <c r="CCS75" s="21"/>
      <c r="CCT75" s="21"/>
      <c r="CCU75" s="21"/>
      <c r="CCV75" s="21"/>
      <c r="CCW75" s="21"/>
      <c r="CCX75" s="21"/>
      <c r="CCY75" s="21"/>
      <c r="CCZ75" s="21"/>
      <c r="CDA75" s="21"/>
      <c r="CDB75" s="21"/>
      <c r="CDC75" s="21"/>
      <c r="CDD75" s="21"/>
      <c r="CDE75" s="21"/>
      <c r="CDF75" s="21"/>
      <c r="CDG75" s="21"/>
      <c r="CDH75" s="21"/>
      <c r="CDI75" s="21"/>
      <c r="CDJ75" s="21"/>
      <c r="CDK75" s="21"/>
      <c r="CDL75" s="21"/>
      <c r="CDM75" s="21"/>
      <c r="CDN75" s="21"/>
      <c r="CDO75" s="21"/>
      <c r="CDP75" s="21"/>
      <c r="CDQ75" s="21"/>
      <c r="CDR75" s="21"/>
      <c r="CDS75" s="21"/>
      <c r="CDT75" s="21"/>
      <c r="CDU75" s="21"/>
      <c r="CDV75" s="21"/>
      <c r="CDW75" s="21"/>
      <c r="CDX75" s="21"/>
      <c r="CDY75" s="21"/>
      <c r="CDZ75" s="21"/>
      <c r="CEA75" s="21"/>
      <c r="CEB75" s="21"/>
      <c r="CEC75" s="21"/>
      <c r="CED75" s="21"/>
      <c r="CEE75" s="21"/>
      <c r="CEF75" s="21"/>
      <c r="CEG75" s="21"/>
      <c r="CEH75" s="21"/>
      <c r="CEI75" s="21"/>
      <c r="CEJ75" s="21"/>
      <c r="CEK75" s="21"/>
      <c r="CEL75" s="21"/>
      <c r="CEM75" s="21"/>
      <c r="CEN75" s="21"/>
      <c r="CEO75" s="21"/>
      <c r="CEP75" s="21"/>
      <c r="CEQ75" s="21"/>
      <c r="CER75" s="21"/>
      <c r="CES75" s="21"/>
      <c r="CET75" s="21"/>
      <c r="CEU75" s="21"/>
      <c r="CEV75" s="21"/>
      <c r="CEW75" s="21"/>
      <c r="CEX75" s="21"/>
      <c r="CEY75" s="21"/>
      <c r="CEZ75" s="21"/>
      <c r="CFA75" s="21"/>
      <c r="CFB75" s="21"/>
      <c r="CFC75" s="21"/>
      <c r="CFD75" s="21"/>
      <c r="CFE75" s="21"/>
      <c r="CFF75" s="21"/>
      <c r="CFG75" s="21"/>
      <c r="CFH75" s="21"/>
      <c r="CFI75" s="21"/>
      <c r="CFJ75" s="21"/>
      <c r="CFK75" s="21"/>
      <c r="CFL75" s="21"/>
      <c r="CFM75" s="21"/>
      <c r="CFN75" s="21"/>
      <c r="CFO75" s="21"/>
      <c r="CFP75" s="21"/>
      <c r="CFQ75" s="21"/>
      <c r="CFR75" s="21"/>
      <c r="CFS75" s="21"/>
      <c r="CFT75" s="21"/>
      <c r="CFU75" s="21"/>
      <c r="CFV75" s="21"/>
      <c r="CFW75" s="21"/>
      <c r="CFX75" s="21"/>
      <c r="CFY75" s="21"/>
      <c r="CFZ75" s="21"/>
      <c r="CGA75" s="21"/>
      <c r="CGB75" s="21"/>
      <c r="CGC75" s="21"/>
      <c r="CGD75" s="21"/>
      <c r="CGE75" s="21"/>
      <c r="CGF75" s="21"/>
      <c r="CGG75" s="21"/>
      <c r="CGH75" s="21"/>
      <c r="CGI75" s="21"/>
      <c r="CGJ75" s="21"/>
      <c r="CGK75" s="21"/>
      <c r="CGL75" s="21"/>
      <c r="CGM75" s="21"/>
      <c r="CGN75" s="21"/>
      <c r="CGO75" s="21"/>
      <c r="CGP75" s="21"/>
      <c r="CGQ75" s="21"/>
      <c r="CGR75" s="21"/>
      <c r="CGS75" s="21"/>
      <c r="CGT75" s="21"/>
      <c r="CGU75" s="21"/>
      <c r="CGV75" s="21"/>
      <c r="CGW75" s="21"/>
      <c r="CGX75" s="21"/>
      <c r="CGY75" s="21"/>
      <c r="CGZ75" s="21"/>
      <c r="CHA75" s="21"/>
      <c r="CHB75" s="21"/>
      <c r="CHC75" s="21"/>
      <c r="CHD75" s="21"/>
      <c r="CHE75" s="21"/>
      <c r="CHF75" s="21"/>
      <c r="CHG75" s="21"/>
      <c r="CHH75" s="21"/>
      <c r="CHI75" s="21"/>
      <c r="CHJ75" s="21"/>
      <c r="CHK75" s="21"/>
      <c r="CHL75" s="21"/>
      <c r="CHM75" s="21"/>
      <c r="CHN75" s="21"/>
      <c r="CHO75" s="21"/>
      <c r="CHP75" s="21"/>
      <c r="CHQ75" s="21"/>
      <c r="CHR75" s="21"/>
      <c r="CHS75" s="21"/>
      <c r="CHT75" s="21"/>
      <c r="CHU75" s="21"/>
      <c r="CHV75" s="21"/>
      <c r="CHW75" s="21"/>
      <c r="CHX75" s="21"/>
      <c r="CHY75" s="21"/>
      <c r="CHZ75" s="21"/>
      <c r="CIA75" s="21"/>
      <c r="CIB75" s="21"/>
      <c r="CIC75" s="21"/>
      <c r="CID75" s="21"/>
      <c r="CIE75" s="21"/>
      <c r="CIF75" s="21"/>
      <c r="CIG75" s="21"/>
      <c r="CIH75" s="21"/>
      <c r="CII75" s="21"/>
      <c r="CIJ75" s="21"/>
      <c r="CIK75" s="21"/>
      <c r="CIL75" s="21"/>
      <c r="CIM75" s="21"/>
      <c r="CIN75" s="21"/>
      <c r="CIO75" s="21"/>
      <c r="CIP75" s="21"/>
      <c r="CIQ75" s="21"/>
      <c r="CIR75" s="21"/>
      <c r="CIS75" s="21"/>
      <c r="CIT75" s="21"/>
      <c r="CIU75" s="21"/>
      <c r="CIV75" s="21"/>
      <c r="CIW75" s="21"/>
      <c r="CIX75" s="21"/>
      <c r="CIY75" s="21"/>
      <c r="CIZ75" s="21"/>
      <c r="CJA75" s="21"/>
      <c r="CJB75" s="21"/>
      <c r="CJC75" s="21"/>
      <c r="CJD75" s="21"/>
      <c r="CJE75" s="21"/>
      <c r="CJF75" s="21"/>
      <c r="CJG75" s="21"/>
      <c r="CJH75" s="21"/>
      <c r="CJI75" s="21"/>
      <c r="CJJ75" s="21"/>
      <c r="CJK75" s="21"/>
      <c r="CJL75" s="21"/>
      <c r="CJM75" s="21"/>
      <c r="CJN75" s="21"/>
      <c r="CJO75" s="21"/>
      <c r="CJP75" s="21"/>
      <c r="CJQ75" s="21"/>
      <c r="CJR75" s="21"/>
      <c r="CJS75" s="21"/>
      <c r="CJT75" s="21"/>
      <c r="CJU75" s="21"/>
      <c r="CJV75" s="21"/>
      <c r="CJW75" s="21"/>
      <c r="CJX75" s="21"/>
      <c r="CJY75" s="21"/>
      <c r="CJZ75" s="21"/>
      <c r="CKA75" s="21"/>
      <c r="CKB75" s="21"/>
      <c r="CKC75" s="21"/>
      <c r="CKD75" s="21"/>
      <c r="CKE75" s="21"/>
      <c r="CKF75" s="21"/>
      <c r="CKG75" s="21"/>
      <c r="CKH75" s="21"/>
      <c r="CKI75" s="21"/>
      <c r="CKJ75" s="21"/>
      <c r="CKK75" s="21"/>
      <c r="CKL75" s="21"/>
      <c r="CKM75" s="21"/>
      <c r="CKN75" s="21"/>
      <c r="CKO75" s="21"/>
      <c r="CKP75" s="21"/>
      <c r="CKQ75" s="21"/>
      <c r="CKR75" s="21"/>
      <c r="CKS75" s="21"/>
      <c r="CKT75" s="21"/>
      <c r="CKU75" s="21"/>
      <c r="CKV75" s="21"/>
      <c r="CKW75" s="21"/>
      <c r="CKX75" s="21"/>
      <c r="CKY75" s="21"/>
      <c r="CKZ75" s="21"/>
      <c r="CLA75" s="21"/>
      <c r="CLB75" s="21"/>
      <c r="CLC75" s="21"/>
      <c r="CLD75" s="21"/>
      <c r="CLE75" s="21"/>
      <c r="CLF75" s="21"/>
      <c r="CLG75" s="21"/>
      <c r="CLH75" s="21"/>
      <c r="CLI75" s="21"/>
      <c r="CLJ75" s="21"/>
      <c r="CLK75" s="21"/>
      <c r="CLL75" s="21"/>
      <c r="CLM75" s="21"/>
      <c r="CLN75" s="21"/>
      <c r="CLO75" s="21"/>
      <c r="CLP75" s="21"/>
      <c r="CLQ75" s="21"/>
      <c r="CLR75" s="21"/>
      <c r="CLS75" s="21"/>
      <c r="CLT75" s="21"/>
      <c r="CLU75" s="21"/>
      <c r="CLV75" s="21"/>
      <c r="CLW75" s="21"/>
      <c r="CLX75" s="21"/>
      <c r="CLY75" s="21"/>
      <c r="CLZ75" s="21"/>
      <c r="CMA75" s="21"/>
      <c r="CMB75" s="21"/>
      <c r="CMC75" s="21"/>
      <c r="CMD75" s="21"/>
      <c r="CME75" s="21"/>
      <c r="CMF75" s="21"/>
      <c r="CMG75" s="21"/>
      <c r="CMH75" s="21"/>
      <c r="CMI75" s="21"/>
      <c r="CMJ75" s="21"/>
      <c r="CMK75" s="21"/>
      <c r="CML75" s="21"/>
      <c r="CMM75" s="21"/>
      <c r="CMN75" s="21"/>
      <c r="CMO75" s="21"/>
      <c r="CMP75" s="21"/>
      <c r="CMQ75" s="21"/>
      <c r="CMR75" s="21"/>
      <c r="CMS75" s="21"/>
      <c r="CMT75" s="21"/>
      <c r="CMU75" s="21"/>
      <c r="CMV75" s="21"/>
      <c r="CMW75" s="21"/>
      <c r="CMX75" s="21"/>
      <c r="CMY75" s="21"/>
      <c r="CMZ75" s="21"/>
      <c r="CNA75" s="21"/>
      <c r="CNB75" s="21"/>
      <c r="CNC75" s="21"/>
      <c r="CND75" s="21"/>
      <c r="CNE75" s="21"/>
      <c r="CNF75" s="21"/>
      <c r="CNG75" s="21"/>
      <c r="CNH75" s="21"/>
      <c r="CNI75" s="21"/>
      <c r="CNJ75" s="21"/>
      <c r="CNK75" s="21"/>
      <c r="CNL75" s="21"/>
      <c r="CNM75" s="21"/>
      <c r="CNN75" s="21"/>
      <c r="CNO75" s="21"/>
      <c r="CNP75" s="21"/>
      <c r="CNQ75" s="21"/>
      <c r="CNR75" s="21"/>
      <c r="CNS75" s="21"/>
      <c r="CNT75" s="21"/>
      <c r="CNU75" s="21"/>
      <c r="CNV75" s="21"/>
      <c r="CNW75" s="21"/>
      <c r="CNX75" s="21"/>
      <c r="CNY75" s="21"/>
      <c r="CNZ75" s="21"/>
      <c r="COA75" s="21"/>
      <c r="COB75" s="21"/>
      <c r="COC75" s="21"/>
      <c r="COD75" s="21"/>
      <c r="COE75" s="21"/>
      <c r="COF75" s="21"/>
      <c r="COG75" s="21"/>
      <c r="COH75" s="21"/>
      <c r="COI75" s="21"/>
      <c r="COJ75" s="21"/>
      <c r="COK75" s="21"/>
      <c r="COL75" s="21"/>
      <c r="COM75" s="21"/>
      <c r="CON75" s="21"/>
      <c r="COO75" s="21"/>
      <c r="COP75" s="21"/>
      <c r="COQ75" s="21"/>
      <c r="COR75" s="21"/>
      <c r="COS75" s="21"/>
      <c r="COT75" s="21"/>
      <c r="COU75" s="21"/>
      <c r="COV75" s="21"/>
      <c r="COW75" s="21"/>
      <c r="COX75" s="21"/>
      <c r="COY75" s="21"/>
      <c r="COZ75" s="21"/>
      <c r="CPA75" s="21"/>
      <c r="CPB75" s="21"/>
      <c r="CPC75" s="21"/>
      <c r="CPD75" s="21"/>
      <c r="CPE75" s="21"/>
      <c r="CPF75" s="21"/>
      <c r="CPG75" s="21"/>
      <c r="CPH75" s="21"/>
      <c r="CPI75" s="21"/>
      <c r="CPJ75" s="21"/>
      <c r="CPK75" s="21"/>
      <c r="CPL75" s="21"/>
      <c r="CPM75" s="21"/>
      <c r="CPN75" s="21"/>
      <c r="CPO75" s="21"/>
      <c r="CPP75" s="21"/>
      <c r="CPQ75" s="21"/>
      <c r="CPR75" s="21"/>
      <c r="CPS75" s="21"/>
      <c r="CPT75" s="21"/>
      <c r="CPU75" s="21"/>
      <c r="CPV75" s="21"/>
      <c r="CPW75" s="21"/>
      <c r="CPX75" s="21"/>
      <c r="CPY75" s="21"/>
      <c r="CPZ75" s="21"/>
      <c r="CQA75" s="21"/>
      <c r="CQB75" s="21"/>
      <c r="CQC75" s="21"/>
      <c r="CQD75" s="21"/>
      <c r="CQE75" s="21"/>
      <c r="CQF75" s="21"/>
      <c r="CQG75" s="21"/>
      <c r="CQH75" s="21"/>
      <c r="CQI75" s="21"/>
      <c r="CQJ75" s="21"/>
      <c r="CQK75" s="21"/>
      <c r="CQL75" s="21"/>
      <c r="CQM75" s="21"/>
      <c r="CQN75" s="21"/>
      <c r="CQO75" s="21"/>
      <c r="CQP75" s="21"/>
      <c r="CQQ75" s="21"/>
      <c r="CQR75" s="21"/>
      <c r="CQS75" s="21"/>
      <c r="CQT75" s="21"/>
      <c r="CQU75" s="21"/>
      <c r="CQV75" s="21"/>
      <c r="CQW75" s="21"/>
      <c r="CQX75" s="21"/>
      <c r="CQY75" s="21"/>
      <c r="CQZ75" s="21"/>
      <c r="CRA75" s="21"/>
      <c r="CRB75" s="21"/>
      <c r="CRC75" s="21"/>
      <c r="CRD75" s="21"/>
      <c r="CRE75" s="21"/>
      <c r="CRF75" s="21"/>
      <c r="CRG75" s="21"/>
      <c r="CRH75" s="21"/>
      <c r="CRI75" s="21"/>
      <c r="CRJ75" s="21"/>
      <c r="CRK75" s="21"/>
      <c r="CRL75" s="21"/>
      <c r="CRM75" s="21"/>
      <c r="CRN75" s="21"/>
      <c r="CRO75" s="21"/>
      <c r="CRP75" s="21"/>
      <c r="CRQ75" s="21"/>
      <c r="CRR75" s="21"/>
      <c r="CRS75" s="21"/>
      <c r="CRT75" s="21"/>
      <c r="CRU75" s="21"/>
      <c r="CRV75" s="21"/>
      <c r="CRW75" s="21"/>
      <c r="CRX75" s="21"/>
      <c r="CRY75" s="21"/>
      <c r="CRZ75" s="21"/>
      <c r="CSA75" s="21"/>
      <c r="CSB75" s="21"/>
      <c r="CSC75" s="21"/>
      <c r="CSD75" s="21"/>
      <c r="CSE75" s="21"/>
      <c r="CSF75" s="21"/>
      <c r="CSG75" s="21"/>
      <c r="CSH75" s="21"/>
      <c r="CSI75" s="21"/>
      <c r="CSJ75" s="21"/>
      <c r="CSK75" s="21"/>
      <c r="CSL75" s="21"/>
      <c r="CSM75" s="21"/>
      <c r="CSN75" s="21"/>
      <c r="CSO75" s="21"/>
      <c r="CSP75" s="21"/>
      <c r="CSQ75" s="21"/>
      <c r="CSR75" s="21"/>
      <c r="CSS75" s="21"/>
      <c r="CST75" s="21"/>
      <c r="CSU75" s="21"/>
      <c r="CSV75" s="21"/>
      <c r="CSW75" s="21"/>
      <c r="CSX75" s="21"/>
      <c r="CSY75" s="21"/>
      <c r="CSZ75" s="21"/>
      <c r="CTA75" s="21"/>
      <c r="CTB75" s="21"/>
      <c r="CTC75" s="21"/>
      <c r="CTD75" s="21"/>
      <c r="CTE75" s="21"/>
      <c r="CTF75" s="21"/>
      <c r="CTG75" s="21"/>
      <c r="CTH75" s="21"/>
      <c r="CTI75" s="21"/>
      <c r="CTJ75" s="21"/>
      <c r="CTK75" s="21"/>
      <c r="CTL75" s="21"/>
      <c r="CTM75" s="21"/>
      <c r="CTN75" s="21"/>
      <c r="CTO75" s="21"/>
      <c r="CTP75" s="21"/>
      <c r="CTQ75" s="21"/>
      <c r="CTR75" s="21"/>
      <c r="CTS75" s="21"/>
      <c r="CTT75" s="21"/>
      <c r="CTU75" s="21"/>
      <c r="CTV75" s="21"/>
      <c r="CTW75" s="21"/>
      <c r="CTX75" s="21"/>
      <c r="CTY75" s="21"/>
      <c r="CTZ75" s="21"/>
      <c r="CUA75" s="21"/>
      <c r="CUB75" s="21"/>
      <c r="CUC75" s="21"/>
      <c r="CUD75" s="21"/>
      <c r="CUE75" s="21"/>
      <c r="CUF75" s="21"/>
      <c r="CUG75" s="21"/>
      <c r="CUH75" s="21"/>
      <c r="CUI75" s="21"/>
      <c r="CUJ75" s="21"/>
      <c r="CUK75" s="21"/>
      <c r="CUL75" s="21"/>
      <c r="CUM75" s="21"/>
      <c r="CUN75" s="21"/>
      <c r="CUO75" s="21"/>
      <c r="CUP75" s="21"/>
      <c r="CUQ75" s="21"/>
      <c r="CUR75" s="21"/>
      <c r="CUS75" s="21"/>
      <c r="CUT75" s="21"/>
      <c r="CUU75" s="21"/>
      <c r="CUV75" s="21"/>
      <c r="CUW75" s="21"/>
      <c r="CUX75" s="21"/>
      <c r="CUY75" s="21"/>
      <c r="CUZ75" s="21"/>
      <c r="CVA75" s="21"/>
      <c r="CVB75" s="21"/>
      <c r="CVC75" s="21"/>
      <c r="CVD75" s="21"/>
      <c r="CVE75" s="21"/>
      <c r="CVF75" s="21"/>
      <c r="CVG75" s="21"/>
      <c r="CVH75" s="21"/>
      <c r="CVI75" s="21"/>
      <c r="CVJ75" s="21"/>
      <c r="CVK75" s="21"/>
      <c r="CVL75" s="21"/>
      <c r="CVM75" s="21"/>
      <c r="CVN75" s="21"/>
      <c r="CVO75" s="21"/>
      <c r="CVP75" s="21"/>
      <c r="CVQ75" s="21"/>
      <c r="CVR75" s="21"/>
      <c r="CVS75" s="21"/>
      <c r="CVT75" s="21"/>
      <c r="CVU75" s="21"/>
      <c r="CVV75" s="21"/>
      <c r="CVW75" s="21"/>
      <c r="CVX75" s="21"/>
      <c r="CVY75" s="21"/>
      <c r="CVZ75" s="21"/>
      <c r="CWA75" s="21"/>
      <c r="CWB75" s="21"/>
      <c r="CWC75" s="21"/>
      <c r="CWD75" s="21"/>
      <c r="CWE75" s="21"/>
      <c r="CWF75" s="21"/>
      <c r="CWG75" s="21"/>
      <c r="CWH75" s="21"/>
      <c r="CWI75" s="21"/>
      <c r="CWJ75" s="21"/>
      <c r="CWK75" s="21"/>
      <c r="CWL75" s="21"/>
      <c r="CWM75" s="21"/>
      <c r="CWN75" s="21"/>
      <c r="CWO75" s="21"/>
      <c r="CWP75" s="21"/>
      <c r="CWQ75" s="21"/>
      <c r="CWR75" s="21"/>
      <c r="CWS75" s="21"/>
      <c r="CWT75" s="21"/>
      <c r="CWU75" s="21"/>
      <c r="CWV75" s="21"/>
      <c r="CWW75" s="21"/>
      <c r="CWX75" s="21"/>
      <c r="CWY75" s="21"/>
      <c r="CWZ75" s="21"/>
      <c r="CXA75" s="21"/>
      <c r="CXB75" s="21"/>
      <c r="CXC75" s="21"/>
      <c r="CXD75" s="21"/>
      <c r="CXE75" s="21"/>
      <c r="CXF75" s="21"/>
      <c r="CXG75" s="21"/>
      <c r="CXH75" s="21"/>
      <c r="CXI75" s="21"/>
      <c r="CXJ75" s="21"/>
      <c r="CXK75" s="21"/>
      <c r="CXL75" s="21"/>
      <c r="CXM75" s="21"/>
      <c r="CXN75" s="21"/>
      <c r="CXO75" s="21"/>
      <c r="CXP75" s="21"/>
      <c r="CXQ75" s="21"/>
      <c r="CXR75" s="21"/>
      <c r="CXS75" s="21"/>
      <c r="CXT75" s="21"/>
      <c r="CXU75" s="21"/>
      <c r="CXV75" s="21"/>
      <c r="CXW75" s="21"/>
      <c r="CXX75" s="21"/>
      <c r="CXY75" s="21"/>
      <c r="CXZ75" s="21"/>
      <c r="CYA75" s="21"/>
    </row>
    <row r="76" spans="1:2679">
      <c r="A76" s="23">
        <v>45359</v>
      </c>
      <c r="B76" s="21">
        <v>-3.1479540000000001E-3</v>
      </c>
      <c r="C76" s="21">
        <v>-7.8947419999999997E-3</v>
      </c>
      <c r="D76" s="21">
        <v>-9.4567399999999996E-2</v>
      </c>
      <c r="E76" s="21">
        <v>2.9411759999999999E-2</v>
      </c>
      <c r="F76" s="21">
        <v>1.490901E-2</v>
      </c>
      <c r="G76" s="21">
        <v>-2.3171290000000001E-2</v>
      </c>
      <c r="H76" s="21">
        <v>3.5892319999999998E-2</v>
      </c>
      <c r="I76" s="21">
        <v>-3.139013E-3</v>
      </c>
      <c r="J76" s="21">
        <v>-7.1529189999999992E-2</v>
      </c>
      <c r="K76" s="21">
        <v>-3.4013609999999999E-3</v>
      </c>
      <c r="L76" s="21">
        <v>4.6827790000000001E-2</v>
      </c>
      <c r="M76" s="21">
        <v>-4.4590159999999997E-3</v>
      </c>
      <c r="N76" s="21">
        <v>-8.8733530000000005E-3</v>
      </c>
      <c r="O76" s="21">
        <v>-1.368925E-2</v>
      </c>
      <c r="P76" s="21">
        <v>-6.2972289999999997E-3</v>
      </c>
      <c r="Q76" s="21">
        <v>2.3242760000000001E-3</v>
      </c>
      <c r="R76" s="21">
        <v>-1.9585250000000002E-2</v>
      </c>
      <c r="S76" s="21">
        <v>5.9369199999999997E-2</v>
      </c>
      <c r="T76" s="21">
        <v>-6.4389039999999995E-2</v>
      </c>
      <c r="U76" s="21">
        <v>1.100626E-2</v>
      </c>
      <c r="V76" s="21">
        <v>2.6096609999999999E-2</v>
      </c>
      <c r="W76" s="21">
        <v>-2.6064940000000002E-2</v>
      </c>
      <c r="X76" s="21">
        <v>-1.4771049999999999E-2</v>
      </c>
      <c r="Y76" s="21">
        <v>3.9529910000000001E-2</v>
      </c>
      <c r="Z76" s="21">
        <v>6.3745019999999999E-2</v>
      </c>
      <c r="AA76" s="21">
        <v>3.4188030000000001E-2</v>
      </c>
      <c r="AB76" s="21">
        <v>5.7937430000000005E-3</v>
      </c>
      <c r="AC76" s="21">
        <v>-1.1378269999999999E-2</v>
      </c>
      <c r="AD76" s="21">
        <v>0</v>
      </c>
      <c r="AE76" s="21">
        <v>-2.3172650000000002E-3</v>
      </c>
      <c r="AF76" s="21">
        <v>-3.7579859999999996E-3</v>
      </c>
      <c r="AG76" s="21">
        <v>6.0085840000000001E-2</v>
      </c>
      <c r="AH76" s="21">
        <v>-6.0241350000000008E-3</v>
      </c>
      <c r="AI76" s="21">
        <v>-3.208838E-2</v>
      </c>
      <c r="AJ76" s="21">
        <v>-1.0852329999999999E-2</v>
      </c>
      <c r="AK76" s="21">
        <v>-6.5893520000000006E-3</v>
      </c>
      <c r="AL76" s="21">
        <v>7.0298770000000003E-3</v>
      </c>
      <c r="AM76" s="21">
        <v>-5.0420170000000007E-2</v>
      </c>
      <c r="AN76" s="21">
        <v>-7.9723629999999997E-3</v>
      </c>
      <c r="AO76" s="21">
        <v>-2.3311419999999999E-2</v>
      </c>
      <c r="AP76" s="21">
        <v>2.8666989999999999E-3</v>
      </c>
      <c r="AQ76" s="21">
        <v>0.13580249999999999</v>
      </c>
      <c r="AR76" s="21">
        <v>-3.5460989999999998E-2</v>
      </c>
      <c r="AS76" s="21">
        <v>-1.2998270000000001E-2</v>
      </c>
      <c r="AT76" s="21">
        <v>0</v>
      </c>
      <c r="AU76" s="21">
        <v>2.818887E-3</v>
      </c>
      <c r="AV76" s="21">
        <v>-5.6696489999999997E-3</v>
      </c>
      <c r="AW76" s="21">
        <v>7.3361019999999999E-2</v>
      </c>
      <c r="AX76" s="21">
        <v>2.359882E-2</v>
      </c>
      <c r="AY76" s="21">
        <v>-1.008278E-2</v>
      </c>
      <c r="AZ76" s="21">
        <v>-1.2886109999999999E-2</v>
      </c>
      <c r="BA76" s="21">
        <v>-3.5269710000000003E-2</v>
      </c>
      <c r="BB76" s="21">
        <v>-2.7187169999999997E-2</v>
      </c>
      <c r="BC76" s="21">
        <v>-4.8411499999999996E-2</v>
      </c>
      <c r="BD76" s="21">
        <v>8.0147959999999994E-3</v>
      </c>
      <c r="BE76" s="21">
        <v>4.2105259999999999E-2</v>
      </c>
      <c r="BF76" s="21">
        <v>1.4319429999999999E-2</v>
      </c>
      <c r="BG76" s="21">
        <v>-4.2966699999999997E-2</v>
      </c>
      <c r="BH76" s="21">
        <v>-4.9070870000000001E-3</v>
      </c>
      <c r="BI76" s="21">
        <v>6.657156E-3</v>
      </c>
      <c r="BJ76" s="21">
        <v>-4.8681539999999995E-2</v>
      </c>
      <c r="BK76" s="21">
        <v>3.2756200000000004E-3</v>
      </c>
      <c r="BL76" s="21">
        <v>7.2218610000000003E-2</v>
      </c>
      <c r="BM76" s="21">
        <v>9.1149660000000004E-3</v>
      </c>
      <c r="BN76" s="21">
        <v>-2.7544909999999999E-2</v>
      </c>
      <c r="BO76" s="21">
        <v>-5.7518489999999999E-3</v>
      </c>
      <c r="BP76" s="21">
        <v>1.0880320000000001E-2</v>
      </c>
      <c r="BQ76" s="21">
        <v>8.1368510000000001E-4</v>
      </c>
      <c r="BR76" s="21">
        <v>-9.1185160000000001E-3</v>
      </c>
      <c r="BS76" s="21">
        <v>-3.0403540000000003E-3</v>
      </c>
      <c r="BT76" s="21">
        <v>9.9700899999999987E-4</v>
      </c>
      <c r="BU76" s="21">
        <v>1.9343229999999999E-2</v>
      </c>
      <c r="BV76" s="21">
        <v>-9.4977789999999992E-2</v>
      </c>
      <c r="BW76" s="21">
        <v>1.415929E-2</v>
      </c>
      <c r="BX76" s="21">
        <v>-4.1736230000000004E-3</v>
      </c>
      <c r="BY76" s="21">
        <v>-5.8117009999999998E-3</v>
      </c>
      <c r="BZ76" s="21">
        <v>-5.4574180000000003E-3</v>
      </c>
      <c r="CA76" s="21">
        <v>3.872505E-3</v>
      </c>
      <c r="CB76" s="21">
        <v>1.271394E-2</v>
      </c>
      <c r="CC76" s="21">
        <v>2.4264709999999998E-2</v>
      </c>
      <c r="CD76" s="21">
        <v>1.41844E-2</v>
      </c>
      <c r="CE76" s="21">
        <v>8.2255559999999991E-2</v>
      </c>
      <c r="CF76" s="21">
        <v>1.9881780000000002E-2</v>
      </c>
      <c r="CG76" s="21">
        <v>4.1272570000000001E-2</v>
      </c>
      <c r="CH76" s="21">
        <v>1.557091E-2</v>
      </c>
      <c r="CI76" s="21">
        <v>-3.5970950000000002E-3</v>
      </c>
      <c r="CJ76" s="21">
        <v>-1.8499830000000001E-3</v>
      </c>
      <c r="CK76" s="21">
        <v>1.061224E-2</v>
      </c>
      <c r="CL76" s="21">
        <v>1.810657E-3</v>
      </c>
      <c r="CM76" s="21">
        <v>-6.2717769999999992E-3</v>
      </c>
      <c r="CN76" s="21">
        <v>1.0116130000000001E-2</v>
      </c>
      <c r="CO76" s="21">
        <v>0.1246819</v>
      </c>
      <c r="CP76" s="21">
        <v>3.4722219999999998E-2</v>
      </c>
      <c r="CQ76" s="21">
        <v>1.610825E-3</v>
      </c>
      <c r="CR76" s="21">
        <v>-3.7234580000000002E-3</v>
      </c>
      <c r="CS76" s="21">
        <v>3.1413610000000002E-2</v>
      </c>
      <c r="CT76" s="21">
        <v>-1.9305019999999999E-2</v>
      </c>
      <c r="CU76" s="21">
        <v>7.296042E-3</v>
      </c>
      <c r="CV76" s="21">
        <v>-2.2528950000000002E-2</v>
      </c>
      <c r="CW76" s="21">
        <v>-5.5355000000000001E-2</v>
      </c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</row>
    <row r="77" spans="1:2679">
      <c r="A77" s="23">
        <v>45362</v>
      </c>
      <c r="B77" s="21">
        <v>6.3158340000000002E-3</v>
      </c>
      <c r="C77" s="21">
        <v>-6.0344819999999993E-2</v>
      </c>
      <c r="D77" s="21">
        <v>-1.111115E-2</v>
      </c>
      <c r="E77" s="21">
        <v>1.558444E-2</v>
      </c>
      <c r="F77" s="21">
        <v>1.685029E-2</v>
      </c>
      <c r="G77" s="21">
        <v>-1.6279060000000001E-2</v>
      </c>
      <c r="H77" s="21">
        <v>-5.0048130000000003E-2</v>
      </c>
      <c r="I77" s="21">
        <v>3.1488639999999999E-3</v>
      </c>
      <c r="J77" s="21">
        <v>-1.77006E-2</v>
      </c>
      <c r="K77" s="21">
        <v>6.8259549999999999E-3</v>
      </c>
      <c r="L77" s="21">
        <v>-8.5137060000000014E-2</v>
      </c>
      <c r="M77" s="21">
        <v>1.317108E-4</v>
      </c>
      <c r="N77" s="21">
        <v>2.7943549999999998E-2</v>
      </c>
      <c r="O77" s="21">
        <v>-6.9395960000000001E-3</v>
      </c>
      <c r="P77" s="21">
        <v>-8.8719680000000009E-3</v>
      </c>
      <c r="Q77" s="21">
        <v>1.0571530000000001E-2</v>
      </c>
      <c r="R77" s="21">
        <v>2.3501769999999998E-2</v>
      </c>
      <c r="S77" s="21">
        <v>-5.2539429999999998E-2</v>
      </c>
      <c r="T77" s="21">
        <v>-3.8139930000000002E-2</v>
      </c>
      <c r="U77" s="21">
        <v>-1.360805E-2</v>
      </c>
      <c r="V77" s="21">
        <v>-4.044913E-2</v>
      </c>
      <c r="W77" s="21">
        <v>-3.8232240000000001E-3</v>
      </c>
      <c r="X77" s="21">
        <v>7.496244E-3</v>
      </c>
      <c r="Y77" s="21">
        <v>-6.2178829999999997E-2</v>
      </c>
      <c r="Z77" s="21">
        <v>-0.1048689</v>
      </c>
      <c r="AA77" s="21">
        <v>-2.8099159999999998E-2</v>
      </c>
      <c r="AB77" s="21">
        <v>-2.1889430000000001E-2</v>
      </c>
      <c r="AC77" s="21">
        <v>-3.1487550000000003E-2</v>
      </c>
      <c r="AD77" s="21">
        <v>6.0240700000000003E-3</v>
      </c>
      <c r="AE77" s="21">
        <v>-6.2407009999999995E-3</v>
      </c>
      <c r="AF77" s="21">
        <v>1.5088360000000002E-3</v>
      </c>
      <c r="AG77" s="21">
        <v>-4.8583040000000001E-2</v>
      </c>
      <c r="AH77" s="21">
        <v>-2.0202040000000001E-2</v>
      </c>
      <c r="AI77" s="21">
        <v>-2.4456479999999999E-2</v>
      </c>
      <c r="AJ77" s="21">
        <v>-4.281534E-3</v>
      </c>
      <c r="AK77" s="21">
        <v>8.7556509999999997E-3</v>
      </c>
      <c r="AL77" s="21">
        <v>8.7262359999999998E-4</v>
      </c>
      <c r="AM77" s="21">
        <v>-3.0973419999999998E-2</v>
      </c>
      <c r="AN77" s="21">
        <v>-2.0091029999999999E-2</v>
      </c>
      <c r="AO77" s="21">
        <v>-1.5299550000000002E-3</v>
      </c>
      <c r="AP77" s="21">
        <v>-2.191516E-2</v>
      </c>
      <c r="AQ77" s="21">
        <v>-0.16452570000000002</v>
      </c>
      <c r="AR77" s="21">
        <v>-1.9301459999999999E-2</v>
      </c>
      <c r="AS77" s="21">
        <v>-1.404745E-2</v>
      </c>
      <c r="AT77" s="21">
        <v>-2.6737940000000002E-2</v>
      </c>
      <c r="AU77" s="21">
        <v>2.1082380000000001E-3</v>
      </c>
      <c r="AV77" s="21">
        <v>-2.6609229999999998E-2</v>
      </c>
      <c r="AW77" s="21">
        <v>-8.4407990000000002E-2</v>
      </c>
      <c r="AX77" s="21">
        <v>-2.37752E-2</v>
      </c>
      <c r="AY77" s="21">
        <v>5.8968560000000007E-3</v>
      </c>
      <c r="AZ77" s="21">
        <v>5.759251E-3</v>
      </c>
      <c r="BA77" s="21">
        <v>-3.3548329999999998E-3</v>
      </c>
      <c r="BB77" s="21">
        <v>-7.5241579999999995E-3</v>
      </c>
      <c r="BC77" s="21">
        <v>1.5500760000000001E-2</v>
      </c>
      <c r="BD77" s="21">
        <v>-2.0591210000000002E-2</v>
      </c>
      <c r="BE77" s="21">
        <v>6.0606090000000001E-2</v>
      </c>
      <c r="BF77" s="21">
        <v>-1.334163E-2</v>
      </c>
      <c r="BG77" s="21">
        <v>-3.4493079999999995E-2</v>
      </c>
      <c r="BH77" s="21">
        <v>8.4882780000000001E-3</v>
      </c>
      <c r="BI77" s="21">
        <v>-2.7712170000000001E-2</v>
      </c>
      <c r="BJ77" s="21">
        <v>-4.2643760000000003E-3</v>
      </c>
      <c r="BK77" s="21">
        <v>-9.3283689999999996E-3</v>
      </c>
      <c r="BL77" s="21">
        <v>2.548541E-2</v>
      </c>
      <c r="BM77" s="21">
        <v>-1.3111919999999999E-2</v>
      </c>
      <c r="BN77" s="21">
        <v>-2.8325140000000002E-2</v>
      </c>
      <c r="BO77" s="21">
        <v>-2.066132E-3</v>
      </c>
      <c r="BP77" s="21">
        <v>-1.9569660000000001E-3</v>
      </c>
      <c r="BQ77" s="21">
        <v>-1.3821129999999999E-2</v>
      </c>
      <c r="BR77" s="21">
        <v>-1.557335E-2</v>
      </c>
      <c r="BS77" s="21">
        <v>-2.9572189999999996E-3</v>
      </c>
      <c r="BT77" s="21">
        <v>-6.1752979999999999E-2</v>
      </c>
      <c r="BU77" s="21">
        <v>-7.9435330000000009E-3</v>
      </c>
      <c r="BV77" s="21">
        <v>-4.379011E-2</v>
      </c>
      <c r="BW77" s="21">
        <v>-0.1029668</v>
      </c>
      <c r="BX77" s="21">
        <v>-2.5147009999999998E-3</v>
      </c>
      <c r="BY77" s="21">
        <v>-8.5736349999999996E-3</v>
      </c>
      <c r="BZ77" s="21">
        <v>-2.527076E-2</v>
      </c>
      <c r="CA77" s="21">
        <v>-6.2314040000000003E-3</v>
      </c>
      <c r="CB77" s="21">
        <v>3.3800429999999997E-3</v>
      </c>
      <c r="CC77" s="21">
        <v>-3.5175909999999998E-2</v>
      </c>
      <c r="CD77" s="21">
        <v>-4.8951019999999998E-2</v>
      </c>
      <c r="CE77" s="21">
        <v>3.4416799999999997E-2</v>
      </c>
      <c r="CF77" s="21">
        <v>-7.4815619999999999E-2</v>
      </c>
      <c r="CG77" s="21">
        <v>-5.2023159999999999E-2</v>
      </c>
      <c r="CH77" s="21">
        <v>1.7035970000000001E-3</v>
      </c>
      <c r="CI77" s="21">
        <v>-2.1660869999999997E-3</v>
      </c>
      <c r="CJ77" s="21">
        <v>1.179413E-3</v>
      </c>
      <c r="CK77" s="21">
        <v>-2.1203530000000002E-2</v>
      </c>
      <c r="CL77" s="21">
        <v>-4.0020649999999998E-2</v>
      </c>
      <c r="CM77" s="21">
        <v>1.472653E-2</v>
      </c>
      <c r="CN77" s="21">
        <v>-8.2455310000000004E-2</v>
      </c>
      <c r="CO77" s="21">
        <v>5.6561100000000003E-2</v>
      </c>
      <c r="CP77" s="21">
        <v>-1.6778840000000001E-3</v>
      </c>
      <c r="CQ77" s="21">
        <v>-9.9710299999999988E-3</v>
      </c>
      <c r="CR77" s="21">
        <v>3.5353380000000003E-3</v>
      </c>
      <c r="CS77" s="21">
        <v>0.13705580000000001</v>
      </c>
      <c r="CT77" s="21">
        <v>-2.200094E-2</v>
      </c>
      <c r="CU77" s="21">
        <v>-4.3459130000000006E-2</v>
      </c>
      <c r="CV77" s="21">
        <v>-1.0550250000000001E-2</v>
      </c>
      <c r="CW77" s="21">
        <v>-3.821654E-2</v>
      </c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</row>
    <row r="78" spans="1:2679">
      <c r="A78" s="23">
        <v>45363</v>
      </c>
      <c r="B78" s="21">
        <v>-1.5690390000000002E-2</v>
      </c>
      <c r="C78" s="21">
        <v>3.5638690000000001E-2</v>
      </c>
      <c r="D78" s="21">
        <v>-4.2861765905399809E-8</v>
      </c>
      <c r="E78" s="21">
        <v>3.3248069999999998E-2</v>
      </c>
      <c r="F78" s="21">
        <v>1.5827460000000002E-2</v>
      </c>
      <c r="G78" s="21">
        <v>5.5161420000000008E-3</v>
      </c>
      <c r="H78" s="21">
        <v>0.10131709999999999</v>
      </c>
      <c r="I78" s="21">
        <v>-3.5874750000000001E-3</v>
      </c>
      <c r="J78" s="21">
        <v>3.4494570000000002E-2</v>
      </c>
      <c r="K78" s="21">
        <v>-1.6949119999999998E-2</v>
      </c>
      <c r="L78" s="21">
        <v>-5.2050440000000003E-2</v>
      </c>
      <c r="M78" s="21">
        <v>-1.5323130000000001E-2</v>
      </c>
      <c r="N78" s="21">
        <v>2.1113719999999999E-2</v>
      </c>
      <c r="O78" s="21">
        <v>3.6338219999999997E-2</v>
      </c>
      <c r="P78" s="21">
        <v>1.4066469999999999E-2</v>
      </c>
      <c r="Q78" s="21">
        <v>3.7996919999999997E-2</v>
      </c>
      <c r="R78" s="21">
        <v>4.0183570000000002E-3</v>
      </c>
      <c r="S78" s="21">
        <v>-3.6968820000000003E-3</v>
      </c>
      <c r="T78" s="21">
        <v>1.3259080000000001E-2</v>
      </c>
      <c r="U78" s="21">
        <v>2.3650099999999999E-3</v>
      </c>
      <c r="V78" s="21">
        <v>-2.1711550000000003E-2</v>
      </c>
      <c r="W78" s="21">
        <v>-6.90816E-3</v>
      </c>
      <c r="X78" s="21">
        <v>1.8353209999999998E-2</v>
      </c>
      <c r="Y78" s="21">
        <v>4.931515E-3</v>
      </c>
      <c r="Z78" s="21">
        <v>-2.0920540000000001E-2</v>
      </c>
      <c r="AA78" s="21">
        <v>4.9319740000000001E-2</v>
      </c>
      <c r="AB78" s="21">
        <v>-1.9434650000000001E-2</v>
      </c>
      <c r="AC78" s="21">
        <v>-0.12466369999999999</v>
      </c>
      <c r="AD78" s="21">
        <v>1.79641E-2</v>
      </c>
      <c r="AE78" s="21">
        <v>-7.2339500000000003E-3</v>
      </c>
      <c r="AF78" s="21">
        <v>-6.9679930000000005E-3</v>
      </c>
      <c r="AG78" s="21">
        <v>-4.6808509999999998E-2</v>
      </c>
      <c r="AH78" s="21">
        <v>1.340205E-2</v>
      </c>
      <c r="AI78" s="21">
        <v>2.896932E-2</v>
      </c>
      <c r="AJ78" s="21">
        <v>1.9349649999999999E-2</v>
      </c>
      <c r="AK78" s="21">
        <v>-1.130983E-2</v>
      </c>
      <c r="AL78" s="21">
        <v>-1.8308609999999999E-2</v>
      </c>
      <c r="AM78" s="21">
        <v>-2.2831000000000001E-2</v>
      </c>
      <c r="AN78" s="21">
        <v>1.1208359999999999E-2</v>
      </c>
      <c r="AO78" s="21">
        <v>-9.1939369999999992E-3</v>
      </c>
      <c r="AP78" s="21">
        <v>-2.9225859999999996E-3</v>
      </c>
      <c r="AQ78" s="21">
        <v>-2.4837390000000001E-2</v>
      </c>
      <c r="AR78" s="21">
        <v>7.9662710000000005E-3</v>
      </c>
      <c r="AS78" s="21">
        <v>2.4933239999999999E-2</v>
      </c>
      <c r="AT78" s="21">
        <v>-1.9230790000000001E-2</v>
      </c>
      <c r="AU78" s="21">
        <v>2.1739109999999999E-2</v>
      </c>
      <c r="AV78" s="21">
        <v>-1.978647E-2</v>
      </c>
      <c r="AW78" s="21">
        <v>-2.3303470000000003E-2</v>
      </c>
      <c r="AX78" s="21">
        <v>4.4280190000000001E-3</v>
      </c>
      <c r="AY78" s="21">
        <v>5.3296469999999994E-4</v>
      </c>
      <c r="AZ78" s="21">
        <v>1.5270320000000002E-3</v>
      </c>
      <c r="BA78" s="21">
        <v>-1.993783E-2</v>
      </c>
      <c r="BB78" s="21">
        <v>-1.444049E-3</v>
      </c>
      <c r="BC78" s="21">
        <v>6.0665380000000005E-2</v>
      </c>
      <c r="BD78" s="21">
        <v>1.54038E-2</v>
      </c>
      <c r="BE78" s="21">
        <v>3.0275375593191713E-8</v>
      </c>
      <c r="BF78" s="21">
        <v>2.2327020000000003E-2</v>
      </c>
      <c r="BG78" s="21">
        <v>5.8408069999999999E-2</v>
      </c>
      <c r="BH78" s="21">
        <v>-9.6194589999999995E-4</v>
      </c>
      <c r="BI78" s="21">
        <v>1.3279350000000001E-2</v>
      </c>
      <c r="BJ78" s="21">
        <v>5.7102180000000004E-3</v>
      </c>
      <c r="BK78" s="21">
        <v>-1.0775980854305089E-8</v>
      </c>
      <c r="BL78" s="21">
        <v>8.2840190000000008E-2</v>
      </c>
      <c r="BM78" s="21">
        <v>-6.4953789999999999E-3</v>
      </c>
      <c r="BN78" s="21">
        <v>-2.9150839999999997E-2</v>
      </c>
      <c r="BO78" s="21">
        <v>7.8675010000000007E-3</v>
      </c>
      <c r="BP78" s="21">
        <v>1.37255E-2</v>
      </c>
      <c r="BQ78" s="21">
        <v>-2.8029679999999998E-2</v>
      </c>
      <c r="BR78" s="21">
        <v>2.3489949999999999E-2</v>
      </c>
      <c r="BS78" s="21">
        <v>1.9093490000000001E-2</v>
      </c>
      <c r="BT78" s="21">
        <v>6.3693780000000002E-3</v>
      </c>
      <c r="BU78" s="21">
        <v>8.4519610000000009E-3</v>
      </c>
      <c r="BV78" s="21">
        <v>1.776552E-2</v>
      </c>
      <c r="BW78" s="21">
        <v>0.19455249999999999</v>
      </c>
      <c r="BX78" s="21">
        <v>-3.3613730000000004E-3</v>
      </c>
      <c r="BY78" s="21">
        <v>-3.1446299999999998E-3</v>
      </c>
      <c r="BZ78" s="21">
        <v>2.0148160000000002E-2</v>
      </c>
      <c r="CA78" s="21">
        <v>3.2547079999999999E-2</v>
      </c>
      <c r="CB78" s="21">
        <v>1.9249289999999999E-2</v>
      </c>
      <c r="CC78" s="21">
        <v>2.2321399999999998E-2</v>
      </c>
      <c r="CD78" s="21">
        <v>9.7058829999999999E-2</v>
      </c>
      <c r="CE78" s="21">
        <v>4.9445430000000005E-2</v>
      </c>
      <c r="CF78" s="21">
        <v>5.8086560000000002E-2</v>
      </c>
      <c r="CG78" s="21">
        <v>-3.1445960000000002E-2</v>
      </c>
      <c r="CH78" s="21">
        <v>1.7006579999999999E-3</v>
      </c>
      <c r="CI78" s="21">
        <v>-3.6179119999999996E-3</v>
      </c>
      <c r="CJ78" s="21">
        <v>-3.3656129999999997E-4</v>
      </c>
      <c r="CK78" s="21">
        <v>3.7136690000000002E-3</v>
      </c>
      <c r="CL78" s="21">
        <v>6.8585629999999998E-3</v>
      </c>
      <c r="CM78" s="21">
        <v>1.036627E-2</v>
      </c>
      <c r="CN78" s="21">
        <v>-3.5408089999999998E-3</v>
      </c>
      <c r="CO78" s="21">
        <v>-3.6402570000000002E-2</v>
      </c>
      <c r="CP78" s="21">
        <v>1.0084070000000001E-2</v>
      </c>
      <c r="CQ78" s="21">
        <v>-1.1695899999999999E-2</v>
      </c>
      <c r="CR78" s="21">
        <v>-1.5702050000000002E-2</v>
      </c>
      <c r="CS78" s="21">
        <v>4.0178539999999999E-2</v>
      </c>
      <c r="CT78" s="21">
        <v>1.0655939999999999E-2</v>
      </c>
      <c r="CU78" s="21">
        <v>2.7076600000000003E-2</v>
      </c>
      <c r="CV78" s="21">
        <v>4.4291260000000002E-3</v>
      </c>
      <c r="CW78" s="21">
        <v>-2.5165549999999998E-2</v>
      </c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</row>
    <row r="79" spans="1:2679">
      <c r="A79" s="23">
        <v>45364</v>
      </c>
      <c r="B79" s="21">
        <v>9.5642929999999998E-3</v>
      </c>
      <c r="C79" s="21">
        <v>-2.0442930000000002E-2</v>
      </c>
      <c r="D79" s="21">
        <v>-0.12359550000000001</v>
      </c>
      <c r="E79" s="21">
        <v>2.4752479999999998E-3</v>
      </c>
      <c r="F79" s="21">
        <v>1.4064620000000002E-2</v>
      </c>
      <c r="G79" s="21">
        <v>1.2695929999999999E-2</v>
      </c>
      <c r="H79" s="21">
        <v>3.6798530000000003E-3</v>
      </c>
      <c r="I79" s="21">
        <v>1.8001800000000002E-3</v>
      </c>
      <c r="J79" s="21">
        <v>4.4873919999999998E-2</v>
      </c>
      <c r="K79" s="21">
        <v>2.7586210000000003E-2</v>
      </c>
      <c r="L79" s="21">
        <v>1.663893E-2</v>
      </c>
      <c r="M79" s="21">
        <v>6.9113119999999993E-3</v>
      </c>
      <c r="N79" s="21">
        <v>-2.041871E-2</v>
      </c>
      <c r="O79" s="21">
        <v>-1.348618E-3</v>
      </c>
      <c r="P79" s="21">
        <v>2.9634299999999999E-2</v>
      </c>
      <c r="Q79" s="21">
        <v>1.1053319999999999E-3</v>
      </c>
      <c r="R79" s="21">
        <v>2.3441969999999999E-2</v>
      </c>
      <c r="S79" s="21">
        <v>1.6697589999999998E-2</v>
      </c>
      <c r="T79" s="21">
        <v>-4.9379669999999997E-3</v>
      </c>
      <c r="U79" s="21">
        <v>-5.1120719999999996E-3</v>
      </c>
      <c r="V79" s="21">
        <v>7.3497619999999993E-3</v>
      </c>
      <c r="W79" s="21">
        <v>-8.9658369999999991E-3</v>
      </c>
      <c r="X79" s="21">
        <v>-3.1660979999999998E-2</v>
      </c>
      <c r="Y79" s="21">
        <v>4.7437300000000002E-2</v>
      </c>
      <c r="Z79" s="21">
        <v>8.5470089999999995E-3</v>
      </c>
      <c r="AA79" s="21">
        <v>1.6207460000000002E-3</v>
      </c>
      <c r="AB79" s="21">
        <v>5.7657659999999999E-2</v>
      </c>
      <c r="AC79" s="21">
        <v>-2.6127049999999999E-2</v>
      </c>
      <c r="AD79" s="21">
        <v>0</v>
      </c>
      <c r="AE79" s="21">
        <v>6.9270070000000003E-2</v>
      </c>
      <c r="AF79" s="21">
        <v>3.223971E-3</v>
      </c>
      <c r="AG79" s="21">
        <v>4.4642860000000005E-3</v>
      </c>
      <c r="AH79" s="21">
        <v>1.2207529999999999E-2</v>
      </c>
      <c r="AI79" s="21">
        <v>-4.0064970000000005E-2</v>
      </c>
      <c r="AJ79" s="21">
        <v>2.3991560000000002E-2</v>
      </c>
      <c r="AK79" s="21">
        <v>-2.5538709999999999E-2</v>
      </c>
      <c r="AL79" s="21">
        <v>3.5523980000000004E-2</v>
      </c>
      <c r="AM79" s="21">
        <v>-5.1401870000000002E-2</v>
      </c>
      <c r="AN79" s="21">
        <v>0</v>
      </c>
      <c r="AO79" s="21">
        <v>8.9699970000000004E-3</v>
      </c>
      <c r="AP79" s="21">
        <v>-1.9540790000000001E-3</v>
      </c>
      <c r="AQ79" s="21">
        <v>3.7598550000000001E-2</v>
      </c>
      <c r="AR79" s="21">
        <v>-8.8331009999999995E-3</v>
      </c>
      <c r="AS79" s="21">
        <v>-7.8192880000000006E-3</v>
      </c>
      <c r="AT79" s="21">
        <v>2.2408960000000002E-2</v>
      </c>
      <c r="AU79" s="21">
        <v>2.0590249999999999E-3</v>
      </c>
      <c r="AV79" s="21">
        <v>-6.9057110000000001E-3</v>
      </c>
      <c r="AW79" s="21">
        <v>4.444153E-2</v>
      </c>
      <c r="AX79" s="21">
        <v>5.5106540000000002E-4</v>
      </c>
      <c r="AY79" s="21">
        <v>1.05465E-2</v>
      </c>
      <c r="AZ79" s="21">
        <v>-1.6962069999999999E-2</v>
      </c>
      <c r="BA79" s="21">
        <v>-3.1263760000000002E-2</v>
      </c>
      <c r="BB79" s="21">
        <v>8.6767890000000007E-3</v>
      </c>
      <c r="BC79" s="21">
        <v>2.4723250000000002E-2</v>
      </c>
      <c r="BD79" s="21">
        <v>-1.4350140000000001E-3</v>
      </c>
      <c r="BE79" s="21">
        <v>-0.10634919999999999</v>
      </c>
      <c r="BF79" s="21">
        <v>-1.8938219999999999E-2</v>
      </c>
      <c r="BG79" s="21">
        <v>5.4064579999999994E-3</v>
      </c>
      <c r="BH79" s="21">
        <v>-9.8692129999999999E-3</v>
      </c>
      <c r="BI79" s="21">
        <v>-4.315167E-3</v>
      </c>
      <c r="BJ79" s="21">
        <v>-3.5486160000000001E-3</v>
      </c>
      <c r="BK79" s="21">
        <v>9.4161959999999999E-3</v>
      </c>
      <c r="BL79" s="21">
        <v>4.3715849999999994E-2</v>
      </c>
      <c r="BM79" s="21">
        <v>2.9717680000000001E-3</v>
      </c>
      <c r="BN79" s="21">
        <v>-2.6109660000000002E-3</v>
      </c>
      <c r="BO79" s="21">
        <v>-4.7658180000000001E-2</v>
      </c>
      <c r="BP79" s="21">
        <v>1.934236E-3</v>
      </c>
      <c r="BQ79" s="21">
        <v>1.6963529999999998E-3</v>
      </c>
      <c r="BR79" s="21">
        <v>1.17096E-3</v>
      </c>
      <c r="BS79" s="21">
        <v>1.2005459999999999E-2</v>
      </c>
      <c r="BT79" s="21">
        <v>2.1097049999999999E-3</v>
      </c>
      <c r="BU79" s="21">
        <v>1.3233349999999999E-3</v>
      </c>
      <c r="BV79" s="21">
        <v>1.861908E-2</v>
      </c>
      <c r="BW79" s="21">
        <v>2.8773070000000001E-2</v>
      </c>
      <c r="BX79" s="21">
        <v>3.7099489999999999E-2</v>
      </c>
      <c r="BY79" s="21">
        <v>1.1435329999999999E-2</v>
      </c>
      <c r="BZ79" s="21">
        <v>3.4853319999999998E-3</v>
      </c>
      <c r="CA79" s="21">
        <v>3.9618279999999999E-2</v>
      </c>
      <c r="CB79" s="21">
        <v>-1.6052880000000002E-2</v>
      </c>
      <c r="CC79" s="21">
        <v>-2.0833330000000001E-2</v>
      </c>
      <c r="CD79" s="21">
        <v>5.0938339999999999E-2</v>
      </c>
      <c r="CE79" s="21">
        <v>9.2470280000000009E-3</v>
      </c>
      <c r="CF79" s="21">
        <v>-2.637244E-2</v>
      </c>
      <c r="CG79" s="21">
        <v>3.516503E-2</v>
      </c>
      <c r="CH79" s="21">
        <v>2.0373510000000001E-2</v>
      </c>
      <c r="CI79" s="21">
        <v>-2.9048659999999999E-3</v>
      </c>
      <c r="CJ79" s="21">
        <v>2.3569019999999997E-3</v>
      </c>
      <c r="CK79" s="21">
        <v>-1.007194E-2</v>
      </c>
      <c r="CL79" s="21">
        <v>-6.678242E-3</v>
      </c>
      <c r="CM79" s="21">
        <v>3.4199730000000005E-2</v>
      </c>
      <c r="CN79" s="21">
        <v>5.1933149999999996E-3</v>
      </c>
      <c r="CO79" s="21">
        <v>2.8888889999999997E-2</v>
      </c>
      <c r="CP79" s="21">
        <v>2.4958399999999999E-2</v>
      </c>
      <c r="CQ79" s="21">
        <v>-1.6107819999999998E-2</v>
      </c>
      <c r="CR79" s="21">
        <v>1.4316390000000002E-3</v>
      </c>
      <c r="CS79" s="21">
        <v>1.2875540000000001E-2</v>
      </c>
      <c r="CT79" s="21">
        <v>-0.1157451</v>
      </c>
      <c r="CU79" s="21">
        <v>2.1224310000000003E-2</v>
      </c>
      <c r="CV79" s="21">
        <v>9.6357999999999999E-3</v>
      </c>
      <c r="CW79" s="21">
        <v>6.7934780000000001E-4</v>
      </c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</row>
    <row r="80" spans="1:2679">
      <c r="A80" s="23">
        <v>45365</v>
      </c>
      <c r="B80" s="21">
        <v>6.3158340000000002E-3</v>
      </c>
      <c r="C80" s="21">
        <v>-4.4521759999999994E-2</v>
      </c>
      <c r="D80" s="21">
        <v>-4.1025640000000002E-2</v>
      </c>
      <c r="E80" s="21">
        <v>4.7095027184695936E-8</v>
      </c>
      <c r="F80" s="21">
        <v>-3.9236899999999998E-2</v>
      </c>
      <c r="G80" s="21">
        <v>-4.6432820000000003E-3</v>
      </c>
      <c r="H80" s="21">
        <v>-8.1118279999999987E-2</v>
      </c>
      <c r="I80" s="21">
        <v>-7.1877630000000007E-3</v>
      </c>
      <c r="J80" s="21">
        <v>-4.8424180000000002E-3</v>
      </c>
      <c r="K80" s="21">
        <v>2.0134219999999998E-2</v>
      </c>
      <c r="L80" s="21">
        <v>-4.7463150000000003E-2</v>
      </c>
      <c r="M80" s="21">
        <v>-1.2930680000000002E-2</v>
      </c>
      <c r="N80" s="21">
        <v>-4.0369419999999996E-2</v>
      </c>
      <c r="O80" s="21">
        <v>-1.4179580000000001E-2</v>
      </c>
      <c r="P80" s="21">
        <v>2.6944300000000001E-2</v>
      </c>
      <c r="Q80" s="21">
        <v>-2.6498669999999998E-2</v>
      </c>
      <c r="R80" s="21">
        <v>-0.14748600000000001</v>
      </c>
      <c r="S80" s="21">
        <v>4.014595E-2</v>
      </c>
      <c r="T80" s="21">
        <v>-1.9291570000000001E-2</v>
      </c>
      <c r="U80" s="21">
        <v>-2.4110649999999997E-2</v>
      </c>
      <c r="V80" s="21">
        <v>-2.2890150000000001E-3</v>
      </c>
      <c r="W80" s="21">
        <v>-7.5651250000000003E-2</v>
      </c>
      <c r="X80" s="21">
        <v>-5.4828929999999998E-2</v>
      </c>
      <c r="Y80" s="21">
        <v>-2.1343089999999999E-2</v>
      </c>
      <c r="Z80" s="21">
        <v>-6.3559309999999994E-2</v>
      </c>
      <c r="AA80" s="21">
        <v>-5.0161829999999998E-2</v>
      </c>
      <c r="AB80" s="21">
        <v>-1.987506E-2</v>
      </c>
      <c r="AC80" s="21">
        <v>-5.5233730000000007E-3</v>
      </c>
      <c r="AD80" s="21">
        <v>5.8823749999999996E-3</v>
      </c>
      <c r="AE80" s="21">
        <v>-6.7933030000000005E-2</v>
      </c>
      <c r="AF80" s="21">
        <v>-1.9092640000000001E-2</v>
      </c>
      <c r="AG80" s="21">
        <v>-6.6666710000000004E-2</v>
      </c>
      <c r="AH80" s="21">
        <v>2.512561E-2</v>
      </c>
      <c r="AI80" s="21">
        <v>4.0045149999999995E-2</v>
      </c>
      <c r="AJ80" s="21">
        <v>-1.2873319999999999E-2</v>
      </c>
      <c r="AK80" s="21">
        <v>-1.556098E-2</v>
      </c>
      <c r="AL80" s="21">
        <v>1.1149230000000001E-2</v>
      </c>
      <c r="AM80" s="21">
        <v>-2.4630529999999998E-2</v>
      </c>
      <c r="AN80" s="21">
        <v>2.5412279999999999E-2</v>
      </c>
      <c r="AO80" s="21">
        <v>-6.7442820000000007E-3</v>
      </c>
      <c r="AP80" s="21">
        <v>-3.7689680000000003E-2</v>
      </c>
      <c r="AQ80" s="21">
        <v>-7.4225589999999994E-2</v>
      </c>
      <c r="AR80" s="21">
        <v>-8.1144459999999988E-2</v>
      </c>
      <c r="AS80" s="21">
        <v>-2.101573E-2</v>
      </c>
      <c r="AT80" s="21">
        <v>-6.3013680000000002E-2</v>
      </c>
      <c r="AU80" s="21">
        <v>-2.8082220000000001E-2</v>
      </c>
      <c r="AV80" s="21">
        <v>-3.7041959999999999E-2</v>
      </c>
      <c r="AW80" s="21">
        <v>-3.7529810000000004E-2</v>
      </c>
      <c r="AX80" s="21">
        <v>-5.7174490000000001E-2</v>
      </c>
      <c r="AY80" s="21">
        <v>-3.9005069999999997E-3</v>
      </c>
      <c r="AZ80" s="21">
        <v>1.8805719999999998E-2</v>
      </c>
      <c r="BA80" s="21">
        <v>-3.2272759999999998E-2</v>
      </c>
      <c r="BB80" s="21">
        <v>-1.7921010000000002E-3</v>
      </c>
      <c r="BC80" s="21">
        <v>-3.9250980000000005E-2</v>
      </c>
      <c r="BD80" s="21">
        <v>-2.443029E-2</v>
      </c>
      <c r="BE80" s="21">
        <v>-2.664298E-2</v>
      </c>
      <c r="BF80" s="21">
        <v>-1.8670880000000001E-2</v>
      </c>
      <c r="BG80" s="21">
        <v>-2.9696769999999997E-2</v>
      </c>
      <c r="BH80" s="21">
        <v>-1.150727E-2</v>
      </c>
      <c r="BI80" s="21">
        <v>-3.1300180000000004E-2</v>
      </c>
      <c r="BJ80" s="21">
        <v>2.1367299999999999E-3</v>
      </c>
      <c r="BK80" s="21">
        <v>9.5149230000000001E-2</v>
      </c>
      <c r="BL80" s="21">
        <v>-3.036647E-2</v>
      </c>
      <c r="BM80" s="21">
        <v>-7.7036539999999999E-3</v>
      </c>
      <c r="BN80" s="21">
        <v>-5.3664919999999998E-2</v>
      </c>
      <c r="BO80" s="21">
        <v>-1.164798E-2</v>
      </c>
      <c r="BP80" s="21">
        <v>-2.027031E-2</v>
      </c>
      <c r="BQ80" s="21">
        <v>-2.286198E-2</v>
      </c>
      <c r="BR80" s="21">
        <v>-7.2514940000000007E-3</v>
      </c>
      <c r="BS80" s="21">
        <v>-1.7614829999999998E-2</v>
      </c>
      <c r="BT80" s="21">
        <v>-1.6842090000000001E-2</v>
      </c>
      <c r="BU80" s="21">
        <v>-3.9207070000000004E-2</v>
      </c>
      <c r="BV80" s="21">
        <v>-6.5118080000000009E-2</v>
      </c>
      <c r="BW80" s="21">
        <v>-7.6780959999999995E-2</v>
      </c>
      <c r="BX80" s="21">
        <v>1.4634110000000001E-2</v>
      </c>
      <c r="BY80" s="21">
        <v>-1.0916149999999999E-2</v>
      </c>
      <c r="BZ80" s="21">
        <v>1.418237E-2</v>
      </c>
      <c r="CA80" s="21">
        <v>-4.3949959999999996E-2</v>
      </c>
      <c r="CB80" s="21">
        <v>-1.679464E-2</v>
      </c>
      <c r="CC80" s="21">
        <v>-2.0516690000000001E-2</v>
      </c>
      <c r="CD80" s="21">
        <v>-6.3775559999999995E-3</v>
      </c>
      <c r="CE80" s="21">
        <v>3.4904020000000001E-3</v>
      </c>
      <c r="CF80" s="21">
        <v>4.4223370000000001E-3</v>
      </c>
      <c r="CG80" s="21">
        <v>5.2128319999999997E-3</v>
      </c>
      <c r="CH80" s="21">
        <v>-1.3311159999999999E-2</v>
      </c>
      <c r="CI80" s="21">
        <v>-3.3340397749270777E-8</v>
      </c>
      <c r="CJ80" s="21">
        <v>6.7184800000000006E-4</v>
      </c>
      <c r="CK80" s="21">
        <v>-3.0056029999999997E-2</v>
      </c>
      <c r="CL80" s="21">
        <v>-1.8018030000000001E-2</v>
      </c>
      <c r="CM80" s="21">
        <v>-4.7619069999999999E-2</v>
      </c>
      <c r="CN80" s="21">
        <v>-6.3345310000000002E-2</v>
      </c>
      <c r="CO80" s="21">
        <v>-1.7278579999999998E-2</v>
      </c>
      <c r="CP80" s="21">
        <v>-4.0584439999999999E-2</v>
      </c>
      <c r="CQ80" s="21">
        <v>4.7778169999999995E-2</v>
      </c>
      <c r="CR80" s="21">
        <v>-2.0218549999999998E-2</v>
      </c>
      <c r="CS80" s="21">
        <v>-4.2372880000000002E-2</v>
      </c>
      <c r="CT80" s="21">
        <v>-2.2257509999999998E-2</v>
      </c>
      <c r="CU80" s="21">
        <v>-1.990813E-2</v>
      </c>
      <c r="CV80" s="21">
        <v>-2.7175680000000001E-2</v>
      </c>
      <c r="CW80" s="21">
        <v>-3.5302099999999996E-2</v>
      </c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</row>
    <row r="81" spans="1:208">
      <c r="A81" s="23">
        <v>45366</v>
      </c>
      <c r="B81" s="21">
        <v>-3.4518880000000002E-2</v>
      </c>
      <c r="C81" s="21">
        <v>-1.3105180000000001E-2</v>
      </c>
      <c r="D81" s="21">
        <v>1.069518E-2</v>
      </c>
      <c r="E81" s="21">
        <v>4.9382720000000005E-2</v>
      </c>
      <c r="F81" s="21">
        <v>1.7897700000000002E-2</v>
      </c>
      <c r="G81" s="21">
        <v>-2.2702559999999997E-2</v>
      </c>
      <c r="H81" s="21">
        <v>-1.645889E-2</v>
      </c>
      <c r="I81" s="21">
        <v>-2.5339320000000002E-2</v>
      </c>
      <c r="J81" s="21">
        <v>4.2278189999999998E-3</v>
      </c>
      <c r="K81" s="21">
        <v>-1.315789E-2</v>
      </c>
      <c r="L81" s="21">
        <v>3.4364260000000001E-2</v>
      </c>
      <c r="M81" s="21">
        <v>-6.4602660000000001E-3</v>
      </c>
      <c r="N81" s="21">
        <v>-1.6496739999999998E-3</v>
      </c>
      <c r="O81" s="21">
        <v>-4.1095920000000005E-3</v>
      </c>
      <c r="P81" s="21">
        <v>-1.2522390000000001E-2</v>
      </c>
      <c r="Q81" s="21">
        <v>-7.9391759999999992E-3</v>
      </c>
      <c r="R81" s="21">
        <v>6.5533799999999999E-4</v>
      </c>
      <c r="S81" s="21">
        <v>2.1052659999999997E-2</v>
      </c>
      <c r="T81" s="21">
        <v>-6.0088519999999999E-2</v>
      </c>
      <c r="U81" s="21">
        <v>1.0125620000000001E-3</v>
      </c>
      <c r="V81" s="21">
        <v>8.316606E-2</v>
      </c>
      <c r="W81" s="21">
        <v>4.2186689999999995E-3</v>
      </c>
      <c r="X81" s="21">
        <v>-2.6077740000000002E-2</v>
      </c>
      <c r="Y81" s="21">
        <v>-1.0904290000000001E-2</v>
      </c>
      <c r="Z81" s="21">
        <v>2.2624430000000001E-2</v>
      </c>
      <c r="AA81" s="21">
        <v>2.2146509999999998E-2</v>
      </c>
      <c r="AB81" s="21">
        <v>3.476228E-3</v>
      </c>
      <c r="AC81" s="21">
        <v>1.7455729999999999E-2</v>
      </c>
      <c r="AD81" s="21">
        <v>-3.216376E-2</v>
      </c>
      <c r="AE81" s="21">
        <v>1.604154E-2</v>
      </c>
      <c r="AF81" s="21">
        <v>-2.890732E-2</v>
      </c>
      <c r="AG81" s="21">
        <v>5.2380969999999999E-2</v>
      </c>
      <c r="AH81" s="21">
        <v>-1.8699496422414087E-8</v>
      </c>
      <c r="AI81" s="21">
        <v>3.0368759999999998E-2</v>
      </c>
      <c r="AJ81" s="21">
        <v>1.7214400000000001E-2</v>
      </c>
      <c r="AK81" s="21">
        <v>3.8824389999999997E-3</v>
      </c>
      <c r="AL81" s="21">
        <v>2.2900800000000002E-2</v>
      </c>
      <c r="AM81" s="21">
        <v>-3.5353549999999997E-2</v>
      </c>
      <c r="AN81" s="21">
        <v>-2.3727880000000002E-3</v>
      </c>
      <c r="AO81" s="21">
        <v>-2.7777349999999999E-3</v>
      </c>
      <c r="AP81" s="21">
        <v>5.0864819999999998E-3</v>
      </c>
      <c r="AQ81" s="21">
        <v>0.10037879999999999</v>
      </c>
      <c r="AR81" s="21">
        <v>1.0719719999999999E-2</v>
      </c>
      <c r="AS81" s="21">
        <v>-8.9444760000000002E-4</v>
      </c>
      <c r="AT81" s="21">
        <v>-0.14327480000000001</v>
      </c>
      <c r="AU81" s="21">
        <v>-7.0470009999999998E-4</v>
      </c>
      <c r="AV81" s="21">
        <v>1.30537E-2</v>
      </c>
      <c r="AW81" s="21">
        <v>3.7819530000000004E-2</v>
      </c>
      <c r="AX81" s="21">
        <v>1.2519530000000001E-2</v>
      </c>
      <c r="AY81" s="21">
        <v>1.6721340000000001E-2</v>
      </c>
      <c r="AZ81" s="21">
        <v>-1.1798280000000001E-2</v>
      </c>
      <c r="BA81" s="21">
        <v>5.1667450000000004E-3</v>
      </c>
      <c r="BB81" s="21">
        <v>1.077169E-3</v>
      </c>
      <c r="BC81" s="21">
        <v>4.9100440000000002E-2</v>
      </c>
      <c r="BD81" s="21">
        <v>8.6279519999999995E-3</v>
      </c>
      <c r="BE81" s="21">
        <v>-7.2992599999999993E-3</v>
      </c>
      <c r="BF81" s="21">
        <v>-9.6743279999999994E-3</v>
      </c>
      <c r="BG81" s="21">
        <v>-4.593364E-3</v>
      </c>
      <c r="BH81" s="21">
        <v>5.8206460000000005E-3</v>
      </c>
      <c r="BI81" s="21">
        <v>-9.9420050000000003E-3</v>
      </c>
      <c r="BJ81" s="21">
        <v>-1.2082470000000001E-2</v>
      </c>
      <c r="BK81" s="21">
        <v>-6.3884189999999993E-3</v>
      </c>
      <c r="BL81" s="21">
        <v>-5.2375850000000002E-2</v>
      </c>
      <c r="BM81" s="21">
        <v>-2.5082070000000001E-2</v>
      </c>
      <c r="BN81" s="21">
        <v>3.5961239999999998E-2</v>
      </c>
      <c r="BO81" s="21">
        <v>-1.876912E-2</v>
      </c>
      <c r="BP81" s="21">
        <v>7.8817279999999993E-3</v>
      </c>
      <c r="BQ81" s="21">
        <v>-5.199347E-3</v>
      </c>
      <c r="BR81" s="21">
        <v>-5.6550250000000002E-3</v>
      </c>
      <c r="BS81" s="21">
        <v>2.1041160000000001E-3</v>
      </c>
      <c r="BT81" s="21">
        <v>6.9593119999999994E-2</v>
      </c>
      <c r="BU81" s="21">
        <v>-2.0174189999999998E-2</v>
      </c>
      <c r="BV81" s="21">
        <v>1.547863E-2</v>
      </c>
      <c r="BW81" s="21">
        <v>0.23320949999999999</v>
      </c>
      <c r="BX81" s="21">
        <v>5.3685869999999997E-2</v>
      </c>
      <c r="BY81" s="21">
        <v>-1.1825E-2</v>
      </c>
      <c r="BZ81" s="21">
        <v>4.7089560000000003E-3</v>
      </c>
      <c r="CA81" s="21">
        <v>-3.0695409999999999E-2</v>
      </c>
      <c r="CB81" s="21">
        <v>-3.416297E-3</v>
      </c>
      <c r="CC81" s="21">
        <v>-6.9821420000000002E-3</v>
      </c>
      <c r="CD81" s="21">
        <v>-8.9859060000000001E-3</v>
      </c>
      <c r="CE81" s="21">
        <v>2.5652180000000004E-2</v>
      </c>
      <c r="CF81" s="21">
        <v>-0.30709959999999997</v>
      </c>
      <c r="CG81" s="21">
        <v>0.1132239</v>
      </c>
      <c r="CH81" s="21">
        <v>-1.1965779999999999E-2</v>
      </c>
      <c r="CI81" s="21">
        <v>-3.3340397749270777E-8</v>
      </c>
      <c r="CJ81" s="21">
        <v>-3.0211230000000001E-3</v>
      </c>
      <c r="CK81" s="21">
        <v>3.5491490000000001E-2</v>
      </c>
      <c r="CL81" s="21">
        <v>-6.1892339999999997E-2</v>
      </c>
      <c r="CM81" s="21">
        <v>1.597223E-2</v>
      </c>
      <c r="CN81" s="21">
        <v>4.6072269999999999E-2</v>
      </c>
      <c r="CO81" s="21">
        <v>-5.4945009999999996E-2</v>
      </c>
      <c r="CP81" s="21">
        <v>-0.11675129999999999</v>
      </c>
      <c r="CQ81" s="21">
        <v>1.9770389999999999E-2</v>
      </c>
      <c r="CR81" s="21">
        <v>5.4195020000000005E-3</v>
      </c>
      <c r="CS81" s="21">
        <v>-1.7699100000000002E-2</v>
      </c>
      <c r="CT81" s="21">
        <v>5.4195580000000005E-4</v>
      </c>
      <c r="CU81" s="21">
        <v>-1.1160730000000001E-2</v>
      </c>
      <c r="CV81" s="21">
        <v>1.1473260000000001E-2</v>
      </c>
      <c r="CW81" s="21">
        <v>-2.1111900000000003E-2</v>
      </c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</row>
    <row r="82" spans="1:208">
      <c r="A82" s="23">
        <v>45369</v>
      </c>
      <c r="B82" s="21">
        <v>3.2502710000000004E-2</v>
      </c>
      <c r="C82" s="21">
        <v>5.6067869999999999E-2</v>
      </c>
      <c r="D82" s="21">
        <v>0.1666667</v>
      </c>
      <c r="E82" s="21">
        <v>-9.411764999999999E-3</v>
      </c>
      <c r="F82" s="21">
        <v>-1.7848610000000001E-2</v>
      </c>
      <c r="G82" s="21">
        <v>1.4319809999999999E-3</v>
      </c>
      <c r="H82" s="21">
        <v>-7.9107499999999997E-2</v>
      </c>
      <c r="I82" s="21">
        <v>1.2070570000000001E-2</v>
      </c>
      <c r="J82" s="21">
        <v>3.9161169999999995E-2</v>
      </c>
      <c r="K82" s="21">
        <v>-1.6666669999999998E-2</v>
      </c>
      <c r="L82" s="21">
        <v>-9.9667779999999991E-3</v>
      </c>
      <c r="M82" s="21">
        <v>4.5154879999999995E-5</v>
      </c>
      <c r="N82" s="21">
        <v>-8.7579180000000006E-2</v>
      </c>
      <c r="O82" s="21">
        <v>-1.0316369999999998E-2</v>
      </c>
      <c r="P82" s="21">
        <v>-1.7512079999999999E-2</v>
      </c>
      <c r="Q82" s="21">
        <v>-1.1028919999999999E-2</v>
      </c>
      <c r="R82" s="21">
        <v>9.1683040000000004E-3</v>
      </c>
      <c r="S82" s="21">
        <v>6.6151200000000007E-2</v>
      </c>
      <c r="T82" s="21">
        <v>-2.8532970000000001E-2</v>
      </c>
      <c r="U82" s="21">
        <v>-4.0461259999999997E-3</v>
      </c>
      <c r="V82" s="21">
        <v>-3.9714060000000002E-2</v>
      </c>
      <c r="W82" s="21">
        <v>-2.2349190000000001E-2</v>
      </c>
      <c r="X82" s="21">
        <v>3.1693989999999998E-2</v>
      </c>
      <c r="Y82" s="21">
        <v>3.172896E-2</v>
      </c>
      <c r="Z82" s="21">
        <v>-1.3274340000000001E-2</v>
      </c>
      <c r="AA82" s="21">
        <v>1.6666669999999998E-2</v>
      </c>
      <c r="AB82" s="21">
        <v>-1.8475749999999999E-2</v>
      </c>
      <c r="AC82" s="21">
        <v>6.4985699999999993E-2</v>
      </c>
      <c r="AD82" s="21">
        <v>-1.5105740000000001E-2</v>
      </c>
      <c r="AE82" s="21">
        <v>-3.9983629999999999E-2</v>
      </c>
      <c r="AF82" s="21">
        <v>3.5721370000000004E-3</v>
      </c>
      <c r="AG82" s="21">
        <v>-1.8099549999999999E-2</v>
      </c>
      <c r="AH82" s="21">
        <v>7.843137E-3</v>
      </c>
      <c r="AI82" s="21">
        <v>-3.6842099999999998E-3</v>
      </c>
      <c r="AJ82" s="21">
        <v>-5.8974360000000007E-3</v>
      </c>
      <c r="AK82" s="21">
        <v>-5.801105E-3</v>
      </c>
      <c r="AL82" s="21">
        <v>1.7412939999999998E-2</v>
      </c>
      <c r="AM82" s="21">
        <v>-2.6178010000000002E-2</v>
      </c>
      <c r="AN82" s="21">
        <v>-2.3255810000000002E-2</v>
      </c>
      <c r="AO82" s="21">
        <v>2.630764E-2</v>
      </c>
      <c r="AP82" s="21">
        <v>1.5688259999999999E-2</v>
      </c>
      <c r="AQ82" s="21">
        <v>1.7211699999999999E-3</v>
      </c>
      <c r="AR82" s="21">
        <v>-1.111111E-2</v>
      </c>
      <c r="AS82" s="21">
        <v>-4.4762760000000004E-3</v>
      </c>
      <c r="AT82" s="21">
        <v>4.4368600000000001E-2</v>
      </c>
      <c r="AU82" s="21">
        <v>-1.622003E-2</v>
      </c>
      <c r="AV82" s="21">
        <v>-2.028787E-2</v>
      </c>
      <c r="AW82" s="21">
        <v>1.5204830000000001E-2</v>
      </c>
      <c r="AX82" s="21">
        <v>-2.5888719999999997E-2</v>
      </c>
      <c r="AY82" s="21">
        <v>4.0595399999999995E-3</v>
      </c>
      <c r="AZ82" s="21">
        <v>-1.521279E-2</v>
      </c>
      <c r="BA82" s="21">
        <v>-3.4579440000000001E-3</v>
      </c>
      <c r="BB82" s="21">
        <v>0</v>
      </c>
      <c r="BC82" s="21">
        <v>-6.1093250000000002E-2</v>
      </c>
      <c r="BD82" s="21">
        <v>-1.7734199999999999E-2</v>
      </c>
      <c r="BE82" s="21">
        <v>-1.8382350000000002E-2</v>
      </c>
      <c r="BF82" s="21">
        <v>2.5561710000000001E-2</v>
      </c>
      <c r="BG82" s="21">
        <v>-1.2589660000000001E-2</v>
      </c>
      <c r="BH82" s="21">
        <v>-4.0753120000000002E-3</v>
      </c>
      <c r="BI82" s="21">
        <v>-2.1757320000000001E-3</v>
      </c>
      <c r="BJ82" s="21">
        <v>7.1942450000000002E-3</v>
      </c>
      <c r="BK82" s="21">
        <v>6.4294899999999995E-3</v>
      </c>
      <c r="BL82" s="21">
        <v>-2.1652420000000002E-2</v>
      </c>
      <c r="BM82" s="21">
        <v>-1.470138E-2</v>
      </c>
      <c r="BN82" s="21">
        <v>-6.0080109999999999E-2</v>
      </c>
      <c r="BO82" s="21">
        <v>1.9572949999999999E-2</v>
      </c>
      <c r="BP82" s="21">
        <v>1.270772E-2</v>
      </c>
      <c r="BQ82" s="21">
        <v>8.7108020000000001E-3</v>
      </c>
      <c r="BR82" s="21">
        <v>2.1563979999999996E-2</v>
      </c>
      <c r="BS82" s="21">
        <v>-1.031587E-2</v>
      </c>
      <c r="BT82" s="21">
        <v>6.5065059999999994E-2</v>
      </c>
      <c r="BU82" s="21">
        <v>3.1352359999999996E-2</v>
      </c>
      <c r="BV82" s="21">
        <v>-1.6044929999999999E-2</v>
      </c>
      <c r="BW82" s="21">
        <v>-0.20718419999999999</v>
      </c>
      <c r="BX82" s="21">
        <v>-2.1292770000000003E-2</v>
      </c>
      <c r="BY82" s="21">
        <v>-1.595532E-3</v>
      </c>
      <c r="BZ82" s="21">
        <v>-8.3794919999999988E-3</v>
      </c>
      <c r="CA82" s="21">
        <v>2.3863120000000002E-2</v>
      </c>
      <c r="CB82" s="21">
        <v>-7.8354559999999993E-3</v>
      </c>
      <c r="CC82" s="21">
        <v>1.171875E-2</v>
      </c>
      <c r="CD82" s="21">
        <v>-9.0673579999999993E-3</v>
      </c>
      <c r="CE82" s="21">
        <v>4.662993E-2</v>
      </c>
      <c r="CF82" s="21">
        <v>0.14058780000000001</v>
      </c>
      <c r="CG82" s="21">
        <v>4.9689439999999994E-2</v>
      </c>
      <c r="CH82" s="21">
        <v>-2.0761250000000002E-2</v>
      </c>
      <c r="CI82" s="21">
        <v>-1.0924979999999999E-2</v>
      </c>
      <c r="CJ82" s="21">
        <v>3.3670029999999999E-4</v>
      </c>
      <c r="CK82" s="21">
        <v>-1.0801829999999998E-2</v>
      </c>
      <c r="CL82" s="21">
        <v>-7.1522399999999998E-3</v>
      </c>
      <c r="CM82" s="21">
        <v>7.1770329999999993E-2</v>
      </c>
      <c r="CN82" s="21">
        <v>-4.0173829999999994E-2</v>
      </c>
      <c r="CO82" s="21">
        <v>-3.7209300000000001E-2</v>
      </c>
      <c r="CP82" s="21">
        <v>1.9157089999999998E-3</v>
      </c>
      <c r="CQ82" s="21">
        <v>-1.2195119999999999E-2</v>
      </c>
      <c r="CR82" s="21">
        <v>-2.270136E-2</v>
      </c>
      <c r="CS82" s="21">
        <v>6.3063060000000004E-2</v>
      </c>
      <c r="CT82" s="21">
        <v>-1.1375949999999999E-2</v>
      </c>
      <c r="CU82" s="21">
        <v>-1.896163E-2</v>
      </c>
      <c r="CV82" s="21">
        <v>-5.5893469999999997E-3</v>
      </c>
      <c r="CW82" s="21">
        <v>8.6268869999999997E-3</v>
      </c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</row>
    <row r="83" spans="1:208">
      <c r="A83" s="23">
        <v>45370</v>
      </c>
      <c r="B83" s="21">
        <v>1.0493189999999999E-2</v>
      </c>
      <c r="C83" s="21">
        <v>-3.7722690000000003E-2</v>
      </c>
      <c r="D83" s="21">
        <v>5.8956929999999998E-2</v>
      </c>
      <c r="E83" s="21">
        <v>9.5011880000000007E-3</v>
      </c>
      <c r="F83" s="21">
        <v>8.3833759999999997E-3</v>
      </c>
      <c r="G83" s="21">
        <v>2.542079E-3</v>
      </c>
      <c r="H83" s="21">
        <v>-3.7444959999999999E-2</v>
      </c>
      <c r="I83" s="21">
        <v>3.0275189999999997E-2</v>
      </c>
      <c r="J83" s="21">
        <v>1.987478E-3</v>
      </c>
      <c r="K83" s="21">
        <v>4.0677940000000003E-2</v>
      </c>
      <c r="L83" s="21">
        <v>5.0335609999999996E-2</v>
      </c>
      <c r="M83" s="21">
        <v>8.759668E-3</v>
      </c>
      <c r="N83" s="21">
        <v>1.901595E-2</v>
      </c>
      <c r="O83" s="21">
        <v>2.2932610000000003E-2</v>
      </c>
      <c r="P83" s="21">
        <v>7.9901429999999999E-3</v>
      </c>
      <c r="Q83" s="21">
        <v>-1.1491940000000001E-2</v>
      </c>
      <c r="R83" s="21">
        <v>-3.8935510000000003E-3</v>
      </c>
      <c r="S83" s="21">
        <v>-8.0583249999999999E-4</v>
      </c>
      <c r="T83" s="21">
        <v>9.1437570000000006E-3</v>
      </c>
      <c r="U83" s="21">
        <v>3.148484E-2</v>
      </c>
      <c r="V83" s="21">
        <v>5.969124E-2</v>
      </c>
      <c r="W83" s="21">
        <v>8.937792E-3</v>
      </c>
      <c r="X83" s="21">
        <v>-2.6483089999999997E-3</v>
      </c>
      <c r="Y83" s="21">
        <v>1.9807169999999999E-2</v>
      </c>
      <c r="Z83" s="21">
        <v>4.4843090000000006E-3</v>
      </c>
      <c r="AA83" s="21">
        <v>4.5901659999999997E-2</v>
      </c>
      <c r="AB83" s="21">
        <v>3.7647020000000003E-2</v>
      </c>
      <c r="AC83" s="21">
        <v>8.8601379999999993E-2</v>
      </c>
      <c r="AD83" s="21">
        <v>2.1472370000000001E-2</v>
      </c>
      <c r="AE83" s="21">
        <v>-2.2753930000000002E-2</v>
      </c>
      <c r="AF83" s="21">
        <v>1.2260210000000001E-2</v>
      </c>
      <c r="AG83" s="21">
        <v>-1.382484E-2</v>
      </c>
      <c r="AH83" s="21">
        <v>2.431904E-2</v>
      </c>
      <c r="AI83" s="21">
        <v>-1.056526E-2</v>
      </c>
      <c r="AJ83" s="21">
        <v>2.1150380000000003E-2</v>
      </c>
      <c r="AK83" s="21">
        <v>2.7507630000000002E-2</v>
      </c>
      <c r="AL83" s="21">
        <v>-4.4009819999999998E-2</v>
      </c>
      <c r="AM83" s="21">
        <v>9.6774179999999987E-2</v>
      </c>
      <c r="AN83" s="21">
        <v>-4.5995419999999999E-3</v>
      </c>
      <c r="AO83" s="21">
        <v>-4.5235730000000004E-3</v>
      </c>
      <c r="AP83" s="21">
        <v>4.4344750000000002E-2</v>
      </c>
      <c r="AQ83" s="21">
        <v>-5.5555570000000006E-2</v>
      </c>
      <c r="AR83" s="21">
        <v>-2.655774E-2</v>
      </c>
      <c r="AS83" s="21">
        <v>-4.49643E-3</v>
      </c>
      <c r="AT83" s="21">
        <v>-2.941175E-2</v>
      </c>
      <c r="AU83" s="21">
        <v>3.870966E-2</v>
      </c>
      <c r="AV83" s="21">
        <v>6.8560109999999995E-3</v>
      </c>
      <c r="AW83" s="21">
        <v>-2.3641570000000001E-2</v>
      </c>
      <c r="AX83" s="21">
        <v>-8.3300279999999997E-3</v>
      </c>
      <c r="AY83" s="21">
        <v>7.8789260000000014E-3</v>
      </c>
      <c r="AZ83" s="21">
        <v>-1.173248E-2</v>
      </c>
      <c r="BA83" s="21">
        <v>8.3465869999999991E-3</v>
      </c>
      <c r="BB83" s="21">
        <v>2.1520790000000001E-2</v>
      </c>
      <c r="BC83" s="21">
        <v>4.7184190000000001E-2</v>
      </c>
      <c r="BD83" s="21">
        <v>-7.2217150000000001E-3</v>
      </c>
      <c r="BE83" s="21">
        <v>2.8574511361512122E-8</v>
      </c>
      <c r="BF83" s="21">
        <v>-2.2860779999999997E-2</v>
      </c>
      <c r="BG83" s="21">
        <v>-3.144367E-2</v>
      </c>
      <c r="BH83" s="21">
        <v>1.252149E-2</v>
      </c>
      <c r="BI83" s="21">
        <v>3.1197579999999999E-2</v>
      </c>
      <c r="BJ83" s="21">
        <v>-1.428604E-3</v>
      </c>
      <c r="BK83" s="21">
        <v>6.7717189999999997E-2</v>
      </c>
      <c r="BL83" s="21">
        <v>-3.494432E-3</v>
      </c>
      <c r="BM83" s="21">
        <v>2.4867890000000001E-3</v>
      </c>
      <c r="BN83" s="21">
        <v>-5.6818179999999999E-3</v>
      </c>
      <c r="BO83" s="21">
        <v>2.0069770000000001E-2</v>
      </c>
      <c r="BP83" s="21">
        <v>-3.3139262995973693E-8</v>
      </c>
      <c r="BQ83" s="21">
        <v>2.2452519999999997E-2</v>
      </c>
      <c r="BR83" s="21">
        <v>-3.4794920000000003E-3</v>
      </c>
      <c r="BS83" s="21">
        <v>5.7190189999999997E-3</v>
      </c>
      <c r="BT83" s="21">
        <v>0.99060149999999991</v>
      </c>
      <c r="BU83" s="21">
        <v>-1.0889329999999999E-2</v>
      </c>
      <c r="BV83" s="21">
        <v>6.03343E-2</v>
      </c>
      <c r="BW83" s="21">
        <v>-0.13709440000000001</v>
      </c>
      <c r="BX83" s="21">
        <v>1.709403E-2</v>
      </c>
      <c r="BY83" s="21">
        <v>5.1937619999999993E-3</v>
      </c>
      <c r="BZ83" s="21">
        <v>1.2603789999999998E-2</v>
      </c>
      <c r="CA83" s="21">
        <v>4.4268510000000004E-2</v>
      </c>
      <c r="CB83" s="21">
        <v>-1.085879E-2</v>
      </c>
      <c r="CC83" s="21">
        <v>-1.0810779999999999E-2</v>
      </c>
      <c r="CD83" s="21">
        <v>-3.9215699999999999E-2</v>
      </c>
      <c r="CE83" s="21">
        <v>2.8756569999999999E-2</v>
      </c>
      <c r="CF83" s="21">
        <v>7.2423370000000001E-2</v>
      </c>
      <c r="CG83" s="21">
        <v>-5.1775289999999993E-3</v>
      </c>
      <c r="CH83" s="21">
        <v>1.0600670000000001E-2</v>
      </c>
      <c r="CI83" s="21">
        <v>-1.030931E-2</v>
      </c>
      <c r="CJ83" s="21">
        <v>8.9195690000000005E-3</v>
      </c>
      <c r="CK83" s="21">
        <v>4.199788E-4</v>
      </c>
      <c r="CL83" s="21">
        <v>8.0711580000000005E-2</v>
      </c>
      <c r="CM83" s="21">
        <v>-2.550999E-3</v>
      </c>
      <c r="CN83" s="21">
        <v>-4.1854689999999998E-3</v>
      </c>
      <c r="CO83" s="21">
        <v>1.207725E-3</v>
      </c>
      <c r="CP83" s="21">
        <v>-2.2944520000000003E-2</v>
      </c>
      <c r="CQ83" s="21">
        <v>2.3425189999999999E-2</v>
      </c>
      <c r="CR83" s="21">
        <v>1.0288500000000001E-2</v>
      </c>
      <c r="CS83" s="21">
        <v>-6.779658999999999E-2</v>
      </c>
      <c r="CT83" s="21">
        <v>-1.6438729999999999E-3</v>
      </c>
      <c r="CU83" s="21">
        <v>1.9558249999999999E-2</v>
      </c>
      <c r="CV83" s="21">
        <v>1.8515469999999999E-2</v>
      </c>
      <c r="CW83" s="21">
        <v>-9.2658859999999992E-3</v>
      </c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</row>
    <row r="84" spans="1:208">
      <c r="A84" s="23">
        <v>45371</v>
      </c>
      <c r="B84" s="21">
        <v>2.0768419999999999E-2</v>
      </c>
      <c r="C84" s="21">
        <v>6.0617039999999997E-2</v>
      </c>
      <c r="D84" s="21">
        <v>1.284797E-2</v>
      </c>
      <c r="E84" s="21">
        <v>-2.3529950000000001E-3</v>
      </c>
      <c r="F84" s="21">
        <v>2.9231919999999998E-2</v>
      </c>
      <c r="G84" s="21">
        <v>1.9809799999999999E-2</v>
      </c>
      <c r="H84" s="21">
        <v>6.86499E-2</v>
      </c>
      <c r="I84" s="21">
        <v>2.8495119999999999E-2</v>
      </c>
      <c r="J84" s="21">
        <v>3.0210509999999999E-2</v>
      </c>
      <c r="K84" s="21">
        <v>4.5602619999999996E-2</v>
      </c>
      <c r="L84" s="21">
        <v>0.10223639999999999</v>
      </c>
      <c r="M84" s="21">
        <v>1.9739530000000002E-2</v>
      </c>
      <c r="N84" s="21">
        <v>-1.8068669999999998E-2</v>
      </c>
      <c r="O84" s="21">
        <v>2.2418490000000003E-2</v>
      </c>
      <c r="P84" s="21">
        <v>-6.0979329999999996E-4</v>
      </c>
      <c r="Q84" s="21">
        <v>-7.8420880000000005E-3</v>
      </c>
      <c r="R84" s="21">
        <v>-1.368076E-2</v>
      </c>
      <c r="S84" s="21">
        <v>5.6451640000000004E-2</v>
      </c>
      <c r="T84" s="21">
        <v>2.4025210000000002E-2</v>
      </c>
      <c r="U84" s="21">
        <v>4.6868840000000002E-2</v>
      </c>
      <c r="V84" s="21">
        <v>2.5757750000000003E-2</v>
      </c>
      <c r="W84" s="21">
        <v>-1.7038109999999997E-4</v>
      </c>
      <c r="X84" s="21">
        <v>2.655337E-2</v>
      </c>
      <c r="Y84" s="21">
        <v>2.632251E-2</v>
      </c>
      <c r="Z84" s="21">
        <v>0.11160719999999999</v>
      </c>
      <c r="AA84" s="21">
        <v>-1.5674160000000001E-3</v>
      </c>
      <c r="AB84" s="21">
        <v>1.530611E-2</v>
      </c>
      <c r="AC84" s="21">
        <v>-1.0986530000000001E-2</v>
      </c>
      <c r="AD84" s="21">
        <v>1.501505E-2</v>
      </c>
      <c r="AE84" s="21">
        <v>8.2282430000000004E-2</v>
      </c>
      <c r="AF84" s="21">
        <v>2.7935120000000001E-2</v>
      </c>
      <c r="AG84" s="21">
        <v>0.18224299999999999</v>
      </c>
      <c r="AH84" s="21">
        <v>2.3741660000000001E-2</v>
      </c>
      <c r="AI84" s="21">
        <v>5.8729390000000006E-3</v>
      </c>
      <c r="AJ84" s="21">
        <v>1.1619079999999999E-2</v>
      </c>
      <c r="AK84" s="21">
        <v>4.2725829999999999E-2</v>
      </c>
      <c r="AL84" s="21">
        <v>8.0136409999999991E-2</v>
      </c>
      <c r="AM84" s="21">
        <v>-3.4313709999999997E-2</v>
      </c>
      <c r="AN84" s="21">
        <v>2.4463460000000003E-3</v>
      </c>
      <c r="AO84" s="21">
        <v>2.544679E-2</v>
      </c>
      <c r="AP84" s="21">
        <v>1.1450419999999999E-2</v>
      </c>
      <c r="AQ84" s="21">
        <v>0.228017</v>
      </c>
      <c r="AR84" s="21">
        <v>2.6232920000000003E-2</v>
      </c>
      <c r="AS84" s="21">
        <v>1.355016E-2</v>
      </c>
      <c r="AT84" s="21">
        <v>0.10437709999999999</v>
      </c>
      <c r="AU84" s="21">
        <v>4.7619069999999999E-2</v>
      </c>
      <c r="AV84" s="21">
        <v>1.3618710000000001E-2</v>
      </c>
      <c r="AW84" s="21">
        <v>9.5588219999999988E-2</v>
      </c>
      <c r="AX84" s="21">
        <v>1.1200030000000001E-2</v>
      </c>
      <c r="AY84" s="21">
        <v>2.8800660000000001E-3</v>
      </c>
      <c r="AZ84" s="21">
        <v>1.8005549999999999E-2</v>
      </c>
      <c r="BA84" s="21">
        <v>3.3017110000000002E-2</v>
      </c>
      <c r="BB84" s="21">
        <v>3.5111559999999998E-4</v>
      </c>
      <c r="BC84" s="21">
        <v>1.417151E-2</v>
      </c>
      <c r="BD84" s="21">
        <v>7.7021499999999996E-3</v>
      </c>
      <c r="BE84" s="21">
        <v>4.1198490000000004E-2</v>
      </c>
      <c r="BF84" s="21">
        <v>1.2835099999999999E-2</v>
      </c>
      <c r="BG84" s="21">
        <v>5.1764789999999998E-2</v>
      </c>
      <c r="BH84" s="21">
        <v>-2.4248450000000001E-3</v>
      </c>
      <c r="BI84" s="21">
        <v>1.3012340000000001E-2</v>
      </c>
      <c r="BJ84" s="21">
        <v>-2.1459359999999998E-3</v>
      </c>
      <c r="BK84" s="21">
        <v>1.6354190000000001E-2</v>
      </c>
      <c r="BL84" s="21">
        <v>2.2793689999999998E-2</v>
      </c>
      <c r="BM84" s="21">
        <v>2.1085280000000001E-2</v>
      </c>
      <c r="BN84" s="21">
        <v>6.1428549999999998E-2</v>
      </c>
      <c r="BO84" s="21">
        <v>1.0265219999999999E-2</v>
      </c>
      <c r="BP84" s="21">
        <v>4.1505789999999994E-2</v>
      </c>
      <c r="BQ84" s="21">
        <v>1.3513509999999999E-2</v>
      </c>
      <c r="BR84" s="21">
        <v>3.9338959999999999E-2</v>
      </c>
      <c r="BS84" s="21">
        <v>1.935247E-2</v>
      </c>
      <c r="BT84" s="21">
        <v>-4.2492850000000002E-3</v>
      </c>
      <c r="BU84" s="21">
        <v>4.5871519999999999E-2</v>
      </c>
      <c r="BV84" s="21">
        <v>4.3060330000000001E-2</v>
      </c>
      <c r="BW84" s="21">
        <v>-2.1680250000000002E-2</v>
      </c>
      <c r="BX84" s="21">
        <v>7.4102399999999999E-2</v>
      </c>
      <c r="BY84" s="21">
        <v>3.1399080000000003E-2</v>
      </c>
      <c r="BZ84" s="21">
        <v>2.0226270000000001E-2</v>
      </c>
      <c r="CA84" s="21">
        <v>4.5480109999999997E-2</v>
      </c>
      <c r="CB84" s="21">
        <v>-1.0978060000000001E-2</v>
      </c>
      <c r="CC84" s="21">
        <v>-1.717407E-2</v>
      </c>
      <c r="CD84" s="21">
        <v>1.496599E-2</v>
      </c>
      <c r="CE84" s="21">
        <v>6.2598409999999993E-2</v>
      </c>
      <c r="CF84" s="21">
        <v>-3.1168830000000002E-2</v>
      </c>
      <c r="CG84" s="21">
        <v>-2.6022280000000002E-2</v>
      </c>
      <c r="CH84" s="21">
        <v>2.6223759999999999E-2</v>
      </c>
      <c r="CI84" s="21">
        <v>3.0505979999999999E-2</v>
      </c>
      <c r="CJ84" s="21">
        <v>5.0040939999999997E-4</v>
      </c>
      <c r="CK84" s="21">
        <v>3.2745610000000001E-2</v>
      </c>
      <c r="CL84" s="21">
        <v>1.006666E-2</v>
      </c>
      <c r="CM84" s="21">
        <v>5.3708410000000005E-2</v>
      </c>
      <c r="CN84" s="21">
        <v>7.8374600000000003E-2</v>
      </c>
      <c r="CO84" s="21">
        <v>2.533173E-2</v>
      </c>
      <c r="CP84" s="21">
        <v>7.4363949999999998E-2</v>
      </c>
      <c r="CQ84" s="21">
        <v>4.0674309999999998E-2</v>
      </c>
      <c r="CR84" s="21">
        <v>6.9291719999999999E-3</v>
      </c>
      <c r="CS84" s="21">
        <v>9.0909139999999999E-2</v>
      </c>
      <c r="CT84" s="21">
        <v>2.2228319999999999E-2</v>
      </c>
      <c r="CU84" s="21">
        <v>1.128417E-2</v>
      </c>
      <c r="CV84" s="21">
        <v>2.0938180000000001E-2</v>
      </c>
      <c r="CW84" s="21">
        <v>7.4100739999999998E-2</v>
      </c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</row>
    <row r="85" spans="1:208">
      <c r="A85" s="23">
        <v>45372</v>
      </c>
      <c r="B85" s="21">
        <v>-8.1383519999999997E-3</v>
      </c>
      <c r="C85" s="21">
        <v>3.3196440000000001E-2</v>
      </c>
      <c r="D85" s="21">
        <v>-2.536998E-2</v>
      </c>
      <c r="E85" s="21">
        <v>-4.7169810000000003E-3</v>
      </c>
      <c r="F85" s="21">
        <v>7.2958469999999994E-4</v>
      </c>
      <c r="G85" s="21">
        <v>-6.6822060000000004E-3</v>
      </c>
      <c r="H85" s="21">
        <v>-2.4625270000000001E-2</v>
      </c>
      <c r="I85" s="21">
        <v>-3.4632039999999997E-3</v>
      </c>
      <c r="J85" s="21">
        <v>1.762441E-2</v>
      </c>
      <c r="K85" s="21">
        <v>3.115265E-2</v>
      </c>
      <c r="L85" s="21">
        <v>-1.086957E-2</v>
      </c>
      <c r="M85" s="21">
        <v>2.5985429999999997E-2</v>
      </c>
      <c r="N85" s="21">
        <v>-6.0331830000000003E-4</v>
      </c>
      <c r="O85" s="21">
        <v>-4.6511629999999998E-3</v>
      </c>
      <c r="P85" s="21">
        <v>1.9524099999999999E-2</v>
      </c>
      <c r="Q85" s="21">
        <v>1.358941E-2</v>
      </c>
      <c r="R85" s="21">
        <v>5.8784679999999999E-2</v>
      </c>
      <c r="S85" s="21">
        <v>-4.580153E-2</v>
      </c>
      <c r="T85" s="21">
        <v>3.2175900000000002E-3</v>
      </c>
      <c r="U85" s="21">
        <v>5.079007E-3</v>
      </c>
      <c r="V85" s="21">
        <v>2.5491440000000001E-2</v>
      </c>
      <c r="W85" s="21">
        <v>9.2008860000000001E-3</v>
      </c>
      <c r="X85" s="21">
        <v>-1.6554579999999999E-2</v>
      </c>
      <c r="Y85" s="21">
        <v>-4.1583670000000003E-2</v>
      </c>
      <c r="Z85" s="21">
        <v>-3.6144580000000003E-2</v>
      </c>
      <c r="AA85" s="21">
        <v>2.0408159999999998E-2</v>
      </c>
      <c r="AB85" s="21">
        <v>1.9542159999999999E-2</v>
      </c>
      <c r="AC85" s="21">
        <v>-7.7080029999999997E-3</v>
      </c>
      <c r="AD85" s="21">
        <v>-2.9585800000000002E-3</v>
      </c>
      <c r="AE85" s="21">
        <v>-5.6882010000000004E-3</v>
      </c>
      <c r="AF85" s="21">
        <v>1.8053969999999999E-2</v>
      </c>
      <c r="AG85" s="21">
        <v>1.1857709999999999E-2</v>
      </c>
      <c r="AH85" s="21">
        <v>3.6178109999999999E-2</v>
      </c>
      <c r="AI85" s="21">
        <v>8.4925690000000002E-3</v>
      </c>
      <c r="AJ85" s="21">
        <v>2.6466919999999998E-2</v>
      </c>
      <c r="AK85" s="21">
        <v>6.4834020000000001E-3</v>
      </c>
      <c r="AL85" s="21">
        <v>-7.8926599999999995E-4</v>
      </c>
      <c r="AM85" s="21">
        <v>-1.015228E-2</v>
      </c>
      <c r="AN85" s="21">
        <v>9.4902379999999998E-3</v>
      </c>
      <c r="AO85" s="21">
        <v>2.0679470000000002E-2</v>
      </c>
      <c r="AP85" s="21">
        <v>9.9056600000000002E-3</v>
      </c>
      <c r="AQ85" s="21">
        <v>2.5679009999999999E-2</v>
      </c>
      <c r="AR85" s="21">
        <v>-2.8629859999999997E-2</v>
      </c>
      <c r="AS85" s="21">
        <v>1.2477720000000001E-2</v>
      </c>
      <c r="AT85" s="21">
        <v>7.9268289999999991E-2</v>
      </c>
      <c r="AU85" s="21">
        <v>3.6231880000000001E-2</v>
      </c>
      <c r="AV85" s="21">
        <v>2.1387440000000001E-2</v>
      </c>
      <c r="AW85" s="21">
        <v>1.49271E-2</v>
      </c>
      <c r="AX85" s="21">
        <v>1.344937E-2</v>
      </c>
      <c r="AY85" s="21">
        <v>1.220513E-2</v>
      </c>
      <c r="AZ85" s="21">
        <v>-3.8872690000000003E-4</v>
      </c>
      <c r="BA85" s="21">
        <v>2.6739890000000002E-2</v>
      </c>
      <c r="BB85" s="21">
        <v>-1.6497020000000001E-2</v>
      </c>
      <c r="BC85" s="21">
        <v>4.5503399999999999E-2</v>
      </c>
      <c r="BD85" s="21">
        <v>-3.1847130000000001E-2</v>
      </c>
      <c r="BE85" s="21">
        <v>3.5971219999999999E-3</v>
      </c>
      <c r="BF85" s="21">
        <v>2.630735E-2</v>
      </c>
      <c r="BG85" s="21">
        <v>3.375885E-2</v>
      </c>
      <c r="BH85" s="21">
        <v>2.592773E-3</v>
      </c>
      <c r="BI85" s="21">
        <v>1.1721260000000001E-2</v>
      </c>
      <c r="BJ85" s="21">
        <v>-1.1469529999999999E-2</v>
      </c>
      <c r="BK85" s="21">
        <v>-2.9434849999999999E-2</v>
      </c>
      <c r="BL85" s="21">
        <v>2.5714290000000001E-2</v>
      </c>
      <c r="BM85" s="21">
        <v>-1.0021260000000001E-2</v>
      </c>
      <c r="BN85" s="21">
        <v>0</v>
      </c>
      <c r="BO85" s="21">
        <v>1.69348E-3</v>
      </c>
      <c r="BP85" s="21">
        <v>1.668211E-2</v>
      </c>
      <c r="BQ85" s="21">
        <v>-2.5833330000000002E-2</v>
      </c>
      <c r="BR85" s="21">
        <v>-7.6147819999999996E-3</v>
      </c>
      <c r="BS85" s="21">
        <v>2.8612559999999999E-2</v>
      </c>
      <c r="BT85" s="21">
        <v>5.2157419999999998E-3</v>
      </c>
      <c r="BU85" s="21">
        <v>4.3859649999999998E-4</v>
      </c>
      <c r="BV85" s="21">
        <v>3.3173609999999996E-3</v>
      </c>
      <c r="BW85" s="21">
        <v>5.5055399999999997E-2</v>
      </c>
      <c r="BX85" s="21">
        <v>4.8364149999999995E-2</v>
      </c>
      <c r="BY85" s="21">
        <v>0.20693639999999999</v>
      </c>
      <c r="BZ85" s="21">
        <v>2.0795789999999998E-2</v>
      </c>
      <c r="CA85" s="21">
        <v>9.667025000000001E-3</v>
      </c>
      <c r="CB85" s="21">
        <v>2.5227039999999999E-2</v>
      </c>
      <c r="CC85" s="21">
        <v>2.3034150000000003E-2</v>
      </c>
      <c r="CD85" s="21">
        <v>-3.3512069999999998E-2</v>
      </c>
      <c r="CE85" s="21">
        <v>5.5205629999999999E-2</v>
      </c>
      <c r="CF85" s="21">
        <v>6.7024130000000008E-3</v>
      </c>
      <c r="CG85" s="21">
        <v>6.8702289999999999E-2</v>
      </c>
      <c r="CH85" s="21">
        <v>1.703578E-2</v>
      </c>
      <c r="CI85" s="21">
        <v>-2.238267E-2</v>
      </c>
      <c r="CJ85" s="21">
        <v>5.0016670000000004E-4</v>
      </c>
      <c r="CK85" s="21">
        <v>7.9268289999999998E-3</v>
      </c>
      <c r="CL85" s="21">
        <v>-2.4189189999999999E-2</v>
      </c>
      <c r="CM85" s="21">
        <v>1.51699E-2</v>
      </c>
      <c r="CN85" s="21">
        <v>-2.458631E-2</v>
      </c>
      <c r="CO85" s="21">
        <v>-2.3529410000000001E-2</v>
      </c>
      <c r="CP85" s="21">
        <v>7.1038249999999997E-2</v>
      </c>
      <c r="CQ85" s="21">
        <v>-2.823599E-3</v>
      </c>
      <c r="CR85" s="21">
        <v>-5.3174849999999994E-3</v>
      </c>
      <c r="CS85" s="21">
        <v>-7.4999999999999997E-2</v>
      </c>
      <c r="CT85" s="21">
        <v>6.7114100000000001E-3</v>
      </c>
      <c r="CU85" s="21">
        <v>1.8299490000000002E-2</v>
      </c>
      <c r="CV85" s="21">
        <v>-1.6057229999999999E-2</v>
      </c>
      <c r="CW85" s="21">
        <v>2.8801070000000002E-2</v>
      </c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</row>
    <row r="86" spans="1:208">
      <c r="A86" s="23">
        <v>45373</v>
      </c>
      <c r="B86" s="21">
        <v>-2.666667E-2</v>
      </c>
      <c r="C86" s="21">
        <v>2.153031E-2</v>
      </c>
      <c r="D86" s="21">
        <v>-1.5184379999999999E-2</v>
      </c>
      <c r="E86" s="21">
        <v>-4.7393819999999994E-3</v>
      </c>
      <c r="F86" s="21">
        <v>-1.2758419999999999E-2</v>
      </c>
      <c r="G86" s="21">
        <v>-5.9449329999999995E-2</v>
      </c>
      <c r="H86" s="21">
        <v>-3.2930930000000004E-3</v>
      </c>
      <c r="I86" s="21">
        <v>-1.8244990000000003E-2</v>
      </c>
      <c r="J86" s="21">
        <v>-1.782856E-2</v>
      </c>
      <c r="K86" s="21">
        <v>6.0422729999999999E-3</v>
      </c>
      <c r="L86" s="21">
        <v>-1.0989009999999999E-2</v>
      </c>
      <c r="M86" s="21">
        <v>-1.7968369999999999E-3</v>
      </c>
      <c r="N86" s="21">
        <v>2.324178E-2</v>
      </c>
      <c r="O86" s="21">
        <v>-4.1388519999999998E-2</v>
      </c>
      <c r="P86" s="21">
        <v>-2.1543990000000002E-2</v>
      </c>
      <c r="Q86" s="21">
        <v>-8.0032539999999996E-3</v>
      </c>
      <c r="R86" s="21">
        <v>-2.4329360000000001E-2</v>
      </c>
      <c r="S86" s="21">
        <v>1.1200030000000001E-2</v>
      </c>
      <c r="T86" s="21">
        <v>-5.011359E-3</v>
      </c>
      <c r="U86" s="21">
        <v>-2.2084969999999999E-2</v>
      </c>
      <c r="V86" s="21">
        <v>-2.4733659999999998E-3</v>
      </c>
      <c r="W86" s="21">
        <v>1.3506899999999999E-3</v>
      </c>
      <c r="X86" s="21">
        <v>-1.998948E-2</v>
      </c>
      <c r="Y86" s="21">
        <v>-7.5344239999999993E-2</v>
      </c>
      <c r="Z86" s="21">
        <v>-3.7500019999999995E-2</v>
      </c>
      <c r="AA86" s="21">
        <v>-9.2307689999999998E-3</v>
      </c>
      <c r="AB86" s="21">
        <v>1.9715219999999999E-2</v>
      </c>
      <c r="AC86" s="21">
        <v>4.1124230000000005E-3</v>
      </c>
      <c r="AD86" s="21">
        <v>-2.6706230000000001E-2</v>
      </c>
      <c r="AE86" s="21">
        <v>-2.1141860000000001E-3</v>
      </c>
      <c r="AF86" s="21">
        <v>-2.128056E-2</v>
      </c>
      <c r="AG86" s="21">
        <v>-6.640625E-2</v>
      </c>
      <c r="AH86" s="21">
        <v>2.3276659999999998E-2</v>
      </c>
      <c r="AI86" s="21">
        <v>3.7894739999999996E-2</v>
      </c>
      <c r="AJ86" s="21">
        <v>-1.5811260000000001E-2</v>
      </c>
      <c r="AK86" s="21">
        <v>-4.1484159999999999E-2</v>
      </c>
      <c r="AL86" s="21">
        <v>4.4233809999999998E-2</v>
      </c>
      <c r="AM86" s="21">
        <v>-4.6153839999999995E-2</v>
      </c>
      <c r="AN86" s="21">
        <v>-2.041364E-2</v>
      </c>
      <c r="AO86" s="21">
        <v>6.3675829999999996E-3</v>
      </c>
      <c r="AP86" s="21">
        <v>-7.0060719999999995E-3</v>
      </c>
      <c r="AQ86" s="21">
        <v>-6.0182929999999996E-2</v>
      </c>
      <c r="AR86" s="21">
        <v>-5.4736890000000003E-2</v>
      </c>
      <c r="AS86" s="21">
        <v>-1.760565E-2</v>
      </c>
      <c r="AT86" s="21">
        <v>-5.0847459999999997E-2</v>
      </c>
      <c r="AU86" s="21">
        <v>-2.9879199999999998E-2</v>
      </c>
      <c r="AV86" s="21">
        <v>-3.8791939999999997E-2</v>
      </c>
      <c r="AW86" s="21">
        <v>-2.0180139999999999E-2</v>
      </c>
      <c r="AX86" s="21">
        <v>-1.0538639999999998E-2</v>
      </c>
      <c r="AY86" s="21">
        <v>-1.6111070000000002E-2</v>
      </c>
      <c r="AZ86" s="21">
        <v>-2.0999420000000001E-2</v>
      </c>
      <c r="BA86" s="21">
        <v>-1.578394E-2</v>
      </c>
      <c r="BB86" s="21">
        <v>-1.3561739999999999E-2</v>
      </c>
      <c r="BC86" s="21">
        <v>-3.2213850000000002E-2</v>
      </c>
      <c r="BD86" s="21">
        <v>1.0526359999999998E-2</v>
      </c>
      <c r="BE86" s="21">
        <v>-5.0179210000000002E-2</v>
      </c>
      <c r="BF86" s="21">
        <v>8.7527350000000011E-3</v>
      </c>
      <c r="BG86" s="21">
        <v>-8.2485170000000003E-3</v>
      </c>
      <c r="BH86" s="21">
        <v>4.8491230000000004E-4</v>
      </c>
      <c r="BI86" s="21">
        <v>-3.1741020000000002E-2</v>
      </c>
      <c r="BJ86" s="21">
        <v>1.450357E-3</v>
      </c>
      <c r="BK86" s="21">
        <v>8.087343000000001E-2</v>
      </c>
      <c r="BL86" s="21">
        <v>4.4568250000000002E-3</v>
      </c>
      <c r="BM86" s="21">
        <v>-5.5214719999999995E-3</v>
      </c>
      <c r="BN86" s="21">
        <v>-0.11036339999999999</v>
      </c>
      <c r="BO86" s="21">
        <v>3.0853739999999998E-2</v>
      </c>
      <c r="BP86" s="21">
        <v>-1.91431E-2</v>
      </c>
      <c r="BQ86" s="21">
        <v>-1.368693E-2</v>
      </c>
      <c r="BR86" s="21">
        <v>-4.965016E-3</v>
      </c>
      <c r="BS86" s="21">
        <v>6.3856110000000002E-3</v>
      </c>
      <c r="BT86" s="21">
        <v>1.8867819999999998E-3</v>
      </c>
      <c r="BU86" s="21">
        <v>-5.1731730000000004E-2</v>
      </c>
      <c r="BV86" s="21">
        <v>-1.3225569999999999E-2</v>
      </c>
      <c r="BW86" s="21">
        <v>-0.1168362</v>
      </c>
      <c r="BX86" s="21">
        <v>-8.1411120000000007E-3</v>
      </c>
      <c r="BY86" s="21">
        <v>-2.3307790000000002E-2</v>
      </c>
      <c r="BZ86" s="21">
        <v>-2.2001900000000001E-2</v>
      </c>
      <c r="CA86" s="21">
        <v>-2.3670209999999997E-2</v>
      </c>
      <c r="CB86" s="21">
        <v>4.9212600000000002E-3</v>
      </c>
      <c r="CC86" s="21">
        <v>-2.3291929999999998E-3</v>
      </c>
      <c r="CD86" s="21">
        <v>-3.190014E-2</v>
      </c>
      <c r="CE86" s="21">
        <v>-1.404495E-2</v>
      </c>
      <c r="CF86" s="21">
        <v>-4.0612530000000001E-2</v>
      </c>
      <c r="CG86" s="21">
        <v>-6.4285709999999992E-3</v>
      </c>
      <c r="CH86" s="21">
        <v>-4.3551080000000006E-2</v>
      </c>
      <c r="CI86" s="21">
        <v>-1.9940880000000001E-2</v>
      </c>
      <c r="CJ86" s="21">
        <v>3.3327779999999999E-4</v>
      </c>
      <c r="CK86" s="21">
        <v>-6.856221E-3</v>
      </c>
      <c r="CL86" s="21">
        <v>2.9081849999999998E-3</v>
      </c>
      <c r="CM86" s="21">
        <v>-2.3909139999999999E-2</v>
      </c>
      <c r="CN86" s="21">
        <v>-1.4546399999999999E-2</v>
      </c>
      <c r="CO86" s="21">
        <v>9.6385680000000001E-3</v>
      </c>
      <c r="CP86" s="21">
        <v>-6.4625849999999999E-2</v>
      </c>
      <c r="CQ86" s="21">
        <v>-7.1535020000000008E-3</v>
      </c>
      <c r="CR86" s="21">
        <v>-3.2495140000000002E-3</v>
      </c>
      <c r="CS86" s="21">
        <v>2.2522089999999998E-3</v>
      </c>
      <c r="CT86" s="21">
        <v>-5.6000000000000008E-3</v>
      </c>
      <c r="CU86" s="21">
        <v>-5.6980060000000006E-2</v>
      </c>
      <c r="CV86" s="21">
        <v>2.6175449999999999E-2</v>
      </c>
      <c r="CW86" s="21">
        <v>-2.2135389999999998E-2</v>
      </c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</row>
    <row r="87" spans="1:208">
      <c r="A87" s="23">
        <v>45376</v>
      </c>
      <c r="B87" s="21">
        <v>2.107477E-2</v>
      </c>
      <c r="C87" s="21">
        <v>-2.2049289999999999E-2</v>
      </c>
      <c r="D87" s="21">
        <v>-7.4889910000000004E-2</v>
      </c>
      <c r="E87" s="21">
        <v>9.5237550000000001E-3</v>
      </c>
      <c r="F87" s="21">
        <v>2.3736619999999999E-3</v>
      </c>
      <c r="G87" s="21">
        <v>-9.9800319999999998E-3</v>
      </c>
      <c r="H87" s="21">
        <v>-6.0572710000000002E-2</v>
      </c>
      <c r="I87" s="21">
        <v>-2.3893830000000001E-2</v>
      </c>
      <c r="J87" s="21">
        <v>-0.102245</v>
      </c>
      <c r="K87" s="21">
        <v>-3.6036020000000002E-2</v>
      </c>
      <c r="L87" s="21">
        <v>0</v>
      </c>
      <c r="M87" s="21">
        <v>-2.927308E-2</v>
      </c>
      <c r="N87" s="21">
        <v>2.625371E-2</v>
      </c>
      <c r="O87" s="21">
        <v>1.392761E-2</v>
      </c>
      <c r="P87" s="21">
        <v>-8.5627470000000008E-3</v>
      </c>
      <c r="Q87" s="21">
        <v>-3.8614900000000004E-3</v>
      </c>
      <c r="R87" s="21">
        <v>1.2148330000000001E-2</v>
      </c>
      <c r="S87" s="21">
        <v>1.5822659999999999E-3</v>
      </c>
      <c r="T87" s="21">
        <v>2.162383E-2</v>
      </c>
      <c r="U87" s="21">
        <v>1.5311359999999998E-3</v>
      </c>
      <c r="V87" s="21">
        <v>-4.1036469999999999E-2</v>
      </c>
      <c r="W87" s="21">
        <v>-2.5122239999999997E-2</v>
      </c>
      <c r="X87" s="21">
        <v>-1.0735360000000001E-2</v>
      </c>
      <c r="Y87" s="21">
        <v>3.0907770000000003E-3</v>
      </c>
      <c r="Z87" s="21">
        <v>-8.6580249999999997E-3</v>
      </c>
      <c r="AA87" s="21">
        <v>3.105596E-3</v>
      </c>
      <c r="AB87" s="21">
        <v>9.6669830000000005E-3</v>
      </c>
      <c r="AC87" s="21">
        <v>-4.5506259999999995E-3</v>
      </c>
      <c r="AD87" s="21">
        <v>3.0487690000000002E-3</v>
      </c>
      <c r="AE87" s="21">
        <v>6.722438E-2</v>
      </c>
      <c r="AF87" s="21">
        <v>-2.7846630000000001E-2</v>
      </c>
      <c r="AG87" s="21">
        <v>8.3682369999999989E-3</v>
      </c>
      <c r="AH87" s="21">
        <v>6.1242339999999992E-3</v>
      </c>
      <c r="AI87" s="21">
        <v>3.7018290000000002E-2</v>
      </c>
      <c r="AJ87" s="21">
        <v>-1.8783970000000001E-2</v>
      </c>
      <c r="AK87" s="21">
        <v>-4.0322789999999997E-3</v>
      </c>
      <c r="AL87" s="21">
        <v>4.9924359999999994E-2</v>
      </c>
      <c r="AM87" s="21">
        <v>-5.9139790000000005E-2</v>
      </c>
      <c r="AN87" s="21">
        <v>1.8645499999999999E-2</v>
      </c>
      <c r="AO87" s="21">
        <v>-1.0641309999999999E-2</v>
      </c>
      <c r="AP87" s="21">
        <v>8.4666289999999998E-3</v>
      </c>
      <c r="AQ87" s="21">
        <v>0.19877050000000002</v>
      </c>
      <c r="AR87" s="21">
        <v>2.1158139999999999E-2</v>
      </c>
      <c r="AS87" s="21">
        <v>-2.688162E-3</v>
      </c>
      <c r="AT87" s="21">
        <v>-2.6785719999999999E-2</v>
      </c>
      <c r="AU87" s="21">
        <v>4.5871510000000002E-3</v>
      </c>
      <c r="AV87" s="21">
        <v>-7.4011749999999994E-3</v>
      </c>
      <c r="AW87" s="21">
        <v>2.8741020000000003E-2</v>
      </c>
      <c r="AX87" s="21">
        <v>5.1281869999999993E-3</v>
      </c>
      <c r="AY87" s="21">
        <v>-7.3120559999999999E-3</v>
      </c>
      <c r="AZ87" s="21">
        <v>1.3902320000000001E-3</v>
      </c>
      <c r="BA87" s="21">
        <v>6.7712039999999994E-3</v>
      </c>
      <c r="BB87" s="21">
        <v>-2.6410999999999997E-2</v>
      </c>
      <c r="BC87" s="21">
        <v>-7.7195489999999992E-2</v>
      </c>
      <c r="BD87" s="21">
        <v>3.9736428334435915E-8</v>
      </c>
      <c r="BE87" s="21">
        <v>1.886794E-2</v>
      </c>
      <c r="BF87" s="21">
        <v>-1.4254739999999998E-2</v>
      </c>
      <c r="BG87" s="21">
        <v>-2.7042830000000004E-2</v>
      </c>
      <c r="BH87" s="21">
        <v>-5.5735009999999998E-3</v>
      </c>
      <c r="BI87" s="21">
        <v>-5.7367670000000003E-3</v>
      </c>
      <c r="BJ87" s="21">
        <v>-7.2409909999999989E-4</v>
      </c>
      <c r="BK87" s="21">
        <v>1.1597489999999998E-2</v>
      </c>
      <c r="BL87" s="21">
        <v>1.442046E-2</v>
      </c>
      <c r="BM87" s="21">
        <v>-6.1685609999999997E-4</v>
      </c>
      <c r="BN87" s="21">
        <v>3.9334319999999999E-2</v>
      </c>
      <c r="BO87" s="21">
        <v>6.0680639999999994E-2</v>
      </c>
      <c r="BP87" s="21">
        <v>3.0669160000000001E-2</v>
      </c>
      <c r="BQ87" s="21">
        <v>8.6729940000000001E-4</v>
      </c>
      <c r="BR87" s="21">
        <v>-2.2000479999999999E-2</v>
      </c>
      <c r="BS87" s="21">
        <v>-3.9113560000000004E-3</v>
      </c>
      <c r="BT87" s="21">
        <v>-2.8248440000000004E-3</v>
      </c>
      <c r="BU87" s="21">
        <v>-5.0855079999999999E-3</v>
      </c>
      <c r="BV87" s="21">
        <v>-4.6909890000000003E-2</v>
      </c>
      <c r="BW87" s="21">
        <v>2.9728690000000002E-2</v>
      </c>
      <c r="BX87" s="21">
        <v>-3.419994E-3</v>
      </c>
      <c r="BY87" s="21">
        <v>-3.1055920000000001E-2</v>
      </c>
      <c r="BZ87" s="21">
        <v>1.3331500000000001E-2</v>
      </c>
      <c r="CA87" s="21">
        <v>-1.0078990000000001E-2</v>
      </c>
      <c r="CB87" s="21">
        <v>-1.8119529999999998E-2</v>
      </c>
      <c r="CC87" s="21">
        <v>-1.4785999999999999E-2</v>
      </c>
      <c r="CD87" s="21">
        <v>-2.292261E-2</v>
      </c>
      <c r="CE87" s="21">
        <v>-6.0541370000000002E-3</v>
      </c>
      <c r="CF87" s="21">
        <v>-9.0215150000000008E-2</v>
      </c>
      <c r="CG87" s="21">
        <v>-3.1631900000000004E-2</v>
      </c>
      <c r="CH87" s="21">
        <v>5.9544689999999997E-2</v>
      </c>
      <c r="CI87" s="21">
        <v>1.9593050000000001E-2</v>
      </c>
      <c r="CJ87" s="21">
        <v>9.9950280000000004E-4</v>
      </c>
      <c r="CK87" s="21">
        <v>3.45174E-3</v>
      </c>
      <c r="CL87" s="21">
        <v>-9.9420470000000007E-3</v>
      </c>
      <c r="CM87" s="21">
        <v>-1.2247719999999998E-3</v>
      </c>
      <c r="CN87" s="21">
        <v>4.5266500000000001E-2</v>
      </c>
      <c r="CO87" s="21">
        <v>2.3865890000000002E-3</v>
      </c>
      <c r="CP87" s="21">
        <v>-7.2727199999999999E-3</v>
      </c>
      <c r="CQ87" s="21">
        <v>-2.1314969999999999E-2</v>
      </c>
      <c r="CR87" s="21">
        <v>-3.0497099999999997E-3</v>
      </c>
      <c r="CS87" s="21">
        <v>2.2472E-3</v>
      </c>
      <c r="CT87" s="21">
        <v>9.117755E-3</v>
      </c>
      <c r="CU87" s="21">
        <v>-1.6732480000000001E-2</v>
      </c>
      <c r="CV87" s="21">
        <v>-1.5588089999999999E-2</v>
      </c>
      <c r="CW87" s="21">
        <v>-3.2623190000000003E-2</v>
      </c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</row>
    <row r="88" spans="1:208">
      <c r="A88" s="23">
        <v>45377</v>
      </c>
      <c r="B88" s="21">
        <v>2.7863780000000001E-2</v>
      </c>
      <c r="C88" s="21">
        <v>-1.707558E-2</v>
      </c>
      <c r="D88" s="21">
        <v>3.5714260000000005E-2</v>
      </c>
      <c r="E88" s="21">
        <v>4.4811280000000002E-2</v>
      </c>
      <c r="F88" s="21">
        <v>-1.5786979999999999E-4</v>
      </c>
      <c r="G88" s="21">
        <v>7.7284870000000009E-3</v>
      </c>
      <c r="H88" s="21">
        <v>1.4067950000000001E-2</v>
      </c>
      <c r="I88" s="21">
        <v>-1.7225729999999998E-2</v>
      </c>
      <c r="J88" s="21">
        <v>6.6023050000000002E-3</v>
      </c>
      <c r="K88" s="21">
        <v>-2.803742E-2</v>
      </c>
      <c r="L88" s="21">
        <v>-1.1851840000000001E-2</v>
      </c>
      <c r="M88" s="21">
        <v>9.8105910000000005E-2</v>
      </c>
      <c r="N88" s="21">
        <v>-7.6458719999999994E-2</v>
      </c>
      <c r="O88" s="21">
        <v>2.8819827093684581E-8</v>
      </c>
      <c r="P88" s="21">
        <v>1.233778E-3</v>
      </c>
      <c r="Q88" s="21">
        <v>3.8072870000000002E-2</v>
      </c>
      <c r="R88" s="21">
        <v>1.9583029999999998E-2</v>
      </c>
      <c r="S88" s="21">
        <v>-2.5276450000000002E-2</v>
      </c>
      <c r="T88" s="21">
        <v>-9.0054920000000004E-3</v>
      </c>
      <c r="U88" s="21">
        <v>-6.3061339999999997E-3</v>
      </c>
      <c r="V88" s="21">
        <v>-8.1447800000000008E-3</v>
      </c>
      <c r="W88" s="21">
        <v>9.8581700000000012E-3</v>
      </c>
      <c r="X88" s="21">
        <v>-3.0385200000000001E-2</v>
      </c>
      <c r="Y88" s="21">
        <v>3.5574259999999996E-2</v>
      </c>
      <c r="Z88" s="21">
        <v>-4.803491E-2</v>
      </c>
      <c r="AA88" s="21">
        <v>-4.6439899999999998E-3</v>
      </c>
      <c r="AB88" s="21">
        <v>-3.723402E-2</v>
      </c>
      <c r="AC88" s="21">
        <v>-6.1714389999999999E-3</v>
      </c>
      <c r="AD88" s="21">
        <v>-2.7355610000000002E-2</v>
      </c>
      <c r="AE88" s="21">
        <v>-6.3701930000000004E-2</v>
      </c>
      <c r="AF88" s="21">
        <v>-3.0410080000000003E-2</v>
      </c>
      <c r="AG88" s="21">
        <v>-5.3941920000000004E-2</v>
      </c>
      <c r="AH88" s="21">
        <v>-1.9999960000000001E-2</v>
      </c>
      <c r="AI88" s="21">
        <v>-7.5305629999999998E-2</v>
      </c>
      <c r="AJ88" s="21">
        <v>-6.2972100000000001E-3</v>
      </c>
      <c r="AK88" s="21">
        <v>-4.5883649999999996E-3</v>
      </c>
      <c r="AL88" s="21">
        <v>9.3660110000000005E-3</v>
      </c>
      <c r="AM88" s="21">
        <v>-5.7142800000000004E-3</v>
      </c>
      <c r="AN88" s="21">
        <v>-1.857338E-2</v>
      </c>
      <c r="AO88" s="21">
        <v>2.0058139999999999E-2</v>
      </c>
      <c r="AP88" s="21">
        <v>6.0634180000000001E-3</v>
      </c>
      <c r="AQ88" s="21">
        <v>-8.9743360000000012E-3</v>
      </c>
      <c r="AR88" s="21">
        <v>1.526722E-2</v>
      </c>
      <c r="AS88" s="21">
        <v>4.4923899999999998E-3</v>
      </c>
      <c r="AT88" s="21">
        <v>6.1161970000000003E-3</v>
      </c>
      <c r="AU88" s="21">
        <v>1.1741699999999999E-2</v>
      </c>
      <c r="AV88" s="21">
        <v>-1.5475349999999998E-3</v>
      </c>
      <c r="AW88" s="21">
        <v>2.7146219999999999E-2</v>
      </c>
      <c r="AX88" s="21">
        <v>2.8649890000000001E-2</v>
      </c>
      <c r="AY88" s="21">
        <v>-2.9048590000000001E-3</v>
      </c>
      <c r="AZ88" s="21">
        <v>-1.1503369999999999E-2</v>
      </c>
      <c r="BA88" s="21">
        <v>1.460178E-2</v>
      </c>
      <c r="BB88" s="21">
        <v>2.972864E-3</v>
      </c>
      <c r="BC88" s="21">
        <v>2.762858E-2</v>
      </c>
      <c r="BD88" s="21">
        <v>2.99479E-2</v>
      </c>
      <c r="BE88" s="21">
        <v>-2.2222179999999998E-2</v>
      </c>
      <c r="BF88" s="21">
        <v>-2.2320009999999998E-2</v>
      </c>
      <c r="BG88" s="21">
        <v>-1.109774E-2</v>
      </c>
      <c r="BH88" s="21">
        <v>1.787035E-3</v>
      </c>
      <c r="BI88" s="21">
        <v>8.5723759999999996E-3</v>
      </c>
      <c r="BJ88" s="21">
        <v>3.6232160000000003E-3</v>
      </c>
      <c r="BK88" s="21">
        <v>-1.035502E-2</v>
      </c>
      <c r="BL88" s="21">
        <v>-5.4670930000000003E-4</v>
      </c>
      <c r="BM88" s="21">
        <v>-8.3333000000000001E-3</v>
      </c>
      <c r="BN88" s="21">
        <v>-1.4555850000000001E-3</v>
      </c>
      <c r="BO88" s="21">
        <v>3.8654839999999996E-2</v>
      </c>
      <c r="BP88" s="21">
        <v>-2.614967E-2</v>
      </c>
      <c r="BQ88" s="21">
        <v>-9.5320360000000007E-3</v>
      </c>
      <c r="BR88" s="21">
        <v>2.5510229999999998E-2</v>
      </c>
      <c r="BS88" s="21">
        <v>-1.2216480000000001E-3</v>
      </c>
      <c r="BT88" s="21">
        <v>5.6656859999999996E-3</v>
      </c>
      <c r="BU88" s="21">
        <v>-2.7416339999999997E-2</v>
      </c>
      <c r="BV88" s="21">
        <v>6.2500089999999999E-3</v>
      </c>
      <c r="BW88" s="21">
        <v>-7.6145779999999996E-2</v>
      </c>
      <c r="BX88" s="21">
        <v>-3.4316780000000001E-3</v>
      </c>
      <c r="BY88" s="21">
        <v>2.4966229999999999E-2</v>
      </c>
      <c r="BZ88" s="21">
        <v>4.1112780000000001E-4</v>
      </c>
      <c r="CA88" s="21">
        <v>-1.3758690000000001E-3</v>
      </c>
      <c r="CB88" s="21">
        <v>-1.296754E-2</v>
      </c>
      <c r="CC88" s="21">
        <v>-9.4786760000000001E-3</v>
      </c>
      <c r="CD88" s="21">
        <v>1.6129009999999999E-2</v>
      </c>
      <c r="CE88" s="21">
        <v>-6.8076210000000007E-3</v>
      </c>
      <c r="CF88" s="21">
        <v>-1.5255540000000001E-2</v>
      </c>
      <c r="CG88" s="21">
        <v>5.1967340000000001E-2</v>
      </c>
      <c r="CH88" s="21">
        <v>-4.9586809999999995E-3</v>
      </c>
      <c r="CI88" s="21">
        <v>-1.699925E-2</v>
      </c>
      <c r="CJ88" s="21">
        <v>1.1649170000000001E-3</v>
      </c>
      <c r="CK88" s="21">
        <v>3.6422189999999999E-3</v>
      </c>
      <c r="CL88" s="21">
        <v>1.269178E-2</v>
      </c>
      <c r="CM88" s="21">
        <v>-3.0042939999999997E-2</v>
      </c>
      <c r="CN88" s="21">
        <v>-8.9245969999999994E-3</v>
      </c>
      <c r="CO88" s="21">
        <v>-6.6666649999999994E-2</v>
      </c>
      <c r="CP88" s="21">
        <v>-3.6629929999999998E-3</v>
      </c>
      <c r="CQ88" s="21">
        <v>-1.7791399999999999E-2</v>
      </c>
      <c r="CR88" s="21">
        <v>7.5949009999999994E-3</v>
      </c>
      <c r="CS88" s="21">
        <v>-1.7937190000000002E-2</v>
      </c>
      <c r="CT88" s="21">
        <v>6.3778610000000003E-3</v>
      </c>
      <c r="CU88" s="21">
        <v>4.7269749999999996E-3</v>
      </c>
      <c r="CV88" s="21">
        <v>-1.37556E-2</v>
      </c>
      <c r="CW88" s="21">
        <v>-3.3035090000000003E-2</v>
      </c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</row>
    <row r="89" spans="1:208">
      <c r="A89" s="23">
        <v>45378</v>
      </c>
      <c r="B89" s="21">
        <v>3.0120479999999998E-3</v>
      </c>
      <c r="C89" s="21">
        <v>-3.187719E-2</v>
      </c>
      <c r="D89" s="21">
        <v>-3.4482760000000001E-2</v>
      </c>
      <c r="E89" s="21">
        <v>-3.6117389999999999E-2</v>
      </c>
      <c r="F89" s="21">
        <v>2.6947369999999998E-2</v>
      </c>
      <c r="G89" s="21">
        <v>3.3344500000000001E-3</v>
      </c>
      <c r="H89" s="21">
        <v>2.7745700000000002E-2</v>
      </c>
      <c r="I89" s="21">
        <v>9.2250539999999999E-3</v>
      </c>
      <c r="J89" s="21">
        <v>-5.0012299999999997E-3</v>
      </c>
      <c r="K89" s="21">
        <v>3.2051289999999996E-2</v>
      </c>
      <c r="L89" s="21">
        <v>2.6986509999999998E-2</v>
      </c>
      <c r="M89" s="21">
        <v>-4.1815839999999995E-3</v>
      </c>
      <c r="N89" s="21">
        <v>2.2720199999999999E-2</v>
      </c>
      <c r="O89" s="21">
        <v>3.0906590000000001E-2</v>
      </c>
      <c r="P89" s="21">
        <v>7.3937149999999995E-3</v>
      </c>
      <c r="Q89" s="21">
        <v>-1.0136019999999999E-2</v>
      </c>
      <c r="R89" s="21">
        <v>7.4969040000000001E-2</v>
      </c>
      <c r="S89" s="21">
        <v>1.134518E-2</v>
      </c>
      <c r="T89" s="21">
        <v>-9.8169269999999996E-3</v>
      </c>
      <c r="U89" s="21">
        <v>2.6346129999999999E-2</v>
      </c>
      <c r="V89" s="21">
        <v>3.193431E-2</v>
      </c>
      <c r="W89" s="21">
        <v>1.7811270000000001E-2</v>
      </c>
      <c r="X89" s="21">
        <v>1.0072749999999998E-2</v>
      </c>
      <c r="Y89" s="21">
        <v>1.7581819999999998E-2</v>
      </c>
      <c r="Z89" s="21">
        <v>-9.1742720000000007E-3</v>
      </c>
      <c r="AA89" s="21">
        <v>2.488336E-2</v>
      </c>
      <c r="AB89" s="21">
        <v>1.9889500000000001E-2</v>
      </c>
      <c r="AC89" s="21">
        <v>-8.1646730000000001E-2</v>
      </c>
      <c r="AD89" s="21">
        <v>-9.3749999999999997E-3</v>
      </c>
      <c r="AE89" s="21">
        <v>-5.5603759999999995E-2</v>
      </c>
      <c r="AF89" s="21">
        <v>2.3472320000000001E-2</v>
      </c>
      <c r="AG89" s="21">
        <v>9.6491229999999997E-2</v>
      </c>
      <c r="AH89" s="21">
        <v>1.153502E-2</v>
      </c>
      <c r="AI89" s="21">
        <v>4.9709150000000001E-2</v>
      </c>
      <c r="AJ89" s="21">
        <v>4.3346010000000004E-2</v>
      </c>
      <c r="AK89" s="21">
        <v>4.2841649999999995E-2</v>
      </c>
      <c r="AL89" s="21">
        <v>5.4960740000000001E-2</v>
      </c>
      <c r="AM89" s="21">
        <v>2.8735610000000002E-2</v>
      </c>
      <c r="AN89" s="21">
        <v>4.0866699999999999E-2</v>
      </c>
      <c r="AO89" s="21">
        <v>-3.1347960000000005E-3</v>
      </c>
      <c r="AP89" s="21">
        <v>2.5961979999999999E-2</v>
      </c>
      <c r="AQ89" s="21">
        <v>-3.449737E-3</v>
      </c>
      <c r="AR89" s="21">
        <v>2.0408159999999998E-2</v>
      </c>
      <c r="AS89" s="21">
        <v>9.8389949999999997E-3</v>
      </c>
      <c r="AT89" s="21">
        <v>5.4711249999999996E-2</v>
      </c>
      <c r="AU89" s="21">
        <v>6.3185030000000003E-2</v>
      </c>
      <c r="AV89" s="21">
        <v>-1.141322E-2</v>
      </c>
      <c r="AW89" s="21">
        <v>-5.5060019999999994E-3</v>
      </c>
      <c r="AX89" s="21">
        <v>2.6707360000000003E-2</v>
      </c>
      <c r="AY89" s="21">
        <v>2.7780649999999997E-2</v>
      </c>
      <c r="AZ89" s="21">
        <v>3.210273E-3</v>
      </c>
      <c r="BA89" s="21">
        <v>-2.590493E-2</v>
      </c>
      <c r="BB89" s="21">
        <v>0</v>
      </c>
      <c r="BC89" s="21">
        <v>6.4227039999999999E-2</v>
      </c>
      <c r="BD89" s="21">
        <v>3.3080459999999999E-2</v>
      </c>
      <c r="BE89" s="21">
        <v>3.7878790000000002E-2</v>
      </c>
      <c r="BF89" s="21">
        <v>1.205788E-2</v>
      </c>
      <c r="BG89" s="21">
        <v>-7.9365080000000001E-3</v>
      </c>
      <c r="BH89" s="21">
        <v>1.905459E-2</v>
      </c>
      <c r="BI89" s="21">
        <v>1.6508640000000002E-2</v>
      </c>
      <c r="BJ89" s="21">
        <v>1.0830319999999999E-2</v>
      </c>
      <c r="BK89" s="21">
        <v>-4.1106129999999999E-3</v>
      </c>
      <c r="BL89" s="21">
        <v>2.571116E-2</v>
      </c>
      <c r="BM89" s="21">
        <v>1.8674139999999999E-2</v>
      </c>
      <c r="BN89" s="21">
        <v>6.9970869999999991E-2</v>
      </c>
      <c r="BO89" s="21">
        <v>6.1034620000000005E-2</v>
      </c>
      <c r="BP89" s="21">
        <v>1.111112E-2</v>
      </c>
      <c r="BQ89" s="21">
        <v>3.7620269999999997E-2</v>
      </c>
      <c r="BR89" s="21">
        <v>-6.7843019999999999E-3</v>
      </c>
      <c r="BS89" s="21">
        <v>1.0920840000000001E-2</v>
      </c>
      <c r="BT89" s="21">
        <v>0</v>
      </c>
      <c r="BU89" s="21">
        <v>1.481126E-2</v>
      </c>
      <c r="BV89" s="21">
        <v>5.3183230000000005E-2</v>
      </c>
      <c r="BW89" s="21">
        <v>2.1874989999999997E-2</v>
      </c>
      <c r="BX89" s="21">
        <v>-2.1349860000000002E-2</v>
      </c>
      <c r="BY89" s="21">
        <v>2.699147E-2</v>
      </c>
      <c r="BZ89" s="21">
        <v>-3.4246579999999997E-3</v>
      </c>
      <c r="CA89" s="21">
        <v>-1.928906E-3</v>
      </c>
      <c r="CB89" s="21">
        <v>1.7685699999999999E-2</v>
      </c>
      <c r="CC89" s="21">
        <v>1.9138759999999998E-2</v>
      </c>
      <c r="CD89" s="21">
        <v>-2.7417060000000004E-2</v>
      </c>
      <c r="CE89" s="21">
        <v>-1.551226E-2</v>
      </c>
      <c r="CF89" s="21">
        <v>-6.9713400000000003E-3</v>
      </c>
      <c r="CG89" s="21">
        <v>5.857445E-2</v>
      </c>
      <c r="CH89" s="21">
        <v>3.3222559999999998E-2</v>
      </c>
      <c r="CI89" s="21">
        <v>1.503737E-3</v>
      </c>
      <c r="CJ89" s="21">
        <v>-3.3244679999999997E-4</v>
      </c>
      <c r="CK89" s="21">
        <v>5.2419479999999997E-3</v>
      </c>
      <c r="CL89" s="21">
        <v>4.5035119999999998E-2</v>
      </c>
      <c r="CM89" s="21">
        <v>-5.0568900000000005E-3</v>
      </c>
      <c r="CN89" s="21">
        <v>2.4901980000000001E-2</v>
      </c>
      <c r="CO89" s="21">
        <v>-2.2959200000000003E-2</v>
      </c>
      <c r="CP89" s="21">
        <v>5.5147019999999998E-2</v>
      </c>
      <c r="CQ89" s="21">
        <v>4.684572E-2</v>
      </c>
      <c r="CR89" s="21">
        <v>8.3752059999999996E-3</v>
      </c>
      <c r="CS89" s="21">
        <v>1.598169E-2</v>
      </c>
      <c r="CT89" s="21">
        <v>2.1124900000000002E-2</v>
      </c>
      <c r="CU89" s="21">
        <v>1.8819099999999998E-2</v>
      </c>
      <c r="CV89" s="21">
        <v>3.11385E-2</v>
      </c>
      <c r="CW89" s="21">
        <v>3.5587459999999998E-3</v>
      </c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</row>
    <row r="90" spans="1:208">
      <c r="A90" s="23">
        <v>45379</v>
      </c>
      <c r="B90" s="21">
        <v>4.9049009999999997E-2</v>
      </c>
      <c r="C90" s="21">
        <v>1.5330989999999999E-2</v>
      </c>
      <c r="D90" s="21">
        <v>6.9047570000000003E-2</v>
      </c>
      <c r="E90" s="21">
        <v>1.40515E-2</v>
      </c>
      <c r="F90" s="21">
        <v>9.0201150000000004E-3</v>
      </c>
      <c r="G90" s="21">
        <v>-5.1512309999999992E-3</v>
      </c>
      <c r="H90" s="21">
        <v>0.14510690000000001</v>
      </c>
      <c r="I90" s="21">
        <v>-5.4844499999999992E-3</v>
      </c>
      <c r="J90" s="21">
        <v>3.2712600000000001E-2</v>
      </c>
      <c r="K90" s="21">
        <v>9.3167700000000003E-3</v>
      </c>
      <c r="L90" s="21">
        <v>-7.2992420000000001E-3</v>
      </c>
      <c r="M90" s="21">
        <v>-3.7549739999999999E-3</v>
      </c>
      <c r="N90" s="21">
        <v>2.7693260000000001E-2</v>
      </c>
      <c r="O90" s="21">
        <v>-1.5323139999999999E-2</v>
      </c>
      <c r="P90" s="21">
        <v>4.2813499999999997E-3</v>
      </c>
      <c r="Q90" s="21">
        <v>1.839126E-2</v>
      </c>
      <c r="R90" s="21">
        <v>1.440924E-2</v>
      </c>
      <c r="S90" s="21">
        <v>2.2435920000000002E-2</v>
      </c>
      <c r="T90" s="21">
        <v>2.6795279999999998E-2</v>
      </c>
      <c r="U90" s="21">
        <v>1.2553890000000002E-2</v>
      </c>
      <c r="V90" s="21">
        <v>7.9575979999999998E-3</v>
      </c>
      <c r="W90" s="21">
        <v>1.4302520000000001E-2</v>
      </c>
      <c r="X90" s="21">
        <v>1.163436E-2</v>
      </c>
      <c r="Y90" s="21">
        <v>-1.0100970000000001E-2</v>
      </c>
      <c r="Z90" s="21">
        <v>3.2407419999999999E-2</v>
      </c>
      <c r="AA90" s="21">
        <v>3.0349219999999998E-3</v>
      </c>
      <c r="AB90" s="21">
        <v>4.8753649999999996E-3</v>
      </c>
      <c r="AC90" s="21">
        <v>-3.9068399999999996E-2</v>
      </c>
      <c r="AD90" s="21">
        <v>2.8391160000000002E-2</v>
      </c>
      <c r="AE90" s="21">
        <v>0.1416963</v>
      </c>
      <c r="AF90" s="21">
        <v>-0.12415979999999999</v>
      </c>
      <c r="AG90" s="21">
        <v>0.14800000000000002</v>
      </c>
      <c r="AH90" s="21">
        <v>4.3859620000000002E-2</v>
      </c>
      <c r="AI90" s="21">
        <v>6.5490959999999999E-3</v>
      </c>
      <c r="AJ90" s="21">
        <v>-1.4602390000000001E-3</v>
      </c>
      <c r="AK90" s="21">
        <v>1.06604E-2</v>
      </c>
      <c r="AL90" s="21">
        <v>4.1272010000000005E-2</v>
      </c>
      <c r="AM90" s="21">
        <v>5.5865910000000005E-2</v>
      </c>
      <c r="AN90" s="21">
        <v>-7.6416379999999992E-3</v>
      </c>
      <c r="AO90" s="21">
        <v>4.3606410000000002E-3</v>
      </c>
      <c r="AP90" s="21">
        <v>2.7564380000000003E-2</v>
      </c>
      <c r="AQ90" s="21">
        <v>-8.2215529999999995E-2</v>
      </c>
      <c r="AR90" s="21">
        <v>-0.1242106</v>
      </c>
      <c r="AS90" s="21">
        <v>5.3144709999999994E-3</v>
      </c>
      <c r="AT90" s="21">
        <v>3.7463950000000003E-2</v>
      </c>
      <c r="AU90" s="21">
        <v>4.2449649999999998E-3</v>
      </c>
      <c r="AV90" s="21">
        <v>-2.8506219999999999E-2</v>
      </c>
      <c r="AW90" s="21">
        <v>-2.6575090000000003E-2</v>
      </c>
      <c r="AX90" s="21">
        <v>3.493127E-2</v>
      </c>
      <c r="AY90" s="21">
        <v>9.1114340000000003E-4</v>
      </c>
      <c r="AZ90" s="21">
        <v>-2.0400010000000003E-2</v>
      </c>
      <c r="BA90" s="21">
        <v>2.1758600000000003E-2</v>
      </c>
      <c r="BB90" s="21">
        <v>-2.9640670000000004E-3</v>
      </c>
      <c r="BC90" s="21">
        <v>-3.8596699999999999E-3</v>
      </c>
      <c r="BD90" s="21">
        <v>1.32572E-2</v>
      </c>
      <c r="BE90" s="21">
        <v>-1.4598519999999999E-2</v>
      </c>
      <c r="BF90" s="21">
        <v>-7.6250799999999994E-3</v>
      </c>
      <c r="BG90" s="21">
        <v>-1.1210249999999999E-3</v>
      </c>
      <c r="BH90" s="21">
        <v>-9.5526339999999991E-3</v>
      </c>
      <c r="BI90" s="21">
        <v>1.0291069999999999E-2</v>
      </c>
      <c r="BJ90" s="21">
        <v>0</v>
      </c>
      <c r="BK90" s="21">
        <v>-3.7525740000000002E-4</v>
      </c>
      <c r="BL90" s="21">
        <v>-1.0133360000000001E-2</v>
      </c>
      <c r="BM90" s="21">
        <v>1.8332090000000001E-3</v>
      </c>
      <c r="BN90" s="21">
        <v>2.0788540950889001E-8</v>
      </c>
      <c r="BO90" s="21">
        <v>-3.5075410000000003E-4</v>
      </c>
      <c r="BP90" s="21">
        <v>-8.2417649999999999E-3</v>
      </c>
      <c r="BQ90" s="21">
        <v>-6.7453850000000004E-3</v>
      </c>
      <c r="BR90" s="21">
        <v>6.8306290000000004E-3</v>
      </c>
      <c r="BS90" s="21">
        <v>1.2963499999999999E-3</v>
      </c>
      <c r="BT90" s="21">
        <v>9.3895280000000001E-4</v>
      </c>
      <c r="BU90" s="21">
        <v>-8.0037809999999997E-3</v>
      </c>
      <c r="BV90" s="21">
        <v>3.722814E-2</v>
      </c>
      <c r="BW90" s="21">
        <v>2.1406700000000001E-2</v>
      </c>
      <c r="BX90" s="21">
        <v>-6.3335759999999996E-3</v>
      </c>
      <c r="BY90" s="21">
        <v>8.6538239999999992E-3</v>
      </c>
      <c r="BZ90" s="21">
        <v>8.1099150000000005E-3</v>
      </c>
      <c r="CA90" s="21">
        <v>3.5891349999999998E-3</v>
      </c>
      <c r="CB90" s="21">
        <v>9.4339589999999987E-3</v>
      </c>
      <c r="CC90" s="21">
        <v>1.408451E-2</v>
      </c>
      <c r="CD90" s="21">
        <v>-2.818988E-2</v>
      </c>
      <c r="CE90" s="21">
        <v>9.5272710000000004E-3</v>
      </c>
      <c r="CF90" s="21">
        <v>4.0561629999999994E-2</v>
      </c>
      <c r="CG90" s="21">
        <v>-3.1999970000000003E-2</v>
      </c>
      <c r="CH90" s="21">
        <v>1.60772E-2</v>
      </c>
      <c r="CI90" s="21">
        <v>7.5074500000000004E-4</v>
      </c>
      <c r="CJ90" s="21">
        <v>-3.3257509999999997E-4</v>
      </c>
      <c r="CK90" s="21">
        <v>8.6241659999999991E-3</v>
      </c>
      <c r="CL90" s="21">
        <v>1.225616E-2</v>
      </c>
      <c r="CM90" s="21">
        <v>-1.7153729999999999E-2</v>
      </c>
      <c r="CN90" s="21">
        <v>4.0032240000000004E-2</v>
      </c>
      <c r="CO90" s="21">
        <v>5.7441300000000001E-2</v>
      </c>
      <c r="CP90" s="21">
        <v>7.6655020000000004E-2</v>
      </c>
      <c r="CQ90" s="21">
        <v>1.7900310000000001E-3</v>
      </c>
      <c r="CR90" s="21">
        <v>3.114646E-3</v>
      </c>
      <c r="CS90" s="21">
        <v>2.2471950000000001E-2</v>
      </c>
      <c r="CT90" s="21">
        <v>-1.29302E-3</v>
      </c>
      <c r="CU90" s="21">
        <v>1.3160959999999999E-2</v>
      </c>
      <c r="CV90" s="21">
        <v>2.2334070000000001E-2</v>
      </c>
      <c r="CW90" s="21">
        <v>5.1063810000000001E-2</v>
      </c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</row>
    <row r="91" spans="1:208">
      <c r="A91" s="23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</row>
    <row r="92" spans="1:208">
      <c r="A92" s="23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</row>
    <row r="93" spans="1:208">
      <c r="A93" s="23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</row>
    <row r="94" spans="1:208">
      <c r="A94" s="23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</row>
    <row r="95" spans="1:208">
      <c r="A95" s="23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</row>
    <row r="96" spans="1:208">
      <c r="A96" s="23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</row>
    <row r="97" spans="1:101">
      <c r="A97" s="23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</row>
    <row r="98" spans="1:101">
      <c r="A98" s="23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</row>
    <row r="99" spans="1:101">
      <c r="A99" s="23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</row>
    <row r="100" spans="1:101">
      <c r="A100" s="23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</row>
    <row r="101" spans="1:101">
      <c r="A101" s="23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</row>
    <row r="102" spans="1:101">
      <c r="A102" s="23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</row>
    <row r="103" spans="1:101">
      <c r="A103" s="23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</row>
    <row r="104" spans="1:101">
      <c r="A104" s="23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</row>
    <row r="105" spans="1:101">
      <c r="A105" s="23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</row>
    <row r="106" spans="1:101">
      <c r="A106" s="23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</row>
    <row r="109" spans="1:101">
      <c r="B109" s="32">
        <f t="array" ref="B109">+PRODUCT(B71:B90+1)-1</f>
        <v>2.2438937529503766E-2</v>
      </c>
      <c r="C109" s="32">
        <f t="array" ref="C109">+PRODUCT(C71:C90+1)-1</f>
        <v>-5.7567986783828129E-2</v>
      </c>
      <c r="D109" s="32">
        <f t="array" ref="D109">+PRODUCT(D71:D90+1)-1</f>
        <v>-7.039347269384244E-2</v>
      </c>
      <c r="E109" s="32">
        <f t="array" ref="E109">+PRODUCT(E71:E90+1)-1</f>
        <v>0.1364827906277688</v>
      </c>
      <c r="F109" s="32">
        <f t="array" ref="F109">+PRODUCT(F71:F90+1)-1</f>
        <v>0.10901986414479969</v>
      </c>
      <c r="G109" s="32">
        <f t="array" ref="G109">+PRODUCT(G71:G90+1)-1</f>
        <v>-0.10347410530800805</v>
      </c>
      <c r="H109" s="32">
        <f t="array" ref="H109">+PRODUCT(H71:H90+1)-1</f>
        <v>-0.15867777442585573</v>
      </c>
      <c r="I109" s="32">
        <f t="array" ref="I109">+PRODUCT(I71:I90+1)-1</f>
        <v>-8.2630812059669045E-2</v>
      </c>
      <c r="J109" s="32">
        <f t="array" ref="J109">+PRODUCT(J71:J90+1)-1</f>
        <v>-1.902013808161751E-2</v>
      </c>
      <c r="K109" s="32">
        <f t="array" ref="K109">+PRODUCT(K71:K90+1)-1</f>
        <v>9.0603965352806792E-2</v>
      </c>
      <c r="L109" s="32">
        <f t="array" ref="L109">+PRODUCT(L71:L90+1)-1</f>
        <v>-4.4943657668233272E-2</v>
      </c>
      <c r="M109" s="32">
        <f t="array" ref="M109">+PRODUCT(M71:M90+1)-1</f>
        <v>1.9207894791267943E-2</v>
      </c>
      <c r="N109" s="32">
        <f t="array" ref="N109">+PRODUCT(N71:N90+1)-1</f>
        <v>-0.12874093923077123</v>
      </c>
      <c r="O109" s="32">
        <f t="array" ref="O109">+PRODUCT(O71:O90+1)-1</f>
        <v>3.9381233947934691E-2</v>
      </c>
      <c r="P109" s="32">
        <f t="array" ref="P109">+PRODUCT(P71:P90+1)-1</f>
        <v>1.1706536754664043E-2</v>
      </c>
      <c r="Q109" s="32">
        <f t="array" ref="Q109">+PRODUCT(Q71:Q90+1)-1</f>
        <v>2.3078080803030199E-2</v>
      </c>
      <c r="R109" s="32">
        <f t="array" ref="R109">+PRODUCT(R71:R90+1)-1</f>
        <v>2.4447186983466374E-2</v>
      </c>
      <c r="S109" s="32">
        <f t="array" ref="S109">+PRODUCT(S71:S90+1)-1</f>
        <v>6.3333190468727985E-2</v>
      </c>
      <c r="T109" s="32">
        <f t="array" ref="T109">+PRODUCT(T71:T90+1)-1</f>
        <v>0.20892789182735205</v>
      </c>
      <c r="U109" s="32">
        <f t="array" ref="U109">+PRODUCT(U71:U90+1)-1</f>
        <v>3.6838127451461089E-2</v>
      </c>
      <c r="V109" s="32">
        <f t="array" ref="V109">+PRODUCT(V71:V90+1)-1</f>
        <v>-1.9415011889960976E-2</v>
      </c>
      <c r="W109" s="32">
        <f t="array" ref="W109">+PRODUCT(W71:W90+1)-1</f>
        <v>-7.4750537111027082E-2</v>
      </c>
      <c r="X109" s="32">
        <f t="array" ref="X109">+PRODUCT(X71:X90+1)-1</f>
        <v>-0.11100290906889898</v>
      </c>
      <c r="Y109" s="32">
        <f t="array" ref="Y109">+PRODUCT(Y71:Y90+1)-1</f>
        <v>-2.7168145150502365E-2</v>
      </c>
      <c r="Z109" s="32">
        <f t="array" ref="Z109">+PRODUCT(Z71:Z90+1)-1</f>
        <v>-0.21754368385146161</v>
      </c>
      <c r="AA109" s="32">
        <f t="array" ref="AA109">+PRODUCT(AA71:AA90+1)-1</f>
        <v>0.15559449414652815</v>
      </c>
      <c r="AB109" s="32">
        <f t="array" ref="AB109">+PRODUCT(AB71:AB90+1)-1</f>
        <v>9.7632956636841239E-2</v>
      </c>
      <c r="AC109" s="32">
        <f t="array" ref="AC109">+PRODUCT(AC71:AC90+1)-1</f>
        <v>-0.17037839637586472</v>
      </c>
      <c r="AD109" s="32">
        <f t="array" ref="AD109">+PRODUCT(AD71:AD90+1)-1</f>
        <v>6.5359445981458819E-2</v>
      </c>
      <c r="AE109" s="32">
        <f t="array" ref="AE109">+PRODUCT(AE71:AE90+1)-1</f>
        <v>1.8514209301367712E-2</v>
      </c>
      <c r="AF109" s="32">
        <f t="array" ref="AF109">+PRODUCT(AF71:AF90+1)-1</f>
        <v>-0.221441172815103</v>
      </c>
      <c r="AG109" s="32">
        <f t="array" ref="AG109">+PRODUCT(AG71:AG90+1)-1</f>
        <v>0.10384609266943934</v>
      </c>
      <c r="AH109" s="32">
        <f t="array" ref="AH109">+PRODUCT(AH71:AH90+1)-1</f>
        <v>0.36624562374594727</v>
      </c>
      <c r="AI109" s="32">
        <f t="array" ref="AI109">+PRODUCT(AI71:AI90+1)-1</f>
        <v>0.13284235126159616</v>
      </c>
      <c r="AJ109" s="32">
        <f t="array" ref="AJ109">+PRODUCT(AJ71:AJ90+1)-1</f>
        <v>6.4488232720878447E-2</v>
      </c>
      <c r="AK109" s="32">
        <f t="array" ref="AK109">+PRODUCT(AK71:AK90+1)-1</f>
        <v>1.2503337836474504E-2</v>
      </c>
      <c r="AL109" s="32">
        <f t="array" ref="AL109">+PRODUCT(AL71:AL90+1)-1</f>
        <v>0.46991416647550799</v>
      </c>
      <c r="AM109" s="32">
        <f t="array" ref="AM109">+PRODUCT(AM71:AM90+1)-1</f>
        <v>-0.13302744924145149</v>
      </c>
      <c r="AN109" s="32">
        <f t="array" ref="AN109">+PRODUCT(AN71:AN90+1)-1</f>
        <v>-9.2080001920616938E-3</v>
      </c>
      <c r="AO109" s="32">
        <f t="array" ref="AO109">+PRODUCT(AO71:AO90+1)-1</f>
        <v>8.0336269173701291E-2</v>
      </c>
      <c r="AP109" s="32">
        <f t="array" ref="AP109">+PRODUCT(AP71:AP90+1)-1</f>
        <v>9.3269289606285666E-2</v>
      </c>
      <c r="AQ109" s="32">
        <f t="array" ref="AQ109">+PRODUCT(AQ71:AQ90+1)-1</f>
        <v>0.26854077873636784</v>
      </c>
      <c r="AR109" s="32">
        <f t="array" ref="AR109">+PRODUCT(AR71:AR90+1)-1</f>
        <v>-0.18987363931627255</v>
      </c>
      <c r="AS109" s="32">
        <f t="array" ref="AS109">+PRODUCT(AS71:AS90+1)-1</f>
        <v>-1.7589142825746862E-3</v>
      </c>
      <c r="AT109" s="32">
        <f t="array" ref="AT109">+PRODUCT(AT71:AT90+1)-1</f>
        <v>-8.860754784516256E-2</v>
      </c>
      <c r="AU109" s="32">
        <f t="array" ref="AU109">+PRODUCT(AU71:AU90+1)-1</f>
        <v>0.17780930995468158</v>
      </c>
      <c r="AV109" s="32">
        <f t="array" ref="AV109">+PRODUCT(AV71:AV90+1)-1</f>
        <v>-0.19069087904403792</v>
      </c>
      <c r="AW109" s="32">
        <f t="array" ref="AW109">+PRODUCT(AW71:AW90+1)-1</f>
        <v>0.15777691647958103</v>
      </c>
      <c r="AX109" s="32">
        <f t="array" ref="AX109">+PRODUCT(AX71:AX90+1)-1</f>
        <v>4.8273182263033565E-2</v>
      </c>
      <c r="AY109" s="32">
        <f t="array" ref="AY109">+PRODUCT(AY71:AY90+1)-1</f>
        <v>9.733635662178397E-2</v>
      </c>
      <c r="AZ109" s="32">
        <f t="array" ref="AZ109">+PRODUCT(AZ71:AZ90+1)-1</f>
        <v>-0.10128438096937076</v>
      </c>
      <c r="BA109" s="32">
        <f t="array" ref="BA109">+PRODUCT(BA71:BA90+1)-1</f>
        <v>0.20547213096517303</v>
      </c>
      <c r="BB109" s="32">
        <f t="array" ref="BB109">+PRODUCT(BB71:BB90+1)-1</f>
        <v>-4.6758827956975724E-2</v>
      </c>
      <c r="BC109" s="32">
        <f t="array" ref="BC109">+PRODUCT(BC71:BC90+1)-1</f>
        <v>5.5390336777337179E-2</v>
      </c>
      <c r="BD109" s="32">
        <f t="array" ref="BD109">+PRODUCT(BD71:BD90+1)-1</f>
        <v>7.2076054109189158E-2</v>
      </c>
      <c r="BE109" s="32">
        <f t="array" ref="BE109">+PRODUCT(BE71:BE90+1)-1</f>
        <v>-4.5936238214054681E-2</v>
      </c>
      <c r="BF109" s="32">
        <f t="array" ref="BF109">+PRODUCT(BF71:BF90+1)-1</f>
        <v>2.9081715915744821E-2</v>
      </c>
      <c r="BG109" s="32">
        <f t="array" ref="BG109">+PRODUCT(BG71:BG90+1)-1</f>
        <v>-5.9943619338384657E-2</v>
      </c>
      <c r="BH109" s="32">
        <f t="array" ref="BH109">+PRODUCT(BH71:BH90+1)-1</f>
        <v>-3.5268208837649917E-3</v>
      </c>
      <c r="BI109" s="32">
        <f t="array" ref="BI109">+PRODUCT(BI71:BI90+1)-1</f>
        <v>-6.6403948207531815E-3</v>
      </c>
      <c r="BJ109" s="32">
        <f t="array" ref="BJ109">+PRODUCT(BJ71:BJ90+1)-1</f>
        <v>-5.5967694767226073E-2</v>
      </c>
      <c r="BK109" s="32">
        <f t="array" ref="BK109">+PRODUCT(BK71:BK90+1)-1</f>
        <v>0.36685484479919772</v>
      </c>
      <c r="BL109" s="32">
        <f t="array" ref="BL109">+PRODUCT(BL71:BL90+1)-1</f>
        <v>0.15855187511539337</v>
      </c>
      <c r="BM109" s="32">
        <f t="array" ref="BM109">+PRODUCT(BM71:BM90+1)-1</f>
        <v>-3.3028367938346292E-2</v>
      </c>
      <c r="BN109" s="32">
        <f t="array" ref="BN109">+PRODUCT(BN71:BN90+1)-1</f>
        <v>3.526089972874269E-2</v>
      </c>
      <c r="BO109" s="32">
        <f t="array" ref="BO109">+PRODUCT(BO71:BO90+1)-1</f>
        <v>-0.17223343681457037</v>
      </c>
      <c r="BP109" s="32">
        <f t="array" ref="BP109">+PRODUCT(BP71:BP90+1)-1</f>
        <v>3.9347322166761511E-2</v>
      </c>
      <c r="BQ109" s="32">
        <f t="array" ref="BQ109">+PRODUCT(BQ71:BQ90+1)-1</f>
        <v>-8.1123239177583795E-2</v>
      </c>
      <c r="BR109" s="32">
        <f t="array" ref="BR109">+PRODUCT(BR71:BR90+1)-1</f>
        <v>-1.27260179295281E-2</v>
      </c>
      <c r="BS109" s="32">
        <f t="array" ref="BS109">+PRODUCT(BS71:BS90+1)-1</f>
        <v>2.503758511364329E-2</v>
      </c>
      <c r="BT109" s="32">
        <f t="array" ref="BT109">+PRODUCT(BT71:BT90+1)-1</f>
        <v>0.78260838913342323</v>
      </c>
      <c r="BU109" s="32">
        <f t="array" ref="BU109">+PRODUCT(BU71:BU90+1)-1</f>
        <v>-0.10720353935171467</v>
      </c>
      <c r="BV109" s="32">
        <f t="array" ref="BV109">+PRODUCT(BV71:BV90+1)-1</f>
        <v>-0.11842103307319274</v>
      </c>
      <c r="BW109" s="32">
        <f t="array" ref="BW109">+PRODUCT(BW71:BW90+1)-1</f>
        <v>-0.28651530692551752</v>
      </c>
      <c r="BX109" s="32">
        <f t="array" ref="BX109">+PRODUCT(BX71:BX90+1)-1</f>
        <v>0.15077409345814896</v>
      </c>
      <c r="BY109" s="32">
        <f t="array" ref="BY109">+PRODUCT(BY71:BY90+1)-1</f>
        <v>0.23995266968571083</v>
      </c>
      <c r="BZ109" s="32">
        <f t="array" ref="BZ109">+PRODUCT(BZ71:BZ90+1)-1</f>
        <v>2.7170734672018693E-2</v>
      </c>
      <c r="CA109" s="32">
        <f t="array" ref="CA109">+PRODUCT(CA71:CA90+1)-1</f>
        <v>7.322116101493048E-2</v>
      </c>
      <c r="CB109" s="32">
        <f t="array" ref="CB109">+PRODUCT(CB71:CB90+1)-1</f>
        <v>1.7142496919336114E-2</v>
      </c>
      <c r="CC109" s="32">
        <f t="array" ref="CC109">+PRODUCT(CC71:CC90+1)-1</f>
        <v>2.9470617150137102E-2</v>
      </c>
      <c r="CD109" s="32">
        <f t="array" ref="CD109">+PRODUCT(CD71:CD90+1)-1</f>
        <v>-0.1624040221789792</v>
      </c>
      <c r="CE109" s="32">
        <f t="array" ref="CE109">+PRODUCT(CE71:CE90+1)-1</f>
        <v>0.45459310716100743</v>
      </c>
      <c r="CF109" s="32">
        <f t="array" ref="CF109">+PRODUCT(CF71:CF90+1)-1</f>
        <v>-0.2793085338864536</v>
      </c>
      <c r="CG109" s="32">
        <f t="array" ref="CG109">+PRODUCT(CG71:CG90+1)-1</f>
        <v>0.15697222791477294</v>
      </c>
      <c r="CH109" s="32">
        <f t="array" ref="CH109">+PRODUCT(CH71:CH90+1)-1</f>
        <v>9.6990923712950483E-2</v>
      </c>
      <c r="CI109" s="32">
        <f t="array" ref="CI109">+PRODUCT(CI71:CI90+1)-1</f>
        <v>-5.5280001986693472E-2</v>
      </c>
      <c r="CJ109" s="32">
        <f t="array" ref="CJ109">+PRODUCT(CJ71:CJ90+1)-1</f>
        <v>1.1610397269515627E-2</v>
      </c>
      <c r="CK109" s="32">
        <f t="array" ref="CK109">+PRODUCT(CK71:CK90+1)-1</f>
        <v>6.2685348289121201E-2</v>
      </c>
      <c r="CL109" s="32">
        <f t="array" ref="CL109">+PRODUCT(CL71:CL90+1)-1</f>
        <v>-5.9554661318954927E-2</v>
      </c>
      <c r="CM109" s="32">
        <f t="array" ref="CM109">+PRODUCT(CM71:CM90+1)-1</f>
        <v>0.18634962672418887</v>
      </c>
      <c r="CN109" s="32">
        <f t="array" ref="CN109">+PRODUCT(CN71:CN90+1)-1</f>
        <v>-0.11165862923045633</v>
      </c>
      <c r="CO109" s="32">
        <f t="array" ref="CO109">+PRODUCT(CO71:CO90+1)-1</f>
        <v>0.30645178242945903</v>
      </c>
      <c r="CP109" s="32">
        <f t="array" ref="CP109">+PRODUCT(CP71:CP90+1)-1</f>
        <v>-1.4354178183096145E-2</v>
      </c>
      <c r="CQ109" s="32">
        <f t="array" ref="CQ109">+PRODUCT(CQ71:CQ90+1)-1</f>
        <v>4.6106131194021627E-2</v>
      </c>
      <c r="CR109" s="32">
        <f t="array" ref="CR109">+PRODUCT(CR71:CR90+1)-1</f>
        <v>-1.5387678487942869E-2</v>
      </c>
      <c r="CS109" s="32">
        <f t="array" ref="CS109">+PRODUCT(CS71:CS90+1)-1</f>
        <v>0.3000000385680317</v>
      </c>
      <c r="CT109" s="32">
        <f t="array" ref="CT109">+PRODUCT(CT71:CT90+1)-1</f>
        <v>-9.7663738382300469E-2</v>
      </c>
      <c r="CU109" s="32">
        <f t="array" ref="CU109">+PRODUCT(CU71:CU90+1)-1</f>
        <v>-1.8344382787339075E-2</v>
      </c>
      <c r="CV109" s="32">
        <f t="array" ref="CV109">+PRODUCT(CV71:CV90+1)-1</f>
        <v>-3.3025809103425674E-2</v>
      </c>
      <c r="CW109" s="32">
        <f t="array" ref="CW109">+PRODUCT(CW71:CW90+1)-1</f>
        <v>-6.8510314826514707E-2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A3E56-2CA7-46E6-BA18-322E4C305C39}">
  <sheetPr codeName="Hoja3"/>
  <dimension ref="A1:CYA89"/>
  <sheetViews>
    <sheetView tabSelected="1" workbookViewId="0">
      <pane xSplit="1" ySplit="3" topLeftCell="B4" activePane="bottomRight" state="frozen"/>
      <selection pane="bottomRight" activeCell="E61" sqref="E61"/>
      <selection pane="bottomLeft" activeCell="A4" sqref="A4"/>
      <selection pane="topRight" activeCell="B1" sqref="B1"/>
    </sheetView>
  </sheetViews>
  <sheetFormatPr defaultColWidth="24.85546875" defaultRowHeight="14.45"/>
  <cols>
    <col min="1" max="1" width="16.5703125" style="3" bestFit="1" customWidth="1"/>
    <col min="2089" max="2089" width="13.7109375" bestFit="1" customWidth="1"/>
    <col min="2175" max="2175" width="31.5703125" customWidth="1"/>
  </cols>
  <sheetData>
    <row r="1" spans="1:2678" s="14" customFormat="1">
      <c r="A1" s="9" t="s">
        <v>118</v>
      </c>
      <c r="B1" s="14" t="s">
        <v>24</v>
      </c>
      <c r="C1" s="14" t="s">
        <v>121</v>
      </c>
      <c r="D1" s="26">
        <f>+STDEV(D6:D68)*SQRT(252)</f>
        <v>1.5462967098724427E-3</v>
      </c>
      <c r="E1" s="11"/>
      <c r="F1" s="26"/>
      <c r="G1" s="10"/>
      <c r="I1" s="11"/>
      <c r="J1" s="10"/>
      <c r="K1" s="11"/>
      <c r="L1" s="10"/>
      <c r="O1" s="11"/>
      <c r="P1" s="11"/>
      <c r="Q1" s="11"/>
      <c r="Y1" s="11"/>
      <c r="AC1" s="6"/>
      <c r="AD1" s="11"/>
      <c r="AJ1" s="6"/>
      <c r="AK1" s="2"/>
      <c r="AM1" s="11"/>
      <c r="AN1" s="11"/>
      <c r="AO1" s="6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6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1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6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2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6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3"/>
      <c r="ABC1" s="13"/>
      <c r="ABD1" s="13"/>
      <c r="ABE1" s="13"/>
      <c r="ABF1" s="13"/>
      <c r="ABG1" s="13"/>
      <c r="ABH1" s="13"/>
      <c r="ABI1" s="13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6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6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6"/>
      <c r="AZB1" s="11"/>
      <c r="AZC1" s="11"/>
      <c r="AZD1" s="11"/>
      <c r="AZE1" s="11"/>
      <c r="AZF1" s="11"/>
      <c r="AZG1" s="11"/>
      <c r="AZH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GH1" s="6"/>
      <c r="BGQ1" s="11"/>
      <c r="BGR1" s="11"/>
      <c r="BGS1" s="11"/>
      <c r="BGT1" s="11"/>
      <c r="BGU1" s="11"/>
      <c r="BGV1" s="11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IX1" s="15"/>
      <c r="BKC1" s="6"/>
      <c r="BLH1" s="13"/>
      <c r="BLU1" s="6"/>
      <c r="BPG1" s="15"/>
      <c r="BPH1" s="15"/>
      <c r="BPI1" s="15"/>
      <c r="BPL1" s="15"/>
      <c r="BPQ1" s="15"/>
      <c r="BPT1" s="15"/>
      <c r="BPV1" s="15"/>
      <c r="BQC1" s="15"/>
      <c r="BWS1" s="12"/>
      <c r="BXU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12"/>
      <c r="BZD1" s="12"/>
      <c r="BZQ1" s="6"/>
      <c r="CAR1" s="6"/>
      <c r="CAS1" s="6"/>
      <c r="CCI1" s="6"/>
      <c r="CDW1" s="6"/>
      <c r="CGG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H1" s="6"/>
      <c r="COI1" s="6"/>
      <c r="CQB1" s="2"/>
      <c r="CSM1" s="10"/>
      <c r="CSN1" s="10"/>
      <c r="CSO1" s="15"/>
      <c r="CSP1" s="15"/>
      <c r="CSQ1" s="15"/>
      <c r="CSR1" s="15"/>
      <c r="CSS1" s="15"/>
      <c r="CST1" s="15"/>
      <c r="CSU1" s="15"/>
      <c r="CSV1" s="15"/>
      <c r="CSW1" s="15"/>
      <c r="CSX1" s="15"/>
      <c r="CSY1" s="15"/>
      <c r="CSZ1" s="6"/>
      <c r="CTA1" s="15"/>
      <c r="CTB1" s="15"/>
      <c r="CTC1" s="15"/>
      <c r="CTF1" s="6"/>
      <c r="CTZ1" s="6"/>
      <c r="CUB1" s="15"/>
      <c r="CUC1" s="15"/>
      <c r="CUD1" s="15"/>
      <c r="CUE1" s="15"/>
      <c r="CUM1" s="6"/>
      <c r="CUN1" s="15"/>
      <c r="CUO1" s="15"/>
      <c r="CUU1" s="16"/>
      <c r="CVN1" s="6"/>
      <c r="CVS1" s="15"/>
      <c r="CVT1" s="15"/>
      <c r="CVX1" s="17"/>
      <c r="CVZ1" s="17"/>
      <c r="CWA1" s="17"/>
      <c r="CWB1" s="17"/>
      <c r="CWC1" s="17"/>
      <c r="CWD1" s="17"/>
      <c r="CWE1" s="15"/>
      <c r="CWF1" s="15"/>
      <c r="CWG1" s="15"/>
      <c r="CWI1" s="6"/>
      <c r="CWJ1" s="15"/>
      <c r="CWK1" s="16"/>
      <c r="CWM1" s="6"/>
      <c r="CWN1" s="6"/>
      <c r="CWS1" s="12"/>
      <c r="CXH1" s="11"/>
      <c r="CXI1" s="12"/>
      <c r="CXK1" s="11"/>
      <c r="CXL1" s="11"/>
    </row>
    <row r="2" spans="1:2678">
      <c r="A2" s="18" t="s">
        <v>119</v>
      </c>
      <c r="B2" s="24"/>
      <c r="C2" s="24"/>
      <c r="D2" s="24"/>
      <c r="E2" s="24"/>
      <c r="F2" s="24"/>
      <c r="G2" s="24"/>
      <c r="H2" s="24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  <c r="XE2" s="19"/>
      <c r="XF2" s="19"/>
      <c r="XG2" s="19"/>
      <c r="XH2" s="19"/>
      <c r="XI2" s="19"/>
      <c r="XJ2" s="19"/>
      <c r="XK2" s="19"/>
      <c r="XL2" s="19"/>
      <c r="XM2" s="19"/>
      <c r="XN2" s="19"/>
      <c r="XO2" s="19"/>
      <c r="XP2" s="19"/>
      <c r="XQ2" s="19"/>
      <c r="XR2" s="19"/>
      <c r="XS2" s="19"/>
      <c r="XT2" s="19"/>
      <c r="XU2" s="19"/>
      <c r="XV2" s="19"/>
      <c r="XW2" s="19"/>
      <c r="XX2" s="19"/>
      <c r="XY2" s="19"/>
      <c r="XZ2" s="19"/>
      <c r="YA2" s="19"/>
      <c r="YB2" s="19"/>
      <c r="YC2" s="19"/>
      <c r="YD2" s="19"/>
      <c r="YE2" s="19"/>
      <c r="YF2" s="19"/>
      <c r="YG2" s="19"/>
      <c r="YH2" s="19"/>
      <c r="YI2" s="19"/>
      <c r="YJ2" s="19"/>
      <c r="YK2" s="19"/>
      <c r="YL2" s="19"/>
      <c r="YM2" s="19"/>
      <c r="YN2" s="19"/>
      <c r="YO2" s="19"/>
      <c r="YP2" s="19"/>
      <c r="YQ2" s="19"/>
      <c r="YR2" s="19"/>
      <c r="YS2" s="19"/>
      <c r="YT2" s="19"/>
      <c r="YU2" s="19"/>
      <c r="YV2" s="19"/>
      <c r="YW2" s="19"/>
      <c r="YX2" s="19"/>
      <c r="YY2" s="19"/>
      <c r="YZ2" s="19"/>
      <c r="ZA2" s="19"/>
      <c r="ZB2" s="19"/>
      <c r="ZC2" s="19"/>
      <c r="ZD2" s="19"/>
      <c r="ZE2" s="19"/>
      <c r="ZF2" s="19"/>
      <c r="ZG2" s="19"/>
      <c r="ZH2" s="19"/>
      <c r="ZI2" s="19"/>
      <c r="ZJ2" s="19"/>
      <c r="ZK2" s="19"/>
      <c r="ZL2" s="19"/>
      <c r="ZM2" s="19"/>
      <c r="ZN2" s="19"/>
      <c r="ZO2" s="19"/>
      <c r="ZP2" s="19"/>
      <c r="ZQ2" s="19"/>
      <c r="ZR2" s="19"/>
      <c r="ZS2" s="19"/>
      <c r="ZT2" s="19"/>
      <c r="ZU2" s="19"/>
      <c r="ZV2" s="19"/>
      <c r="ZW2" s="19"/>
      <c r="ZX2" s="19"/>
      <c r="ZY2" s="19"/>
      <c r="ZZ2" s="19"/>
      <c r="AAA2" s="19"/>
      <c r="AAB2" s="19"/>
      <c r="AAC2" s="19"/>
      <c r="AAD2" s="19"/>
      <c r="AAE2" s="19"/>
      <c r="AAF2" s="19"/>
      <c r="AAG2" s="19"/>
      <c r="AAH2" s="19"/>
      <c r="AAI2" s="19"/>
      <c r="AAJ2" s="19"/>
      <c r="AAK2" s="19"/>
      <c r="AAL2" s="19"/>
      <c r="AAM2" s="19"/>
      <c r="AAN2" s="19"/>
      <c r="AAO2" s="19"/>
      <c r="AAP2" s="19"/>
      <c r="AAQ2" s="19"/>
      <c r="AAR2" s="19"/>
      <c r="AAS2" s="19"/>
      <c r="AAT2" s="19"/>
      <c r="AAU2" s="19"/>
      <c r="AAV2" s="19"/>
      <c r="AAW2" s="19"/>
      <c r="AAX2" s="19"/>
      <c r="AAY2" s="19"/>
      <c r="AAZ2" s="19"/>
      <c r="ABA2" s="19"/>
      <c r="ABB2" s="19"/>
      <c r="ABC2" s="19"/>
      <c r="ABD2" s="19"/>
      <c r="ABE2" s="19"/>
      <c r="ABF2" s="19"/>
      <c r="ABG2" s="19"/>
      <c r="ABH2" s="19"/>
      <c r="ABI2" s="19"/>
      <c r="ABJ2" s="19"/>
      <c r="ABK2" s="19"/>
      <c r="ABL2" s="19"/>
      <c r="ABM2" s="19"/>
      <c r="ABN2" s="19"/>
      <c r="ABO2" s="19"/>
      <c r="ABP2" s="19"/>
      <c r="ABQ2" s="19"/>
      <c r="ABR2" s="19"/>
      <c r="ABS2" s="19"/>
      <c r="ABT2" s="19"/>
      <c r="ABU2" s="19"/>
      <c r="ABV2" s="19"/>
      <c r="ABW2" s="19"/>
      <c r="ABX2" s="19"/>
      <c r="ABY2" s="19"/>
      <c r="ABZ2" s="19"/>
      <c r="ACA2" s="19"/>
      <c r="ACB2" s="19"/>
      <c r="ACC2" s="19"/>
      <c r="ACD2" s="19"/>
      <c r="ACE2" s="19"/>
      <c r="ACF2" s="19"/>
      <c r="ACG2" s="19"/>
      <c r="ACH2" s="19"/>
      <c r="ACI2" s="19"/>
      <c r="ACJ2" s="19"/>
      <c r="ACK2" s="19"/>
      <c r="ACL2" s="19"/>
      <c r="ACM2" s="19"/>
      <c r="ACN2" s="19"/>
      <c r="ACO2" s="19"/>
      <c r="ACP2" s="19"/>
      <c r="ACQ2" s="19"/>
      <c r="ACR2" s="19"/>
      <c r="ACS2" s="19"/>
      <c r="ACT2" s="19"/>
      <c r="ACU2" s="19"/>
      <c r="ACV2" s="19"/>
      <c r="ACW2" s="19"/>
      <c r="ACX2" s="19"/>
      <c r="ACY2" s="19"/>
      <c r="ACZ2" s="19"/>
      <c r="ADA2" s="19"/>
      <c r="ADB2" s="19"/>
      <c r="ADC2" s="19"/>
      <c r="ADD2" s="19"/>
      <c r="ADE2" s="19"/>
      <c r="ADF2" s="19"/>
      <c r="ADG2" s="19"/>
      <c r="ADH2" s="19"/>
      <c r="ADI2" s="19"/>
      <c r="ADJ2" s="19"/>
      <c r="ADK2" s="19"/>
      <c r="ADL2" s="19"/>
      <c r="ADM2" s="19"/>
      <c r="ADN2" s="19"/>
      <c r="ADO2" s="19"/>
      <c r="ADP2" s="19"/>
      <c r="ADQ2" s="19"/>
      <c r="ADR2" s="19"/>
      <c r="ADS2" s="19"/>
      <c r="ADT2" s="19"/>
      <c r="ADU2" s="19"/>
      <c r="ADV2" s="19"/>
      <c r="ADW2" s="19"/>
      <c r="ADX2" s="19"/>
      <c r="ADY2" s="19"/>
      <c r="ADZ2" s="19"/>
      <c r="AEA2" s="19"/>
      <c r="AEB2" s="19"/>
      <c r="AEC2" s="19"/>
      <c r="AED2" s="19"/>
      <c r="AEE2" s="19"/>
      <c r="AEF2" s="19"/>
      <c r="AEG2" s="19"/>
      <c r="AEH2" s="19"/>
      <c r="AEI2" s="19"/>
      <c r="AEJ2" s="19"/>
      <c r="AEK2" s="19"/>
      <c r="AEL2" s="19"/>
      <c r="AEM2" s="19"/>
      <c r="AEN2" s="19"/>
      <c r="AEO2" s="19"/>
      <c r="AEP2" s="19"/>
      <c r="AEQ2" s="19"/>
      <c r="AER2" s="19"/>
      <c r="AES2" s="19"/>
      <c r="AET2" s="19"/>
      <c r="AEU2" s="19"/>
      <c r="AEV2" s="19"/>
      <c r="AEW2" s="19"/>
      <c r="AEX2" s="19"/>
      <c r="AEY2" s="19"/>
      <c r="AEZ2" s="19"/>
      <c r="AFA2" s="19"/>
      <c r="AFB2" s="19"/>
      <c r="AFC2" s="19"/>
      <c r="AFD2" s="19"/>
      <c r="AFE2" s="19"/>
      <c r="AFF2" s="19"/>
      <c r="AFG2" s="19"/>
      <c r="AFH2" s="19"/>
      <c r="AFI2" s="19"/>
      <c r="AFJ2" s="19"/>
      <c r="AFK2" s="19"/>
      <c r="AFL2" s="19"/>
      <c r="AFM2" s="19"/>
      <c r="AFN2" s="19"/>
      <c r="AFO2" s="19"/>
      <c r="AFP2" s="19"/>
      <c r="AFQ2" s="19"/>
      <c r="AFR2" s="19"/>
      <c r="AFS2" s="19"/>
      <c r="AFT2" s="19"/>
      <c r="AFU2" s="19"/>
      <c r="AFV2" s="19"/>
      <c r="AFW2" s="19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  <c r="AQZ2" s="19"/>
      <c r="ARA2" s="19"/>
      <c r="ARB2" s="19"/>
      <c r="ARC2" s="19"/>
      <c r="ARD2" s="19"/>
      <c r="ARE2" s="19"/>
      <c r="ARF2" s="19"/>
      <c r="ARG2" s="19"/>
      <c r="ARH2" s="19"/>
      <c r="ARI2" s="19"/>
      <c r="ARJ2" s="19"/>
      <c r="ARK2" s="19"/>
      <c r="ARL2" s="19"/>
      <c r="ARM2" s="19"/>
      <c r="ARN2" s="19"/>
      <c r="ARO2" s="19"/>
      <c r="ARP2" s="19"/>
      <c r="ARQ2" s="19"/>
      <c r="ARR2" s="19"/>
      <c r="ARS2" s="19"/>
      <c r="ART2" s="19"/>
      <c r="ARU2" s="19"/>
      <c r="ARV2" s="19"/>
      <c r="ARW2" s="19"/>
      <c r="ARX2" s="19"/>
      <c r="ARY2" s="19"/>
      <c r="ARZ2" s="19"/>
      <c r="ASA2" s="19"/>
      <c r="ASB2" s="19"/>
      <c r="ASC2" s="19"/>
      <c r="ASD2" s="19"/>
      <c r="ASE2" s="19"/>
      <c r="ASF2" s="19"/>
      <c r="ASG2" s="19"/>
      <c r="ASH2" s="19"/>
      <c r="ASI2" s="19"/>
      <c r="ASJ2" s="19"/>
      <c r="ASK2" s="19"/>
      <c r="ASL2" s="19"/>
      <c r="ASM2" s="19"/>
      <c r="ASN2" s="19"/>
      <c r="ASO2" s="19"/>
      <c r="ASP2" s="19"/>
      <c r="ASQ2" s="19"/>
      <c r="ASR2" s="19"/>
      <c r="ASS2" s="19"/>
      <c r="AST2" s="19"/>
      <c r="ASU2" s="19"/>
      <c r="ASV2" s="19"/>
      <c r="ASW2" s="19"/>
      <c r="ASX2" s="19"/>
      <c r="ASY2" s="19"/>
      <c r="ASZ2" s="19"/>
      <c r="ATA2" s="19"/>
      <c r="ATB2" s="19"/>
      <c r="ATC2" s="19"/>
      <c r="ATD2" s="19"/>
      <c r="ATE2" s="19"/>
      <c r="ATF2" s="19"/>
      <c r="ATG2" s="19"/>
      <c r="ATH2" s="19"/>
      <c r="ATI2" s="19"/>
      <c r="ATJ2" s="19"/>
      <c r="ATK2" s="19"/>
      <c r="ATL2" s="19"/>
      <c r="ATM2" s="19"/>
      <c r="ATN2" s="19"/>
      <c r="ATO2" s="19"/>
      <c r="ATP2" s="19"/>
      <c r="ATQ2" s="19"/>
      <c r="ATR2" s="19"/>
      <c r="ATS2" s="19"/>
      <c r="ATT2" s="19"/>
      <c r="ATU2" s="19"/>
      <c r="ATV2" s="19"/>
      <c r="ATW2" s="19"/>
      <c r="ATX2" s="19"/>
      <c r="ATY2" s="19"/>
      <c r="ATZ2" s="19"/>
      <c r="AUA2" s="19"/>
      <c r="AUB2" s="19"/>
      <c r="AUC2" s="19"/>
      <c r="AUD2" s="19"/>
      <c r="AUE2" s="19"/>
      <c r="AUF2" s="19"/>
      <c r="AUG2" s="19"/>
      <c r="AUH2" s="19"/>
      <c r="AUI2" s="19"/>
      <c r="AUJ2" s="19"/>
      <c r="AUK2" s="19"/>
      <c r="AUL2" s="19"/>
      <c r="AUM2" s="19"/>
      <c r="AUN2" s="19"/>
      <c r="AUO2" s="19"/>
      <c r="AUP2" s="19"/>
      <c r="AUQ2" s="19"/>
      <c r="AUR2" s="19"/>
      <c r="AUS2" s="19"/>
      <c r="AUT2" s="19"/>
      <c r="AUU2" s="19"/>
      <c r="AUV2" s="19"/>
      <c r="AUW2" s="19"/>
      <c r="AUX2" s="19"/>
      <c r="AUY2" s="19"/>
      <c r="AUZ2" s="19"/>
      <c r="AVA2" s="19"/>
      <c r="AVB2" s="19"/>
      <c r="AVC2" s="19"/>
      <c r="AVD2" s="19"/>
      <c r="AVE2" s="19"/>
      <c r="AVF2" s="19"/>
      <c r="AVG2" s="19"/>
      <c r="AVH2" s="19"/>
      <c r="AVI2" s="19"/>
      <c r="AVJ2" s="19"/>
      <c r="AVK2" s="19"/>
      <c r="AVL2" s="19"/>
      <c r="AVM2" s="19"/>
      <c r="AVN2" s="19"/>
      <c r="AVO2" s="19"/>
      <c r="AVP2" s="19"/>
      <c r="AVQ2" s="19"/>
      <c r="AVR2" s="19"/>
      <c r="AVS2" s="19"/>
      <c r="AVT2" s="19"/>
      <c r="AVU2" s="19"/>
      <c r="AVV2" s="19"/>
      <c r="AVW2" s="19"/>
      <c r="AVX2" s="19"/>
      <c r="AVY2" s="19"/>
      <c r="AVZ2" s="19"/>
      <c r="AWA2" s="19"/>
      <c r="AWB2" s="19"/>
      <c r="AWC2" s="19"/>
      <c r="AWD2" s="19"/>
      <c r="AWE2" s="19"/>
      <c r="AWF2" s="19"/>
      <c r="AWG2" s="19"/>
      <c r="AWH2" s="19"/>
      <c r="AWI2" s="19"/>
      <c r="AWJ2" s="19"/>
      <c r="AWK2" s="19"/>
      <c r="AWL2" s="19"/>
      <c r="AWM2" s="19"/>
      <c r="AWN2" s="19"/>
      <c r="AWO2" s="19"/>
      <c r="AWP2" s="19"/>
      <c r="AWQ2" s="19"/>
      <c r="AWR2" s="19"/>
      <c r="AWS2" s="19"/>
      <c r="AWT2" s="19"/>
      <c r="AWU2" s="19"/>
      <c r="AWV2" s="19"/>
      <c r="AWW2" s="19"/>
      <c r="AWX2" s="19"/>
      <c r="AWY2" s="19"/>
      <c r="AWZ2" s="19"/>
      <c r="AXA2" s="19"/>
      <c r="AXB2" s="19"/>
      <c r="AXC2" s="19"/>
      <c r="AXD2" s="19"/>
      <c r="AXE2" s="19"/>
      <c r="AXF2" s="19"/>
      <c r="AXG2" s="19"/>
      <c r="AXH2" s="19"/>
      <c r="AXI2" s="19"/>
      <c r="AXJ2" s="19"/>
      <c r="AXK2" s="19"/>
      <c r="AXL2" s="19"/>
      <c r="AXM2" s="19"/>
      <c r="AXN2" s="19"/>
      <c r="AXO2" s="19"/>
      <c r="AXP2" s="19"/>
      <c r="AXQ2" s="19"/>
      <c r="AXR2" s="19"/>
      <c r="AXS2" s="19"/>
      <c r="AXT2" s="19"/>
      <c r="AXU2" s="19"/>
      <c r="AXV2" s="19"/>
      <c r="AXW2" s="19"/>
      <c r="AXX2" s="19"/>
      <c r="AXY2" s="19"/>
      <c r="AXZ2" s="19"/>
      <c r="AYA2" s="19"/>
      <c r="AYB2" s="19"/>
      <c r="AYC2" s="19"/>
      <c r="AYD2" s="19"/>
      <c r="AYE2" s="19"/>
      <c r="AYF2" s="19"/>
      <c r="AYG2" s="19"/>
      <c r="AYH2" s="19"/>
      <c r="AYI2" s="19"/>
      <c r="AYJ2" s="19"/>
      <c r="AYK2" s="19"/>
      <c r="AYL2" s="19"/>
      <c r="AYM2" s="19"/>
      <c r="AYN2" s="19"/>
      <c r="AYO2" s="19"/>
      <c r="AYP2" s="19"/>
      <c r="AYQ2" s="19"/>
      <c r="AYR2" s="19"/>
      <c r="AYS2" s="19"/>
      <c r="AYT2" s="19"/>
      <c r="AYU2" s="19"/>
      <c r="AYV2" s="19"/>
      <c r="AYW2" s="19"/>
      <c r="AYX2" s="19"/>
      <c r="AYY2" s="19"/>
      <c r="AYZ2" s="19"/>
      <c r="AZA2" s="19"/>
      <c r="AZB2" s="19"/>
      <c r="AZC2" s="19"/>
      <c r="AZD2" s="19"/>
      <c r="AZE2" s="19"/>
      <c r="AZF2" s="19"/>
      <c r="AZG2" s="19"/>
      <c r="AZH2" s="19"/>
      <c r="AZI2" s="19"/>
      <c r="AZJ2" s="19"/>
      <c r="AZK2" s="19"/>
      <c r="AZL2" s="19"/>
      <c r="AZM2" s="19"/>
      <c r="AZN2" s="19"/>
      <c r="AZO2" s="19"/>
      <c r="AZP2" s="19"/>
      <c r="AZQ2" s="19"/>
      <c r="AZR2" s="19"/>
      <c r="AZS2" s="19"/>
      <c r="AZT2" s="19"/>
      <c r="AZU2" s="19"/>
      <c r="AZV2" s="19"/>
      <c r="AZW2" s="19"/>
      <c r="AZX2" s="19"/>
      <c r="AZY2" s="19"/>
      <c r="AZZ2" s="19"/>
      <c r="BAA2" s="19"/>
      <c r="BAB2" s="19"/>
      <c r="BAC2" s="19"/>
      <c r="BAD2" s="19"/>
      <c r="BAE2" s="19"/>
      <c r="BAF2" s="19"/>
      <c r="BAG2" s="19"/>
      <c r="BAH2" s="19"/>
      <c r="BAI2" s="19"/>
      <c r="BAJ2" s="19"/>
      <c r="BAK2" s="19"/>
      <c r="BAL2" s="19"/>
      <c r="BAM2" s="19"/>
      <c r="BAN2" s="19"/>
      <c r="BAO2" s="19"/>
      <c r="BAP2" s="19"/>
      <c r="BAQ2" s="19"/>
      <c r="BAR2" s="19"/>
      <c r="BAS2" s="19"/>
      <c r="BAT2" s="19"/>
      <c r="BAU2" s="19"/>
      <c r="BAV2" s="19"/>
      <c r="BAW2" s="19"/>
      <c r="BAX2" s="19"/>
      <c r="BAY2" s="19"/>
      <c r="BAZ2" s="19"/>
      <c r="BBA2" s="19"/>
      <c r="BBB2" s="19"/>
      <c r="BBC2" s="19"/>
      <c r="BBD2" s="19"/>
      <c r="BBE2" s="19"/>
      <c r="BBF2" s="19"/>
      <c r="BBG2" s="19"/>
      <c r="BBH2" s="19"/>
      <c r="BBI2" s="19"/>
      <c r="BBJ2" s="19"/>
      <c r="BBK2" s="19"/>
      <c r="BBL2" s="19"/>
      <c r="BBM2" s="19"/>
      <c r="BBN2" s="19"/>
      <c r="BBO2" s="19"/>
      <c r="BBP2" s="19"/>
      <c r="BBQ2" s="19"/>
      <c r="BBR2" s="19"/>
      <c r="BBS2" s="19"/>
      <c r="BBT2" s="19"/>
      <c r="BBU2" s="19"/>
      <c r="BBV2" s="19"/>
      <c r="BBW2" s="19"/>
      <c r="BBX2" s="19"/>
      <c r="BBY2" s="19"/>
      <c r="BBZ2" s="19"/>
      <c r="BCA2" s="19"/>
      <c r="BCB2" s="19"/>
      <c r="BCC2" s="19"/>
      <c r="BCD2" s="19"/>
      <c r="BCE2" s="19"/>
      <c r="BCF2" s="19"/>
      <c r="BCG2" s="19"/>
      <c r="BCH2" s="19"/>
      <c r="BCI2" s="19"/>
      <c r="BCJ2" s="19"/>
      <c r="BCK2" s="19"/>
      <c r="BCL2" s="19"/>
      <c r="BCM2" s="19"/>
      <c r="BCN2" s="19"/>
      <c r="BCO2" s="19"/>
      <c r="BCP2" s="19"/>
      <c r="BCQ2" s="19"/>
      <c r="BCR2" s="19"/>
      <c r="BCS2" s="19"/>
      <c r="BCT2" s="19"/>
      <c r="BCU2" s="19"/>
      <c r="BCV2" s="19"/>
      <c r="BCW2" s="19"/>
      <c r="BCX2" s="19"/>
      <c r="BCY2" s="19"/>
      <c r="BCZ2" s="19"/>
      <c r="BDA2" s="19"/>
      <c r="BDB2" s="19"/>
      <c r="BDC2" s="19"/>
      <c r="BDD2" s="19"/>
      <c r="BDE2" s="19"/>
      <c r="BDF2" s="19"/>
      <c r="BDG2" s="19"/>
      <c r="BDH2" s="19"/>
      <c r="BDI2" s="19"/>
      <c r="BDJ2" s="19"/>
      <c r="BDK2" s="19"/>
      <c r="BDL2" s="19"/>
      <c r="BDM2" s="19"/>
      <c r="BDN2" s="19"/>
      <c r="BDO2" s="19"/>
      <c r="BDP2" s="19"/>
      <c r="BDQ2" s="19"/>
      <c r="BDR2" s="19"/>
      <c r="BDS2" s="19"/>
      <c r="BDT2" s="19"/>
      <c r="BDU2" s="19"/>
      <c r="BDV2" s="19"/>
      <c r="BDW2" s="19"/>
      <c r="BDX2" s="19"/>
      <c r="BDY2" s="19"/>
      <c r="BDZ2" s="19"/>
      <c r="BEA2" s="19"/>
      <c r="BEB2" s="19"/>
      <c r="BEC2" s="19"/>
      <c r="BED2" s="19"/>
      <c r="BEE2" s="19"/>
      <c r="BEF2" s="19"/>
      <c r="BEG2" s="19"/>
      <c r="BEH2" s="19"/>
      <c r="BEI2" s="19"/>
      <c r="BEJ2" s="19"/>
      <c r="BEK2" s="19"/>
      <c r="BEL2" s="19"/>
      <c r="BEM2" s="19"/>
      <c r="BEN2" s="19"/>
      <c r="BEO2" s="19"/>
      <c r="BEP2" s="19"/>
      <c r="BEQ2" s="19"/>
      <c r="BER2" s="19"/>
      <c r="BES2" s="19"/>
      <c r="BET2" s="19"/>
      <c r="BEU2" s="19"/>
      <c r="BEV2" s="19"/>
      <c r="BEW2" s="19"/>
      <c r="BEX2" s="19"/>
      <c r="BEY2" s="19"/>
      <c r="BEZ2" s="19"/>
      <c r="BFA2" s="19"/>
      <c r="BFB2" s="19"/>
      <c r="BFC2" s="19"/>
      <c r="BFD2" s="19"/>
      <c r="BFE2" s="19"/>
      <c r="BFF2" s="19"/>
      <c r="BFG2" s="19"/>
      <c r="BFH2" s="19"/>
      <c r="BFI2" s="19"/>
      <c r="BFJ2" s="19"/>
      <c r="BFK2" s="19"/>
      <c r="BFL2" s="19"/>
      <c r="BFM2" s="19"/>
      <c r="BFN2" s="19"/>
      <c r="BFO2" s="19"/>
      <c r="BFP2" s="19"/>
      <c r="BFQ2" s="19"/>
      <c r="BFR2" s="19"/>
      <c r="BFS2" s="19"/>
      <c r="BFT2" s="19"/>
      <c r="BFU2" s="19"/>
      <c r="BFV2" s="19"/>
      <c r="BFW2" s="19"/>
      <c r="BFX2" s="19"/>
      <c r="BFY2" s="19"/>
      <c r="BFZ2" s="19"/>
      <c r="BGA2" s="19"/>
      <c r="BGB2" s="19"/>
      <c r="BGC2" s="19"/>
      <c r="BGD2" s="19"/>
      <c r="BGE2" s="19"/>
      <c r="BGF2" s="19"/>
      <c r="BGG2" s="19"/>
      <c r="BGH2" s="19"/>
      <c r="BGI2" s="19"/>
      <c r="BGJ2" s="19"/>
      <c r="BGK2" s="19"/>
      <c r="BGL2" s="19"/>
      <c r="BGM2" s="19"/>
      <c r="BGN2" s="19"/>
      <c r="BGO2" s="19"/>
      <c r="BGP2" s="19"/>
      <c r="BGQ2" s="19"/>
      <c r="BGR2" s="19"/>
      <c r="BGS2" s="19"/>
      <c r="BGT2" s="19"/>
      <c r="BGU2" s="19"/>
      <c r="BGV2" s="19"/>
      <c r="BGW2" s="19"/>
      <c r="BGX2" s="19"/>
      <c r="BGY2" s="19"/>
      <c r="BGZ2" s="19"/>
      <c r="BHA2" s="19"/>
      <c r="BHB2" s="19"/>
      <c r="BHC2" s="19"/>
      <c r="BHD2" s="19"/>
      <c r="BHE2" s="19"/>
      <c r="BHF2" s="19"/>
      <c r="BHG2" s="19"/>
      <c r="BHH2" s="19"/>
      <c r="BHI2" s="19"/>
      <c r="BHJ2" s="19"/>
      <c r="BHK2" s="19"/>
      <c r="BHL2" s="19"/>
      <c r="BHM2" s="19"/>
      <c r="BHN2" s="19"/>
      <c r="BHO2" s="19"/>
      <c r="BHP2" s="19"/>
      <c r="BHQ2" s="19"/>
      <c r="BHR2" s="19"/>
      <c r="BHS2" s="19"/>
      <c r="BHT2" s="19"/>
      <c r="BHU2" s="19"/>
      <c r="BHV2" s="19"/>
      <c r="BHW2" s="19"/>
      <c r="BHX2" s="19"/>
      <c r="BHY2" s="19"/>
      <c r="BHZ2" s="19"/>
      <c r="BIA2" s="19"/>
      <c r="BIB2" s="19"/>
      <c r="BIC2" s="19"/>
      <c r="BID2" s="19"/>
      <c r="BIE2" s="19"/>
      <c r="BIF2" s="19"/>
      <c r="BIG2" s="19"/>
      <c r="BIH2" s="19"/>
      <c r="BII2" s="19"/>
      <c r="BIJ2" s="19"/>
      <c r="BIK2" s="19"/>
      <c r="BIL2" s="19"/>
      <c r="BIM2" s="19"/>
      <c r="BIN2" s="19"/>
      <c r="BIO2" s="19"/>
      <c r="BIP2" s="19"/>
      <c r="BIQ2" s="19"/>
      <c r="BIR2" s="19"/>
      <c r="BIS2" s="19"/>
      <c r="BIT2" s="19"/>
      <c r="BIU2" s="19"/>
      <c r="BIV2" s="19"/>
      <c r="BIW2" s="19"/>
      <c r="BIX2" s="19"/>
      <c r="BIY2" s="19"/>
      <c r="BIZ2" s="19"/>
      <c r="BJA2" s="19"/>
      <c r="BJB2" s="19"/>
      <c r="BJC2" s="19"/>
      <c r="BJD2" s="19"/>
      <c r="BJE2" s="19"/>
      <c r="BJF2" s="19"/>
      <c r="BJG2" s="19"/>
      <c r="BJH2" s="19"/>
      <c r="BJI2" s="19"/>
      <c r="BJJ2" s="19"/>
      <c r="BJK2" s="19"/>
      <c r="BJL2" s="19"/>
      <c r="BJM2" s="19"/>
      <c r="BJN2" s="19"/>
      <c r="BJO2" s="19"/>
      <c r="BJP2" s="19"/>
      <c r="BJQ2" s="19"/>
      <c r="BJR2" s="19"/>
      <c r="BJS2" s="19"/>
      <c r="BJT2" s="19"/>
      <c r="BJU2" s="19"/>
      <c r="BJV2" s="19"/>
      <c r="BJW2" s="19"/>
      <c r="BJX2" s="19"/>
      <c r="BJY2" s="19"/>
      <c r="BJZ2" s="19"/>
      <c r="BKA2" s="19"/>
      <c r="BKB2" s="19"/>
      <c r="BKC2" s="19"/>
      <c r="BKD2" s="19"/>
      <c r="BKE2" s="19"/>
      <c r="BKF2" s="19"/>
      <c r="BKG2" s="19"/>
      <c r="BKH2" s="19"/>
      <c r="BKI2" s="19"/>
      <c r="BKJ2" s="19"/>
      <c r="BKK2" s="19"/>
      <c r="BKL2" s="19"/>
      <c r="BKM2" s="19"/>
      <c r="BKN2" s="19"/>
      <c r="BKO2" s="19"/>
      <c r="BKP2" s="19"/>
      <c r="BKQ2" s="19"/>
      <c r="BKR2" s="19"/>
      <c r="BKS2" s="19"/>
      <c r="BKT2" s="19"/>
      <c r="BKU2" s="19"/>
      <c r="BKV2" s="19"/>
      <c r="BKW2" s="19"/>
      <c r="BKX2" s="19"/>
      <c r="BKY2" s="19"/>
      <c r="BKZ2" s="19"/>
      <c r="BLA2" s="19"/>
      <c r="BLB2" s="19"/>
      <c r="BLC2" s="19"/>
      <c r="BLD2" s="19"/>
      <c r="BLE2" s="19"/>
      <c r="BLF2" s="19"/>
      <c r="BLG2" s="19"/>
      <c r="BLH2" s="19"/>
      <c r="BLI2" s="19"/>
      <c r="BLJ2" s="19"/>
      <c r="BLK2" s="19"/>
      <c r="BLL2" s="19"/>
      <c r="BLM2" s="19"/>
      <c r="BLN2" s="19"/>
      <c r="BLO2" s="19"/>
      <c r="BLP2" s="19"/>
      <c r="BLQ2" s="19"/>
      <c r="BLR2" s="19"/>
      <c r="BLS2" s="19"/>
      <c r="BLT2" s="19"/>
      <c r="BLU2" s="19"/>
      <c r="BLV2" s="19"/>
      <c r="BLW2" s="19"/>
      <c r="BLX2" s="19"/>
      <c r="BLY2" s="19"/>
      <c r="BLZ2" s="19"/>
      <c r="BMA2" s="19"/>
      <c r="BMB2" s="19"/>
      <c r="BMC2" s="19"/>
      <c r="BMD2" s="19"/>
      <c r="BME2" s="19"/>
      <c r="BMF2" s="19"/>
      <c r="BMG2" s="19"/>
      <c r="BMH2" s="19"/>
      <c r="BMI2" s="19"/>
      <c r="BMJ2" s="19"/>
      <c r="BMK2" s="19"/>
      <c r="BML2" s="19"/>
      <c r="BMM2" s="19"/>
      <c r="BMN2" s="19"/>
      <c r="BMO2" s="19"/>
      <c r="BMP2" s="19"/>
      <c r="BMQ2" s="19"/>
      <c r="BMR2" s="19"/>
      <c r="BMS2" s="19"/>
      <c r="BMT2" s="19"/>
      <c r="BMU2" s="19"/>
      <c r="BMV2" s="19"/>
      <c r="BMW2" s="19"/>
      <c r="BMX2" s="19"/>
      <c r="BMY2" s="19"/>
      <c r="BMZ2" s="19"/>
      <c r="BNA2" s="19"/>
      <c r="BNB2" s="19"/>
      <c r="BNC2" s="19"/>
      <c r="BND2" s="19"/>
      <c r="BNE2" s="19"/>
      <c r="BNF2" s="19"/>
      <c r="BNG2" s="19"/>
      <c r="BNH2" s="19"/>
      <c r="BNI2" s="19"/>
      <c r="BNJ2" s="19"/>
      <c r="BNK2" s="19"/>
      <c r="BNL2" s="19"/>
      <c r="BNM2" s="19"/>
      <c r="BNN2" s="19"/>
      <c r="BNO2" s="19"/>
      <c r="BNP2" s="19"/>
      <c r="BNQ2" s="19"/>
      <c r="BNR2" s="19"/>
      <c r="BNS2" s="19"/>
      <c r="BNT2" s="19"/>
      <c r="BNU2" s="19"/>
      <c r="BNV2" s="19"/>
      <c r="BNW2" s="19"/>
      <c r="BNX2" s="19"/>
      <c r="BNY2" s="19"/>
      <c r="BNZ2" s="19"/>
      <c r="BOA2" s="19"/>
      <c r="BOB2" s="19"/>
      <c r="BOC2" s="19"/>
      <c r="BOD2" s="19"/>
      <c r="BOE2" s="19"/>
      <c r="BOF2" s="19"/>
      <c r="BOG2" s="19"/>
      <c r="BOH2" s="19"/>
      <c r="BOI2" s="19"/>
      <c r="BOJ2" s="19"/>
      <c r="BOK2" s="19"/>
      <c r="BOL2" s="19"/>
      <c r="BOM2" s="19"/>
      <c r="BON2" s="19"/>
      <c r="BOO2" s="19"/>
      <c r="BOP2" s="19"/>
      <c r="BOQ2" s="19"/>
      <c r="BOR2" s="19"/>
      <c r="BOS2" s="19"/>
      <c r="BOT2" s="19"/>
      <c r="BOU2" s="19"/>
      <c r="BOV2" s="19"/>
      <c r="BOW2" s="19"/>
      <c r="BOX2" s="19"/>
      <c r="BOY2" s="19"/>
      <c r="BOZ2" s="19"/>
      <c r="BPA2" s="19"/>
      <c r="BPB2" s="19"/>
      <c r="BPC2" s="19"/>
      <c r="BPD2" s="19"/>
      <c r="BPE2" s="19"/>
      <c r="BPF2" s="19"/>
      <c r="BPG2" s="19"/>
      <c r="BPH2" s="19"/>
      <c r="BPI2" s="19"/>
      <c r="BPJ2" s="19"/>
      <c r="BPK2" s="19"/>
      <c r="BPL2" s="19"/>
      <c r="BPM2" s="19"/>
      <c r="BPN2" s="19"/>
      <c r="BPO2" s="19"/>
      <c r="BPP2" s="19"/>
      <c r="BPQ2" s="19"/>
      <c r="BPR2" s="19"/>
      <c r="BPS2" s="19"/>
      <c r="BPT2" s="19"/>
      <c r="BPU2" s="19"/>
      <c r="BPV2" s="19"/>
      <c r="BPW2" s="19"/>
      <c r="BPX2" s="19"/>
      <c r="BPY2" s="19"/>
      <c r="BPZ2" s="19"/>
      <c r="BQA2" s="19"/>
      <c r="BQB2" s="19"/>
      <c r="BQC2" s="19"/>
      <c r="BQD2" s="19"/>
      <c r="BQE2" s="19"/>
      <c r="BQF2" s="19"/>
      <c r="BQG2" s="19"/>
      <c r="BQH2" s="19"/>
      <c r="BQI2" s="19"/>
      <c r="BQJ2" s="19"/>
      <c r="BQK2" s="19"/>
      <c r="BQL2" s="19"/>
      <c r="BQM2" s="19"/>
      <c r="BQN2" s="19"/>
      <c r="BQO2" s="19"/>
      <c r="BQP2" s="19"/>
      <c r="BQQ2" s="19"/>
      <c r="BQR2" s="19"/>
      <c r="BQS2" s="19"/>
      <c r="BQT2" s="19"/>
      <c r="BQU2" s="19"/>
      <c r="BQV2" s="19"/>
      <c r="BQW2" s="19"/>
      <c r="BQX2" s="19"/>
      <c r="BQY2" s="19"/>
      <c r="BQZ2" s="19"/>
      <c r="BRA2" s="19"/>
      <c r="BRB2" s="19"/>
      <c r="BRC2" s="19"/>
      <c r="BRD2" s="19"/>
      <c r="BRE2" s="19"/>
      <c r="BRF2" s="19"/>
      <c r="BRG2" s="19"/>
      <c r="BRH2" s="19"/>
      <c r="BRI2" s="19"/>
      <c r="BRJ2" s="19"/>
      <c r="BRK2" s="19"/>
      <c r="BRL2" s="19"/>
      <c r="BRM2" s="19"/>
      <c r="BRN2" s="19"/>
      <c r="BRO2" s="19"/>
      <c r="BRP2" s="19"/>
      <c r="BRQ2" s="19"/>
      <c r="BRR2" s="19"/>
      <c r="BRS2" s="19"/>
      <c r="BRT2" s="19"/>
      <c r="BRU2" s="19"/>
      <c r="BRV2" s="19"/>
      <c r="BRW2" s="19"/>
      <c r="BRX2" s="19"/>
      <c r="BRY2" s="19"/>
      <c r="BRZ2" s="19"/>
      <c r="BSA2" s="19"/>
      <c r="BSB2" s="19"/>
      <c r="BSC2" s="19"/>
      <c r="BSD2" s="19"/>
      <c r="BSE2" s="19"/>
      <c r="BSF2" s="19"/>
      <c r="BSG2" s="19"/>
      <c r="BSH2" s="19"/>
      <c r="BSI2" s="19"/>
      <c r="BSJ2" s="19"/>
      <c r="BSK2" s="19"/>
      <c r="BSL2" s="19"/>
      <c r="BSM2" s="19"/>
      <c r="BSN2" s="19"/>
      <c r="BSO2" s="19"/>
      <c r="BSP2" s="19"/>
      <c r="BSQ2" s="19"/>
      <c r="BSR2" s="19"/>
      <c r="BSS2" s="19"/>
      <c r="BST2" s="19"/>
      <c r="BSU2" s="19"/>
      <c r="BSV2" s="19"/>
      <c r="BSW2" s="19"/>
      <c r="BSX2" s="19"/>
      <c r="BSY2" s="19"/>
      <c r="BSZ2" s="19"/>
      <c r="BTA2" s="19"/>
      <c r="BTB2" s="19"/>
      <c r="BTC2" s="19"/>
      <c r="BTD2" s="19"/>
      <c r="BTE2" s="19"/>
      <c r="BTF2" s="19"/>
      <c r="BTG2" s="19"/>
      <c r="BTH2" s="19"/>
      <c r="BTI2" s="19"/>
      <c r="BTJ2" s="19"/>
      <c r="BTK2" s="19"/>
      <c r="BTL2" s="19"/>
      <c r="BTM2" s="19"/>
      <c r="BTN2" s="19"/>
      <c r="BTO2" s="19"/>
      <c r="BTP2" s="19"/>
      <c r="BTQ2" s="19"/>
      <c r="BTR2" s="19"/>
      <c r="BTS2" s="19"/>
      <c r="BTT2" s="19"/>
      <c r="BTU2" s="19"/>
      <c r="BTV2" s="19"/>
      <c r="BTW2" s="19"/>
      <c r="BTX2" s="19"/>
      <c r="BTY2" s="19"/>
      <c r="BTZ2" s="19"/>
      <c r="BUA2" s="19"/>
      <c r="BUB2" s="19"/>
      <c r="BUC2" s="19"/>
      <c r="BUD2" s="19"/>
      <c r="BUE2" s="19"/>
      <c r="BUF2" s="19"/>
      <c r="BUG2" s="19"/>
      <c r="BUH2" s="19"/>
      <c r="BUI2" s="19"/>
      <c r="BUJ2" s="19"/>
      <c r="BUK2" s="19"/>
      <c r="BUL2" s="19"/>
      <c r="BUM2" s="19"/>
      <c r="BUN2" s="19"/>
      <c r="BUO2" s="19"/>
      <c r="BUP2" s="19"/>
      <c r="BUQ2" s="19"/>
      <c r="BUR2" s="19"/>
      <c r="BUS2" s="19"/>
      <c r="BUT2" s="19"/>
      <c r="BUU2" s="19"/>
      <c r="BUV2" s="19"/>
      <c r="BUW2" s="19"/>
      <c r="BUX2" s="19"/>
      <c r="BUY2" s="19"/>
      <c r="BUZ2" s="19"/>
      <c r="BVA2" s="19"/>
      <c r="BVB2" s="19"/>
      <c r="BVC2" s="19"/>
      <c r="BVD2" s="19"/>
      <c r="BVE2" s="19"/>
      <c r="BVF2" s="19"/>
      <c r="BVG2" s="19"/>
      <c r="BVH2" s="19"/>
      <c r="BVI2" s="19"/>
      <c r="BVJ2" s="19"/>
      <c r="BVK2" s="19"/>
      <c r="BVL2" s="19"/>
      <c r="BVM2" s="19"/>
      <c r="BVN2" s="19"/>
      <c r="BVO2" s="19"/>
      <c r="BVP2" s="19"/>
      <c r="BVQ2" s="19"/>
      <c r="BVR2" s="19"/>
      <c r="BVS2" s="19"/>
      <c r="BVT2" s="19"/>
      <c r="BVU2" s="19"/>
      <c r="BVV2" s="19"/>
      <c r="BVW2" s="19"/>
      <c r="BVX2" s="19"/>
      <c r="BVY2" s="19"/>
      <c r="BVZ2" s="19"/>
      <c r="BWA2" s="19"/>
      <c r="BWB2" s="19"/>
      <c r="BWC2" s="19"/>
      <c r="BWD2" s="19"/>
      <c r="BWE2" s="19"/>
      <c r="BWF2" s="19"/>
      <c r="BWG2" s="19"/>
      <c r="BWH2" s="19"/>
      <c r="BWI2" s="19"/>
      <c r="BWJ2" s="19"/>
      <c r="BWK2" s="19"/>
      <c r="BWL2" s="19"/>
      <c r="BWM2" s="19"/>
      <c r="BWN2" s="19"/>
      <c r="BWO2" s="19"/>
      <c r="BWP2" s="19"/>
      <c r="BWQ2" s="19"/>
      <c r="BWR2" s="19"/>
      <c r="BWS2" s="19"/>
      <c r="BWT2" s="19"/>
      <c r="BWU2" s="19"/>
      <c r="BWV2" s="19"/>
      <c r="BWW2" s="19"/>
      <c r="BWX2" s="19"/>
      <c r="BWY2" s="19"/>
      <c r="BWZ2" s="19"/>
      <c r="BXA2" s="19"/>
      <c r="BXB2" s="19"/>
      <c r="BXC2" s="19"/>
      <c r="BXD2" s="19"/>
      <c r="BXE2" s="19"/>
      <c r="BXF2" s="19"/>
      <c r="BXG2" s="19"/>
      <c r="BXH2" s="19"/>
      <c r="BXI2" s="19"/>
      <c r="BXJ2" s="19"/>
      <c r="BXK2" s="19"/>
      <c r="BXL2" s="19"/>
      <c r="BXM2" s="19"/>
      <c r="BXN2" s="19"/>
      <c r="BXO2" s="19"/>
      <c r="BXP2" s="19"/>
      <c r="BXQ2" s="19"/>
      <c r="BXR2" s="19"/>
      <c r="BXS2" s="19"/>
      <c r="BXT2" s="19"/>
      <c r="BXU2" s="19"/>
      <c r="BXV2" s="19"/>
      <c r="BXW2" s="19"/>
      <c r="BXX2" s="19"/>
      <c r="BXY2" s="19"/>
      <c r="BXZ2" s="19"/>
      <c r="BYA2" s="19"/>
      <c r="BYB2" s="19"/>
      <c r="BYC2" s="19"/>
      <c r="BYD2" s="19"/>
      <c r="BYE2" s="19"/>
      <c r="BYF2" s="19"/>
      <c r="BYG2" s="19"/>
      <c r="BYH2" s="19"/>
      <c r="BYI2" s="19"/>
      <c r="BYJ2" s="19"/>
      <c r="BYK2" s="19"/>
      <c r="BYL2" s="19"/>
      <c r="BYM2" s="19"/>
      <c r="BYN2" s="19"/>
      <c r="BYO2" s="19"/>
      <c r="BYP2" s="19"/>
      <c r="BYQ2" s="19"/>
      <c r="BYR2" s="19"/>
      <c r="BYS2" s="19"/>
      <c r="BYT2" s="19"/>
      <c r="BYU2" s="19"/>
      <c r="BYV2" s="19"/>
      <c r="BYW2" s="19"/>
      <c r="BYX2" s="19"/>
      <c r="BYY2" s="19"/>
      <c r="BYZ2" s="19"/>
      <c r="BZA2" s="19"/>
      <c r="BZB2" s="19"/>
      <c r="BZC2" s="19"/>
      <c r="BZD2" s="19"/>
      <c r="BZE2" s="19"/>
      <c r="BZF2" s="19"/>
      <c r="BZG2" s="19"/>
      <c r="BZH2" s="19"/>
      <c r="BZI2" s="19"/>
      <c r="BZJ2" s="19"/>
      <c r="BZK2" s="19"/>
      <c r="BZL2" s="19"/>
      <c r="BZM2" s="19"/>
      <c r="BZN2" s="19"/>
      <c r="BZO2" s="19"/>
      <c r="BZP2" s="19"/>
      <c r="BZQ2" s="19"/>
      <c r="BZR2" s="19"/>
      <c r="BZS2" s="19"/>
      <c r="BZT2" s="19"/>
      <c r="BZU2" s="19"/>
      <c r="BZV2" s="19"/>
      <c r="BZW2" s="19"/>
      <c r="BZX2" s="19"/>
      <c r="BZY2" s="19"/>
      <c r="BZZ2" s="19"/>
      <c r="CAA2" s="19"/>
      <c r="CAB2" s="19"/>
      <c r="CAC2" s="19"/>
      <c r="CAD2" s="19"/>
      <c r="CAE2" s="19"/>
      <c r="CAF2" s="19"/>
      <c r="CAG2" s="19"/>
      <c r="CAH2" s="19"/>
      <c r="CAI2" s="19"/>
      <c r="CAJ2" s="19"/>
      <c r="CAK2" s="19"/>
      <c r="CAL2" s="19"/>
      <c r="CAM2" s="19"/>
      <c r="CAN2" s="19"/>
      <c r="CAO2" s="19"/>
      <c r="CAP2" s="19"/>
      <c r="CAQ2" s="19"/>
      <c r="CAR2" s="19"/>
      <c r="CAS2" s="19"/>
      <c r="CAT2" s="19"/>
      <c r="CAU2" s="19"/>
      <c r="CAV2" s="19"/>
      <c r="CAW2" s="19"/>
      <c r="CAX2" s="19"/>
      <c r="CAY2" s="19"/>
      <c r="CAZ2" s="19"/>
      <c r="CBA2" s="19"/>
      <c r="CBB2" s="19"/>
      <c r="CBC2" s="19"/>
      <c r="CBD2" s="19"/>
      <c r="CBE2" s="19"/>
      <c r="CBF2" s="19"/>
      <c r="CBG2" s="19"/>
      <c r="CBH2" s="19"/>
      <c r="CBI2" s="19"/>
      <c r="CBJ2" s="19"/>
      <c r="CBK2" s="19"/>
      <c r="CBL2" s="19"/>
      <c r="CBM2" s="19"/>
      <c r="CBN2" s="19"/>
      <c r="CBO2" s="19"/>
      <c r="CBP2" s="19"/>
      <c r="CBQ2" s="19"/>
      <c r="CBR2" s="19"/>
      <c r="CBS2" s="19"/>
      <c r="CBT2" s="19"/>
      <c r="CBU2" s="19"/>
      <c r="CBV2" s="19"/>
      <c r="CBW2" s="19"/>
      <c r="CBX2" s="19"/>
      <c r="CBY2" s="19"/>
      <c r="CBZ2" s="19"/>
      <c r="CCA2" s="19"/>
      <c r="CCB2" s="19"/>
      <c r="CCC2" s="19"/>
      <c r="CCD2" s="19"/>
      <c r="CCE2" s="19"/>
      <c r="CCF2" s="19"/>
      <c r="CCG2" s="19"/>
      <c r="CCH2" s="19"/>
      <c r="CCI2" s="19"/>
      <c r="CCJ2" s="19"/>
      <c r="CCK2" s="19"/>
      <c r="CCL2" s="19"/>
      <c r="CCM2" s="19"/>
      <c r="CCN2" s="19"/>
      <c r="CCO2" s="19"/>
      <c r="CCP2" s="19"/>
      <c r="CCQ2" s="19"/>
      <c r="CCR2" s="19"/>
      <c r="CCS2" s="19"/>
      <c r="CCT2" s="19"/>
      <c r="CCU2" s="19"/>
      <c r="CCV2" s="19"/>
      <c r="CCW2" s="19"/>
      <c r="CCX2" s="19"/>
      <c r="CCY2" s="19"/>
      <c r="CCZ2" s="19"/>
      <c r="CDA2" s="19"/>
      <c r="CDB2" s="19"/>
      <c r="CDC2" s="19"/>
      <c r="CDD2" s="19"/>
      <c r="CDE2" s="19"/>
      <c r="CDF2" s="19"/>
      <c r="CDG2" s="19"/>
      <c r="CDH2" s="19"/>
      <c r="CDI2" s="19"/>
      <c r="CDJ2" s="19"/>
      <c r="CDK2" s="19"/>
      <c r="CDL2" s="19"/>
      <c r="CDM2" s="19"/>
      <c r="CDN2" s="19"/>
      <c r="CDO2" s="19"/>
      <c r="CDP2" s="19"/>
      <c r="CDQ2" s="19"/>
      <c r="CDR2" s="19"/>
      <c r="CDS2" s="19"/>
      <c r="CDT2" s="19"/>
      <c r="CDU2" s="19"/>
      <c r="CDV2" s="19"/>
      <c r="CDW2" s="19"/>
      <c r="CDX2" s="19"/>
      <c r="CDY2" s="19"/>
      <c r="CDZ2" s="19"/>
      <c r="CEA2" s="19"/>
      <c r="CEB2" s="19"/>
      <c r="CEC2" s="19"/>
      <c r="CED2" s="19"/>
      <c r="CEE2" s="19"/>
      <c r="CEF2" s="19"/>
      <c r="CEG2" s="19"/>
      <c r="CEH2" s="19"/>
      <c r="CEI2" s="19"/>
      <c r="CEJ2" s="19"/>
      <c r="CEK2" s="19"/>
      <c r="CEL2" s="19"/>
      <c r="CEM2" s="19"/>
      <c r="CEN2" s="19"/>
      <c r="CEO2" s="19"/>
      <c r="CEP2" s="19"/>
      <c r="CEQ2" s="19"/>
      <c r="CER2" s="19"/>
      <c r="CES2" s="19"/>
      <c r="CET2" s="19"/>
      <c r="CEU2" s="19"/>
      <c r="CEV2" s="19"/>
      <c r="CEW2" s="19"/>
      <c r="CEX2" s="19"/>
      <c r="CEY2" s="19"/>
      <c r="CEZ2" s="19"/>
      <c r="CFA2" s="19"/>
      <c r="CFB2" s="19"/>
      <c r="CFC2" s="19"/>
      <c r="CFD2" s="19"/>
      <c r="CFE2" s="19"/>
      <c r="CFF2" s="19"/>
      <c r="CFG2" s="19"/>
      <c r="CFH2" s="19"/>
      <c r="CFI2" s="19"/>
      <c r="CFJ2" s="19"/>
      <c r="CFK2" s="19"/>
      <c r="CFL2" s="19"/>
      <c r="CFM2" s="19"/>
      <c r="CFN2" s="19"/>
      <c r="CFO2" s="19"/>
      <c r="CFP2" s="19"/>
      <c r="CFQ2" s="19"/>
      <c r="CFR2" s="19"/>
      <c r="CFS2" s="19"/>
      <c r="CFT2" s="19"/>
      <c r="CFU2" s="19"/>
      <c r="CFV2" s="19"/>
      <c r="CFW2" s="19"/>
      <c r="CFX2" s="19"/>
      <c r="CFY2" s="19"/>
      <c r="CFZ2" s="19"/>
      <c r="CGA2" s="19"/>
      <c r="CGB2" s="19"/>
      <c r="CGC2" s="19"/>
      <c r="CGD2" s="19"/>
      <c r="CGE2" s="19"/>
      <c r="CGF2" s="19"/>
      <c r="CGG2" s="19"/>
      <c r="CGH2" s="19"/>
      <c r="CGI2" s="19"/>
      <c r="CGJ2" s="19"/>
      <c r="CGK2" s="19"/>
      <c r="CGL2" s="19"/>
      <c r="CGM2" s="19"/>
      <c r="CGN2" s="19"/>
      <c r="CGO2" s="19"/>
      <c r="CGP2" s="19"/>
      <c r="CGQ2" s="19"/>
      <c r="CGR2" s="19"/>
      <c r="CGS2" s="19"/>
      <c r="CGT2" s="19"/>
      <c r="CGU2" s="19"/>
      <c r="CGV2" s="19"/>
      <c r="CGW2" s="19"/>
      <c r="CGX2" s="19"/>
      <c r="CGY2" s="19"/>
      <c r="CGZ2" s="19"/>
      <c r="CHA2" s="19"/>
      <c r="CHB2" s="19"/>
      <c r="CHC2" s="19"/>
      <c r="CHD2" s="19"/>
      <c r="CHE2" s="19"/>
      <c r="CHF2" s="19"/>
      <c r="CHG2" s="19"/>
      <c r="CHH2" s="19"/>
      <c r="CHI2" s="19"/>
      <c r="CHJ2" s="19"/>
      <c r="CHK2" s="19"/>
      <c r="CHL2" s="19"/>
      <c r="CHM2" s="19"/>
      <c r="CHN2" s="19"/>
      <c r="CHO2" s="19"/>
      <c r="CHP2" s="19"/>
      <c r="CHQ2" s="19"/>
      <c r="CHR2" s="19"/>
      <c r="CHS2" s="19"/>
      <c r="CHT2" s="19"/>
      <c r="CHU2" s="19"/>
      <c r="CHV2" s="19"/>
      <c r="CHW2" s="19"/>
      <c r="CHX2" s="19"/>
      <c r="CHY2" s="19"/>
      <c r="CHZ2" s="19"/>
      <c r="CIA2" s="19"/>
      <c r="CIB2" s="19"/>
      <c r="CIC2" s="19"/>
      <c r="CID2" s="19"/>
      <c r="CIE2" s="19"/>
      <c r="CIF2" s="19"/>
      <c r="CIG2" s="19"/>
      <c r="CIH2" s="19"/>
      <c r="CII2" s="19"/>
      <c r="CIJ2" s="19"/>
      <c r="CIK2" s="19"/>
      <c r="CIL2" s="19"/>
      <c r="CIM2" s="19"/>
      <c r="CIN2" s="19"/>
      <c r="CIO2" s="19"/>
      <c r="CIP2" s="19"/>
      <c r="CIQ2" s="19"/>
      <c r="CIR2" s="19"/>
      <c r="CIS2" s="19"/>
      <c r="CIT2" s="19"/>
      <c r="CIU2" s="19"/>
      <c r="CIV2" s="19"/>
      <c r="CIW2" s="19"/>
      <c r="CIX2" s="19"/>
      <c r="CIY2" s="19"/>
      <c r="CIZ2" s="19"/>
      <c r="CJA2" s="19"/>
      <c r="CJB2" s="19"/>
      <c r="CJC2" s="19"/>
      <c r="CJD2" s="19"/>
      <c r="CJE2" s="19"/>
      <c r="CJF2" s="19"/>
      <c r="CJG2" s="19"/>
      <c r="CJH2" s="19"/>
      <c r="CJI2" s="19"/>
      <c r="CJJ2" s="19"/>
      <c r="CJK2" s="19"/>
      <c r="CJL2" s="19"/>
      <c r="CJM2" s="19"/>
      <c r="CJN2" s="19"/>
      <c r="CJO2" s="19"/>
      <c r="CJP2" s="19"/>
      <c r="CJQ2" s="19"/>
      <c r="CJR2" s="19"/>
      <c r="CJS2" s="19"/>
      <c r="CJT2" s="19"/>
      <c r="CJU2" s="19"/>
      <c r="CJV2" s="19"/>
      <c r="CJW2" s="19"/>
      <c r="CJX2" s="19"/>
      <c r="CJY2" s="19"/>
      <c r="CJZ2" s="19"/>
      <c r="CKA2" s="19"/>
      <c r="CKB2" s="19"/>
      <c r="CKC2" s="19"/>
      <c r="CKD2" s="19"/>
      <c r="CKE2" s="19"/>
      <c r="CKF2" s="19"/>
      <c r="CKG2" s="19"/>
      <c r="CKH2" s="19"/>
      <c r="CKI2" s="19"/>
      <c r="CKJ2" s="19"/>
      <c r="CKK2" s="19"/>
      <c r="CKL2" s="19"/>
      <c r="CKM2" s="19"/>
      <c r="CKN2" s="19"/>
      <c r="CKO2" s="19"/>
      <c r="CKP2" s="19"/>
      <c r="CKQ2" s="19"/>
      <c r="CKR2" s="19"/>
      <c r="CKS2" s="19"/>
      <c r="CKT2" s="19"/>
      <c r="CKU2" s="19"/>
      <c r="CKV2" s="19"/>
      <c r="CKW2" s="19"/>
      <c r="CKX2" s="19"/>
      <c r="CKY2" s="19"/>
      <c r="CKZ2" s="19"/>
      <c r="CLA2" s="19"/>
      <c r="CLB2" s="19"/>
      <c r="CLC2" s="19"/>
      <c r="CLD2" s="19"/>
      <c r="CLE2" s="19"/>
      <c r="CLF2" s="19"/>
      <c r="CLG2" s="19"/>
      <c r="CLH2" s="19"/>
      <c r="CLI2" s="19"/>
      <c r="CLJ2" s="19"/>
      <c r="CLK2" s="19"/>
      <c r="CLL2" s="19"/>
      <c r="CLM2" s="19"/>
      <c r="CLN2" s="19"/>
      <c r="CLO2" s="19"/>
      <c r="CLP2" s="19"/>
      <c r="CLQ2" s="19"/>
      <c r="CLR2" s="19"/>
      <c r="CLS2" s="19"/>
      <c r="CLT2" s="19"/>
      <c r="CLU2" s="19"/>
      <c r="CLV2" s="19"/>
      <c r="CLW2" s="19"/>
      <c r="CLX2" s="19"/>
      <c r="CLY2" s="19"/>
      <c r="CLZ2" s="19"/>
      <c r="CMA2" s="19"/>
      <c r="CMB2" s="19"/>
      <c r="CMC2" s="19"/>
      <c r="CMD2" s="19"/>
      <c r="CME2" s="19"/>
      <c r="CMF2" s="19"/>
      <c r="CMG2" s="19"/>
      <c r="CMH2" s="19"/>
      <c r="CMI2" s="19"/>
      <c r="CMJ2" s="19"/>
      <c r="CMK2" s="19"/>
      <c r="CML2" s="19"/>
      <c r="CMM2" s="19"/>
      <c r="CMN2" s="19"/>
      <c r="CMO2" s="19"/>
      <c r="CMP2" s="19"/>
      <c r="CMQ2" s="19"/>
      <c r="CMR2" s="19"/>
      <c r="CMS2" s="19"/>
      <c r="CMT2" s="19"/>
      <c r="CMU2" s="19"/>
      <c r="CMV2" s="19"/>
      <c r="CMW2" s="19"/>
      <c r="CMX2" s="19"/>
      <c r="CMY2" s="19"/>
      <c r="CMZ2" s="19"/>
      <c r="CNA2" s="19"/>
      <c r="CNB2" s="19"/>
      <c r="CNC2" s="19"/>
      <c r="CND2" s="19"/>
      <c r="CNE2" s="19"/>
      <c r="CNF2" s="19"/>
      <c r="CNG2" s="19"/>
      <c r="CNH2" s="19"/>
      <c r="CNI2" s="19"/>
      <c r="CNJ2" s="19"/>
      <c r="CNK2" s="19"/>
      <c r="CNL2" s="19"/>
      <c r="CNM2" s="19"/>
      <c r="CNN2" s="19"/>
      <c r="CNO2" s="19"/>
      <c r="CNP2" s="19"/>
      <c r="CNQ2" s="19"/>
      <c r="CNR2" s="19"/>
      <c r="CNS2" s="19"/>
      <c r="CNT2" s="19"/>
      <c r="CNU2" s="19"/>
      <c r="CNV2" s="19"/>
      <c r="CNW2" s="19"/>
      <c r="CNX2" s="19"/>
      <c r="CNY2" s="19"/>
      <c r="CNZ2" s="19"/>
      <c r="COA2" s="19"/>
      <c r="COB2" s="19"/>
      <c r="COC2" s="19"/>
      <c r="COD2" s="19"/>
      <c r="COE2" s="19"/>
      <c r="COF2" s="19"/>
      <c r="COG2" s="19"/>
      <c r="COH2" s="19"/>
      <c r="COI2" s="19"/>
      <c r="COJ2" s="19"/>
      <c r="COK2" s="19"/>
      <c r="COL2" s="19"/>
      <c r="COM2" s="19"/>
      <c r="CON2" s="19"/>
      <c r="COO2" s="19"/>
      <c r="COP2" s="19"/>
      <c r="COQ2" s="19"/>
      <c r="COR2" s="19"/>
      <c r="COS2" s="19"/>
      <c r="COT2" s="19"/>
      <c r="COU2" s="19"/>
      <c r="COV2" s="19"/>
      <c r="COW2" s="19"/>
      <c r="COX2" s="19"/>
      <c r="COY2" s="19"/>
      <c r="COZ2" s="19"/>
      <c r="CPA2" s="19"/>
      <c r="CPB2" s="19"/>
      <c r="CPC2" s="19"/>
      <c r="CPD2" s="19"/>
      <c r="CPE2" s="19"/>
      <c r="CPF2" s="19"/>
      <c r="CPG2" s="19"/>
      <c r="CPH2" s="19"/>
      <c r="CPI2" s="19"/>
      <c r="CPJ2" s="19"/>
      <c r="CPK2" s="19"/>
      <c r="CPL2" s="19"/>
      <c r="CPM2" s="19"/>
      <c r="CPN2" s="19"/>
      <c r="CPO2" s="19"/>
      <c r="CPP2" s="19"/>
      <c r="CPQ2" s="19"/>
      <c r="CPR2" s="19"/>
      <c r="CPS2" s="19"/>
      <c r="CPT2" s="19"/>
      <c r="CPU2" s="19"/>
      <c r="CPV2" s="19"/>
      <c r="CPW2" s="19"/>
      <c r="CPX2" s="19"/>
      <c r="CPY2" s="19"/>
      <c r="CPZ2" s="19"/>
      <c r="CQA2" s="19"/>
      <c r="CQB2" s="19"/>
      <c r="CQC2" s="19"/>
      <c r="CQD2" s="19"/>
      <c r="CQE2" s="19"/>
      <c r="CQF2" s="19"/>
      <c r="CQG2" s="19"/>
      <c r="CQH2" s="19"/>
      <c r="CQI2" s="19"/>
      <c r="CQJ2" s="19"/>
      <c r="CQK2" s="19"/>
      <c r="CQL2" s="19"/>
      <c r="CQM2" s="19"/>
      <c r="CQN2" s="19"/>
      <c r="CQO2" s="19"/>
      <c r="CQP2" s="19"/>
      <c r="CQQ2" s="19"/>
      <c r="CQR2" s="19"/>
      <c r="CQS2" s="19"/>
      <c r="CQT2" s="19"/>
      <c r="CQU2" s="19"/>
      <c r="CQV2" s="19"/>
      <c r="CQW2" s="19"/>
      <c r="CQX2" s="19"/>
      <c r="CQY2" s="19"/>
      <c r="CQZ2" s="19"/>
      <c r="CRA2" s="19"/>
      <c r="CRB2" s="19"/>
      <c r="CRC2" s="19"/>
      <c r="CRD2" s="19"/>
      <c r="CRE2" s="19"/>
      <c r="CRF2" s="19"/>
      <c r="CRG2" s="19"/>
      <c r="CRH2" s="19"/>
      <c r="CRI2" s="19"/>
      <c r="CRJ2" s="19"/>
      <c r="CRK2" s="19"/>
      <c r="CRL2" s="19"/>
      <c r="CRM2" s="19"/>
      <c r="CRN2" s="19"/>
      <c r="CRO2" s="19"/>
      <c r="CRP2" s="19"/>
      <c r="CRQ2" s="19"/>
      <c r="CRR2" s="19"/>
      <c r="CRS2" s="19"/>
      <c r="CRT2" s="19"/>
      <c r="CRU2" s="19"/>
      <c r="CRV2" s="19"/>
      <c r="CRW2" s="19"/>
      <c r="CRX2" s="19"/>
      <c r="CRY2" s="19"/>
      <c r="CRZ2" s="19"/>
      <c r="CSA2" s="19"/>
      <c r="CSB2" s="19"/>
      <c r="CSC2" s="19"/>
      <c r="CSD2" s="19"/>
      <c r="CSE2" s="19"/>
      <c r="CSF2" s="19"/>
      <c r="CSG2" s="19"/>
      <c r="CSH2" s="19"/>
      <c r="CSI2" s="19"/>
      <c r="CSJ2" s="19"/>
      <c r="CSK2" s="19"/>
      <c r="CSL2" s="19"/>
      <c r="CSM2" s="19"/>
      <c r="CSN2" s="19"/>
      <c r="CSO2" s="19"/>
      <c r="CSP2" s="19"/>
      <c r="CSQ2" s="19"/>
      <c r="CSR2" s="19"/>
      <c r="CSS2" s="19"/>
      <c r="CST2" s="19"/>
      <c r="CSU2" s="19"/>
      <c r="CSV2" s="19"/>
      <c r="CSW2" s="19"/>
      <c r="CSX2" s="19"/>
      <c r="CSY2" s="19"/>
      <c r="CSZ2" s="19"/>
      <c r="CTA2" s="19"/>
      <c r="CTB2" s="19"/>
      <c r="CTC2" s="19"/>
      <c r="CTD2" s="19"/>
      <c r="CTE2" s="19"/>
      <c r="CTF2" s="19"/>
      <c r="CTG2" s="19"/>
      <c r="CTH2" s="19"/>
      <c r="CTI2" s="19"/>
      <c r="CTJ2" s="19"/>
      <c r="CTK2" s="19"/>
      <c r="CTL2" s="19"/>
      <c r="CTM2" s="19"/>
      <c r="CTN2" s="19"/>
      <c r="CTO2" s="19"/>
      <c r="CTP2" s="19"/>
      <c r="CTQ2" s="19"/>
      <c r="CTR2" s="19"/>
      <c r="CTS2" s="19"/>
      <c r="CTT2" s="19"/>
      <c r="CTU2" s="19"/>
      <c r="CTV2" s="19"/>
      <c r="CTW2" s="19"/>
      <c r="CTX2" s="19"/>
      <c r="CTY2" s="19"/>
      <c r="CTZ2" s="19"/>
      <c r="CUA2" s="19"/>
      <c r="CUB2" s="19"/>
      <c r="CUC2" s="19"/>
      <c r="CUD2" s="19"/>
      <c r="CUE2" s="19"/>
      <c r="CUF2" s="19"/>
      <c r="CUG2" s="19"/>
      <c r="CUH2" s="19"/>
      <c r="CUI2" s="19"/>
      <c r="CUJ2" s="19"/>
      <c r="CUK2" s="19"/>
      <c r="CUL2" s="19"/>
      <c r="CUM2" s="19"/>
      <c r="CUN2" s="19"/>
      <c r="CUO2" s="19"/>
      <c r="CUP2" s="19"/>
      <c r="CUQ2" s="19"/>
      <c r="CUR2" s="19"/>
      <c r="CUS2" s="19"/>
      <c r="CUT2" s="19"/>
      <c r="CUU2" s="19"/>
      <c r="CUV2" s="19"/>
      <c r="CUW2" s="19"/>
      <c r="CUX2" s="19"/>
      <c r="CUY2" s="19"/>
      <c r="CUZ2" s="19"/>
      <c r="CVA2" s="19"/>
      <c r="CVB2" s="19"/>
      <c r="CVC2" s="19"/>
      <c r="CVD2" s="19"/>
      <c r="CVE2" s="19"/>
      <c r="CVF2" s="19"/>
      <c r="CVG2" s="19"/>
      <c r="CVH2" s="19"/>
      <c r="CVI2" s="19"/>
      <c r="CVJ2" s="19"/>
      <c r="CVK2" s="19"/>
      <c r="CVL2" s="19"/>
      <c r="CVM2" s="19"/>
      <c r="CVN2" s="19"/>
      <c r="CVO2" s="19"/>
      <c r="CVP2" s="19"/>
      <c r="CVQ2" s="19"/>
      <c r="CVR2" s="19"/>
      <c r="CVS2" s="19"/>
      <c r="CVT2" s="19"/>
      <c r="CVU2" s="19"/>
      <c r="CVV2" s="19"/>
      <c r="CVW2" s="19"/>
      <c r="CVX2" s="19"/>
      <c r="CVY2" s="19"/>
      <c r="CVZ2" s="19"/>
      <c r="CWA2" s="19"/>
      <c r="CWB2" s="19"/>
      <c r="CWC2" s="19"/>
      <c r="CWD2" s="19"/>
      <c r="CWE2" s="19"/>
      <c r="CWF2" s="19"/>
      <c r="CWG2" s="19"/>
      <c r="CWH2" s="19"/>
      <c r="CWI2" s="19"/>
      <c r="CWJ2" s="19"/>
      <c r="CWK2" s="19"/>
      <c r="CWL2" s="19"/>
      <c r="CWM2" s="19"/>
      <c r="CWN2" s="19"/>
      <c r="CWO2" s="19"/>
      <c r="CWP2" s="19"/>
      <c r="CWQ2" s="19"/>
      <c r="CWR2" s="19"/>
      <c r="CWS2" s="19"/>
    </row>
    <row r="3" spans="1:2678">
      <c r="A3" s="18" t="s">
        <v>120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</row>
    <row r="4" spans="1:2678" s="1" customFormat="1">
      <c r="A4" s="23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</row>
    <row r="5" spans="1:2678" s="1" customFormat="1">
      <c r="A5" s="23">
        <v>45257</v>
      </c>
      <c r="B5" s="21">
        <f>+SUMPRODUCT(daily_tot_ret!$B$2:$GZ$2,daily_tot_ret!B6:GZ6)</f>
        <v>-3.7392667889999997E-3</v>
      </c>
      <c r="C5" s="21">
        <f>+SUMPRODUCT(daily_tot_ret!$B$3:$GZ$3,daily_tot_ret!B6:GZ6)</f>
        <v>-3.3399953025029985E-3</v>
      </c>
      <c r="D5" s="21">
        <f t="shared" ref="D5:D68" si="0">+B5-C5</f>
        <v>-3.9927148649700119E-4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</row>
    <row r="6" spans="1:2678" s="1" customFormat="1">
      <c r="A6" s="23">
        <v>45258</v>
      </c>
      <c r="B6" s="21">
        <f>+SUMPRODUCT(daily_tot_ret!$B$2:$GZ$2,daily_tot_ret!B7:GZ7)</f>
        <v>7.7951603156141908E-3</v>
      </c>
      <c r="C6" s="21">
        <f>+SUMPRODUCT(daily_tot_ret!$B$3:$GZ$3,daily_tot_ret!B7:GZ7)</f>
        <v>8.2913671640772162E-3</v>
      </c>
      <c r="D6" s="21">
        <f t="shared" si="0"/>
        <v>-4.9620684846302544E-4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</row>
    <row r="7" spans="1:2678" s="1" customFormat="1">
      <c r="A7" s="23">
        <v>45259</v>
      </c>
      <c r="B7" s="21">
        <f>+SUMPRODUCT(daily_tot_ret!$B$2:$GZ$2,daily_tot_ret!B8:GZ8)</f>
        <v>1.5662253603533367E-2</v>
      </c>
      <c r="C7" s="21">
        <f>+SUMPRODUCT(daily_tot_ret!$B$3:$GZ$3,daily_tot_ret!B8:GZ8)</f>
        <v>1.5993329128846226E-2</v>
      </c>
      <c r="D7" s="21">
        <f t="shared" si="0"/>
        <v>-3.310755253128593E-4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</row>
    <row r="8" spans="1:2678" s="1" customFormat="1">
      <c r="A8" s="23">
        <v>45260</v>
      </c>
      <c r="B8" s="21">
        <f>+SUMPRODUCT(daily_tot_ret!$B$2:$GZ$2,daily_tot_ret!B9:GZ9)</f>
        <v>7.3072043529999993E-3</v>
      </c>
      <c r="C8" s="21">
        <f>+SUMPRODUCT(daily_tot_ret!$B$3:$GZ$3,daily_tot_ret!B9:GZ9)</f>
        <v>7.7119544654743943E-3</v>
      </c>
      <c r="D8" s="21">
        <f t="shared" si="0"/>
        <v>-4.0475011247439498E-4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</row>
    <row r="9" spans="1:2678" s="1" customFormat="1">
      <c r="A9" s="23">
        <v>45261</v>
      </c>
      <c r="B9" s="21">
        <f>+SUMPRODUCT(daily_tot_ret!$B$2:$GZ$2,daily_tot_ret!B10:GZ10)</f>
        <v>4.4368321049999986E-2</v>
      </c>
      <c r="C9" s="21">
        <f>+SUMPRODUCT(daily_tot_ret!$B$3:$GZ$3,daily_tot_ret!B10:GZ10)</f>
        <v>4.468422547673459E-2</v>
      </c>
      <c r="D9" s="21">
        <f t="shared" si="0"/>
        <v>-3.1590442673460478E-4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</row>
    <row r="10" spans="1:2678" s="1" customFormat="1">
      <c r="A10" s="23">
        <v>45264</v>
      </c>
      <c r="B10" s="21">
        <f>+SUMPRODUCT(daily_tot_ret!$B$2:$GZ$2,daily_tot_ret!B11:GZ11)</f>
        <v>3.470218091551356E-2</v>
      </c>
      <c r="C10" s="21">
        <f>+SUMPRODUCT(daily_tot_ret!$B$3:$GZ$3,daily_tot_ret!B11:GZ11)</f>
        <v>3.512168371329584E-2</v>
      </c>
      <c r="D10" s="21">
        <f t="shared" si="0"/>
        <v>-4.1950279778227989E-4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</row>
    <row r="11" spans="1:2678" s="1" customFormat="1">
      <c r="A11" s="23">
        <v>45265</v>
      </c>
      <c r="B11" s="21">
        <f>+SUMPRODUCT(daily_tot_ret!$B$2:$GZ$2,daily_tot_ret!B12:GZ12)</f>
        <v>-1.3466525585454091E-2</v>
      </c>
      <c r="C11" s="21">
        <f>+SUMPRODUCT(daily_tot_ret!$B$3:$GZ$3,daily_tot_ret!B12:GZ12)</f>
        <v>-1.2940853602085314E-2</v>
      </c>
      <c r="D11" s="21">
        <f t="shared" si="0"/>
        <v>-5.2567198336877716E-4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</row>
    <row r="12" spans="1:2678" s="1" customFormat="1">
      <c r="A12" s="23">
        <v>45266</v>
      </c>
      <c r="B12" s="21">
        <f>+SUMPRODUCT(daily_tot_ret!$B$2:$GZ$2,daily_tot_ret!B13:GZ13)</f>
        <v>1.9430848619999997E-3</v>
      </c>
      <c r="C12" s="21">
        <f>+SUMPRODUCT(daily_tot_ret!$B$3:$GZ$3,daily_tot_ret!B13:GZ13)</f>
        <v>2.4223676383506045E-3</v>
      </c>
      <c r="D12" s="21">
        <f t="shared" si="0"/>
        <v>-4.7928277635060483E-4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</row>
    <row r="13" spans="1:2678" s="1" customFormat="1">
      <c r="A13" s="23">
        <v>45267</v>
      </c>
      <c r="B13" s="21">
        <f>+SUMPRODUCT(daily_tot_ret!$B$2:$GZ$2,daily_tot_ret!B14:GZ14)</f>
        <v>1.0578478080000002E-2</v>
      </c>
      <c r="C13" s="21">
        <f>+SUMPRODUCT(daily_tot_ret!$B$3:$GZ$3,daily_tot_ret!B14:GZ14)</f>
        <v>1.1088845622010166E-2</v>
      </c>
      <c r="D13" s="21">
        <f t="shared" si="0"/>
        <v>-5.103675420101636E-4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</row>
    <row r="14" spans="1:2678" s="1" customFormat="1">
      <c r="A14" s="23">
        <v>45268</v>
      </c>
      <c r="B14" s="21">
        <f>+SUMPRODUCT(daily_tot_ret!$B$2:$GZ$2,daily_tot_ret!B15:GZ15)</f>
        <v>1.5781682849000007E-2</v>
      </c>
      <c r="C14" s="21">
        <f>+SUMPRODUCT(daily_tot_ret!$B$3:$GZ$3,daily_tot_ret!B15:GZ15)</f>
        <v>1.6104831539603251E-2</v>
      </c>
      <c r="D14" s="21">
        <f t="shared" si="0"/>
        <v>-3.2314869060324353E-4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</row>
    <row r="15" spans="1:2678" s="1" customFormat="1">
      <c r="A15" s="23">
        <v>45271</v>
      </c>
      <c r="B15" s="21">
        <f>+SUMPRODUCT(daily_tot_ret!$B$2:$GZ$2,daily_tot_ret!B16:GZ16)</f>
        <v>-6.7274364649462714E-3</v>
      </c>
      <c r="C15" s="21">
        <f>+SUMPRODUCT(daily_tot_ret!$B$3:$GZ$3,daily_tot_ret!B16:GZ16)</f>
        <v>-6.3877926855513351E-3</v>
      </c>
      <c r="D15" s="21">
        <f t="shared" si="0"/>
        <v>-3.3964377939493633E-4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</row>
    <row r="16" spans="1:2678" s="1" customFormat="1">
      <c r="A16" s="23">
        <v>45272</v>
      </c>
      <c r="B16" s="21">
        <f>+SUMPRODUCT(daily_tot_ret!$B$2:$GZ$2,daily_tot_ret!B17:GZ17)</f>
        <v>9.2459362359999988E-3</v>
      </c>
      <c r="C16" s="21">
        <f>+SUMPRODUCT(daily_tot_ret!$B$3:$GZ$3,daily_tot_ret!B17:GZ17)</f>
        <v>9.616402880272797E-3</v>
      </c>
      <c r="D16" s="21">
        <f t="shared" si="0"/>
        <v>-3.7046664427279816E-4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</row>
    <row r="17" spans="1:2675" s="1" customFormat="1">
      <c r="A17" s="23">
        <v>45273</v>
      </c>
      <c r="B17" s="21">
        <f>+SUMPRODUCT(daily_tot_ret!$B$2:$GZ$2,daily_tot_ret!B18:GZ18)</f>
        <v>4.9427431558000008E-2</v>
      </c>
      <c r="C17" s="21">
        <f>+SUMPRODUCT(daily_tot_ret!$B$3:$GZ$3,daily_tot_ret!B18:GZ18)</f>
        <v>4.9822654542936218E-2</v>
      </c>
      <c r="D17" s="21">
        <f t="shared" si="0"/>
        <v>-3.9522298493620961E-4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</row>
    <row r="18" spans="1:2675" s="1" customFormat="1">
      <c r="A18" s="23">
        <v>45274</v>
      </c>
      <c r="B18" s="21">
        <f>+SUMPRODUCT(daily_tot_ret!$B$2:$GZ$2,daily_tot_ret!B19:GZ19)</f>
        <v>3.1272102123287022E-2</v>
      </c>
      <c r="C18" s="21">
        <f>+SUMPRODUCT(daily_tot_ret!$B$3:$GZ$3,daily_tot_ret!B19:GZ19)</f>
        <v>3.1742384290128288E-2</v>
      </c>
      <c r="D18" s="21">
        <f t="shared" si="0"/>
        <v>-4.7028216684126545E-4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</row>
    <row r="19" spans="1:2675" s="1" customFormat="1">
      <c r="A19" s="23">
        <v>45275</v>
      </c>
      <c r="B19" s="21">
        <f>+SUMPRODUCT(daily_tot_ret!$B$2:$GZ$2,daily_tot_ret!B20:GZ20)</f>
        <v>6.7828174200000048E-4</v>
      </c>
      <c r="C19" s="21">
        <f>+SUMPRODUCT(daily_tot_ret!$B$3:$GZ$3,daily_tot_ret!B20:GZ20)</f>
        <v>1.1535443701597319E-3</v>
      </c>
      <c r="D19" s="21">
        <f t="shared" si="0"/>
        <v>-4.7526262815973143E-4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</row>
    <row r="20" spans="1:2675" s="1" customFormat="1">
      <c r="A20" s="23">
        <v>45278</v>
      </c>
      <c r="B20" s="21">
        <f>+SUMPRODUCT(daily_tot_ret!$B$2:$GZ$2,daily_tot_ret!B21:GZ21)</f>
        <v>2.5090305512348791E-3</v>
      </c>
      <c r="C20" s="21">
        <f>+SUMPRODUCT(daily_tot_ret!$B$3:$GZ$3,daily_tot_ret!B21:GZ21)</f>
        <v>2.9308367415060957E-3</v>
      </c>
      <c r="D20" s="21">
        <f t="shared" si="0"/>
        <v>-4.2180619027121658E-4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</row>
    <row r="21" spans="1:2675" s="1" customFormat="1">
      <c r="A21" s="23">
        <v>45279</v>
      </c>
      <c r="B21" s="21">
        <f>+SUMPRODUCT(daily_tot_ret!$B$2:$GZ$2,daily_tot_ret!B22:GZ22)</f>
        <v>2.4963084375068993E-2</v>
      </c>
      <c r="C21" s="21">
        <f>+SUMPRODUCT(daily_tot_ret!$B$3:$GZ$3,daily_tot_ret!B22:GZ22)</f>
        <v>2.5434825169262855E-2</v>
      </c>
      <c r="D21" s="21">
        <f t="shared" si="0"/>
        <v>-4.7174079419386172E-4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</row>
    <row r="22" spans="1:2675" s="1" customFormat="1">
      <c r="A22" s="23">
        <v>45280</v>
      </c>
      <c r="B22" s="21">
        <f>+SUMPRODUCT(daily_tot_ret!$B$2:$GZ$2,daily_tot_ret!B23:GZ23)</f>
        <v>-2.4180528320000019E-2</v>
      </c>
      <c r="C22" s="21">
        <f>+SUMPRODUCT(daily_tot_ret!$B$3:$GZ$3,daily_tot_ret!B23:GZ23)</f>
        <v>-2.3659800574757077E-2</v>
      </c>
      <c r="D22" s="21">
        <f t="shared" si="0"/>
        <v>-5.2072774524294235E-4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</row>
    <row r="23" spans="1:2675" s="1" customFormat="1">
      <c r="A23" s="23">
        <v>45281</v>
      </c>
      <c r="B23" s="21">
        <f>+SUMPRODUCT(daily_tot_ret!$B$2:$GZ$2,daily_tot_ret!B24:GZ24)</f>
        <v>3.0879472256261864E-2</v>
      </c>
      <c r="C23" s="21">
        <f>+SUMPRODUCT(daily_tot_ret!$B$3:$GZ$3,daily_tot_ret!B24:GZ24)</f>
        <v>3.1283430431903979E-2</v>
      </c>
      <c r="D23" s="21">
        <f t="shared" si="0"/>
        <v>-4.0395817564211484E-4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</row>
    <row r="24" spans="1:2675" s="1" customFormat="1">
      <c r="A24" s="23">
        <v>45282</v>
      </c>
      <c r="B24" s="21">
        <f>+SUMPRODUCT(daily_tot_ret!$B$2:$GZ$2,daily_tot_ret!B25:GZ25)</f>
        <v>1.4019535941999998E-2</v>
      </c>
      <c r="C24" s="21">
        <f>+SUMPRODUCT(daily_tot_ret!$B$3:$GZ$3,daily_tot_ret!B25:GZ25)</f>
        <v>1.4422741163867421E-2</v>
      </c>
      <c r="D24" s="21">
        <f t="shared" si="0"/>
        <v>-4.0320522186742223E-4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</row>
    <row r="25" spans="1:2675" s="1" customFormat="1">
      <c r="A25" s="23">
        <v>45286</v>
      </c>
      <c r="B25" s="21">
        <f>+SUMPRODUCT(daily_tot_ret!$B$2:$GZ$2,daily_tot_ret!B26:GZ26)</f>
        <v>2.6239264694852993E-2</v>
      </c>
      <c r="C25" s="21">
        <f>+SUMPRODUCT(daily_tot_ret!$B$3:$GZ$3,daily_tot_ret!B26:GZ26)</f>
        <v>2.6288983438327366E-2</v>
      </c>
      <c r="D25" s="21">
        <f t="shared" si="0"/>
        <v>-4.9718743474373023E-5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</row>
    <row r="26" spans="1:2675" s="1" customFormat="1">
      <c r="A26" s="23">
        <v>45287</v>
      </c>
      <c r="B26" s="21">
        <f>+SUMPRODUCT(daily_tot_ret!$B$2:$GZ$2,daily_tot_ret!B27:GZ27)</f>
        <v>1.4596489709687353E-2</v>
      </c>
      <c r="C26" s="21">
        <f>+SUMPRODUCT(daily_tot_ret!$B$3:$GZ$3,daily_tot_ret!B27:GZ27)</f>
        <v>1.5055421154817167E-2</v>
      </c>
      <c r="D26" s="21">
        <f t="shared" si="0"/>
        <v>-4.5893144512981418E-4</v>
      </c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</row>
    <row r="27" spans="1:2675" s="1" customFormat="1">
      <c r="A27" s="23">
        <v>45288</v>
      </c>
      <c r="B27" s="21">
        <f>+SUMPRODUCT(daily_tot_ret!$B$2:$GZ$2,daily_tot_ret!B28:GZ28)</f>
        <v>-1.0349434543892604E-3</v>
      </c>
      <c r="C27" s="21">
        <f>+SUMPRODUCT(daily_tot_ret!$B$3:$GZ$3,daily_tot_ret!B28:GZ28)</f>
        <v>-3.8632347245775222E-4</v>
      </c>
      <c r="D27" s="21">
        <f t="shared" si="0"/>
        <v>-6.4861998193150813E-4</v>
      </c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</row>
    <row r="28" spans="1:2675" s="1" customFormat="1">
      <c r="A28" s="23">
        <v>45289</v>
      </c>
      <c r="B28" s="21">
        <f>+SUMPRODUCT(daily_tot_ret!$B$2:$GZ$2,daily_tot_ret!B29:GZ29)</f>
        <v>-2.1214573302000009E-2</v>
      </c>
      <c r="C28" s="21">
        <f>+SUMPRODUCT(daily_tot_ret!$B$3:$GZ$3,daily_tot_ret!B29:GZ29)</f>
        <v>-2.0743225878226693E-2</v>
      </c>
      <c r="D28" s="21">
        <f t="shared" si="0"/>
        <v>-4.7134742377331548E-4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</row>
    <row r="29" spans="1:2675" s="1" customFormat="1">
      <c r="A29" s="23">
        <v>45293</v>
      </c>
      <c r="B29" s="21">
        <f>+SUMPRODUCT(daily_tot_ret!$B$2:$GZ$2,daily_tot_ret!B30:GZ30)</f>
        <v>-1.3298370462635715E-2</v>
      </c>
      <c r="C29" s="21">
        <f>+SUMPRODUCT(daily_tot_ret!$B$3:$GZ$3,daily_tot_ret!B30:GZ30)</f>
        <v>-1.2985020861305999E-2</v>
      </c>
      <c r="D29" s="21">
        <f t="shared" si="0"/>
        <v>-3.1334960132971615E-4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</row>
    <row r="30" spans="1:2675" s="1" customFormat="1">
      <c r="A30" s="23">
        <v>45294</v>
      </c>
      <c r="B30" s="21">
        <f>+SUMPRODUCT(daily_tot_ret!$B$2:$GZ$2,daily_tot_ret!B31:GZ31)</f>
        <v>-2.5396210697284545E-2</v>
      </c>
      <c r="C30" s="21">
        <f>+SUMPRODUCT(daily_tot_ret!$B$3:$GZ$3,daily_tot_ret!B31:GZ31)</f>
        <v>-2.5059405242764454E-2</v>
      </c>
      <c r="D30" s="21">
        <f t="shared" si="0"/>
        <v>-3.3680545452009075E-4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</row>
    <row r="31" spans="1:2675" s="1" customFormat="1">
      <c r="A31" s="23">
        <v>45295</v>
      </c>
      <c r="B31" s="21">
        <f>+SUMPRODUCT(daily_tot_ret!$B$2:$GZ$2,daily_tot_ret!B32:GZ32)</f>
        <v>1.3606853165557604E-2</v>
      </c>
      <c r="C31" s="21">
        <f>+SUMPRODUCT(daily_tot_ret!$B$3:$GZ$3,daily_tot_ret!B32:GZ32)</f>
        <v>1.3937370542284319E-2</v>
      </c>
      <c r="D31" s="21">
        <f t="shared" si="0"/>
        <v>-3.3051737672671472E-4</v>
      </c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</row>
    <row r="32" spans="1:2675" s="1" customFormat="1">
      <c r="A32" s="23">
        <v>45296</v>
      </c>
      <c r="B32" s="21">
        <f>+SUMPRODUCT(daily_tot_ret!$B$2:$GZ$2,daily_tot_ret!B33:GZ33)</f>
        <v>-6.1443625199999992E-3</v>
      </c>
      <c r="C32" s="21">
        <f>+SUMPRODUCT(daily_tot_ret!$B$3:$GZ$3,daily_tot_ret!B33:GZ33)</f>
        <v>-5.8134014182739998E-3</v>
      </c>
      <c r="D32" s="21">
        <f t="shared" si="0"/>
        <v>-3.3096110172599943E-4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</row>
    <row r="33" spans="1:2677" s="1" customFormat="1">
      <c r="A33" s="23">
        <v>45299</v>
      </c>
      <c r="B33" s="21">
        <f>+SUMPRODUCT(daily_tot_ret!$B$2:$GZ$2,daily_tot_ret!B34:GZ34)</f>
        <v>2.7188282789999994E-2</v>
      </c>
      <c r="C33" s="21">
        <f>+SUMPRODUCT(daily_tot_ret!$B$3:$GZ$3,daily_tot_ret!B34:GZ34)</f>
        <v>2.7637163157376736E-2</v>
      </c>
      <c r="D33" s="21">
        <f t="shared" si="0"/>
        <v>-4.4888036737674233E-4</v>
      </c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2"/>
    </row>
    <row r="34" spans="1:2677" s="1" customFormat="1">
      <c r="A34" s="23">
        <v>45300</v>
      </c>
      <c r="B34" s="21">
        <f>+SUMPRODUCT(daily_tot_ret!$B$2:$GZ$2,daily_tot_ret!B35:GZ35)</f>
        <v>2.9441775599999806E-4</v>
      </c>
      <c r="C34" s="21">
        <f>+SUMPRODUCT(daily_tot_ret!$B$3:$GZ$3,daily_tot_ret!B35:GZ35)</f>
        <v>7.6493402568622625E-4</v>
      </c>
      <c r="D34" s="21">
        <f t="shared" si="0"/>
        <v>-4.7051626968622819E-4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</row>
    <row r="35" spans="1:2677" s="1" customFormat="1">
      <c r="A35" s="23">
        <v>45301</v>
      </c>
      <c r="B35" s="21">
        <f>+SUMPRODUCT(daily_tot_ret!$B$2:$GZ$2,daily_tot_ret!B36:GZ36)</f>
        <v>3.5527779169999977E-3</v>
      </c>
      <c r="C35" s="21">
        <f>+SUMPRODUCT(daily_tot_ret!$B$3:$GZ$3,daily_tot_ret!B36:GZ36)</f>
        <v>3.7759042512416855E-3</v>
      </c>
      <c r="D35" s="21">
        <f t="shared" si="0"/>
        <v>-2.2312633424168785E-4</v>
      </c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</row>
    <row r="36" spans="1:2677" s="1" customFormat="1">
      <c r="A36" s="23">
        <v>45302</v>
      </c>
      <c r="B36" s="21">
        <f>+SUMPRODUCT(daily_tot_ret!$B$2:$GZ$2,daily_tot_ret!B37:GZ37)</f>
        <v>-1.2837977605000005E-2</v>
      </c>
      <c r="C36" s="21">
        <f>+SUMPRODUCT(daily_tot_ret!$B$3:$GZ$3,daily_tot_ret!B37:GZ37)</f>
        <v>-1.2473546853976062E-2</v>
      </c>
      <c r="D36" s="21">
        <f t="shared" si="0"/>
        <v>-3.6443075102394334E-4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</row>
    <row r="37" spans="1:2677" s="1" customFormat="1">
      <c r="A37" s="23">
        <v>45303</v>
      </c>
      <c r="B37" s="21">
        <f>+SUMPRODUCT(daily_tot_ret!$B$2:$GZ$2,daily_tot_ret!B38:GZ38)</f>
        <v>-5.0498608720000006E-3</v>
      </c>
      <c r="C37" s="21">
        <f>+SUMPRODUCT(daily_tot_ret!$B$3:$GZ$3,daily_tot_ret!B38:GZ38)</f>
        <v>-4.4608355895756607E-3</v>
      </c>
      <c r="D37" s="21">
        <f t="shared" si="0"/>
        <v>-5.8902528242433996E-4</v>
      </c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</row>
    <row r="38" spans="1:2677" s="1" customFormat="1">
      <c r="A38" s="23">
        <v>45307</v>
      </c>
      <c r="B38" s="21">
        <f>+SUMPRODUCT(daily_tot_ret!$B$2:$GZ$2,daily_tot_ret!B39:GZ39)</f>
        <v>-1.5084285143999999E-2</v>
      </c>
      <c r="C38" s="21">
        <f>+SUMPRODUCT(daily_tot_ret!$B$3:$GZ$3,daily_tot_ret!B39:GZ39)</f>
        <v>-1.475185718468971E-2</v>
      </c>
      <c r="D38" s="21">
        <f t="shared" si="0"/>
        <v>-3.3242795931028891E-4</v>
      </c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</row>
    <row r="39" spans="1:2677" s="1" customFormat="1">
      <c r="A39" s="23">
        <v>45308</v>
      </c>
      <c r="B39" s="21">
        <f>+SUMPRODUCT(daily_tot_ret!$B$2:$GZ$2,daily_tot_ret!B40:GZ40)</f>
        <v>-6.6547582410000014E-3</v>
      </c>
      <c r="C39" s="21">
        <f>+SUMPRODUCT(daily_tot_ret!$B$3:$GZ$3,daily_tot_ret!B40:GZ40)</f>
        <v>-6.2034151358489348E-3</v>
      </c>
      <c r="D39" s="21">
        <f t="shared" si="0"/>
        <v>-4.5134310515106656E-4</v>
      </c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</row>
    <row r="40" spans="1:2677" s="1" customFormat="1">
      <c r="A40" s="23">
        <v>45309</v>
      </c>
      <c r="B40" s="21">
        <f>+SUMPRODUCT(daily_tot_ret!$B$2:$GZ$2,daily_tot_ret!B41:GZ41)</f>
        <v>-5.052406377857351E-3</v>
      </c>
      <c r="C40" s="21">
        <f>+SUMPRODUCT(daily_tot_ret!$B$3:$GZ$3,daily_tot_ret!B41:GZ41)</f>
        <v>-4.739568620962714E-3</v>
      </c>
      <c r="D40" s="21">
        <f t="shared" si="0"/>
        <v>-3.1283775689463708E-4</v>
      </c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</row>
    <row r="41" spans="1:2677" s="1" customFormat="1">
      <c r="A41" s="23">
        <v>45310</v>
      </c>
      <c r="B41" s="21">
        <f>+SUMPRODUCT(daily_tot_ret!$B$2:$GZ$2,daily_tot_ret!B42:GZ42)</f>
        <v>6.8803906499999967E-3</v>
      </c>
      <c r="C41" s="21">
        <f>+SUMPRODUCT(daily_tot_ret!$B$3:$GZ$3,daily_tot_ret!B42:GZ42)</f>
        <v>7.203071445572402E-3</v>
      </c>
      <c r="D41" s="21">
        <f t="shared" si="0"/>
        <v>-3.2268079557240537E-4</v>
      </c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</row>
    <row r="42" spans="1:2677" s="1" customFormat="1">
      <c r="A42" s="23">
        <v>45313</v>
      </c>
      <c r="B42" s="21">
        <f>+SUMPRODUCT(daily_tot_ret!$B$2:$GZ$2,daily_tot_ret!B43:GZ43)</f>
        <v>2.217086641035769E-2</v>
      </c>
      <c r="C42" s="21">
        <f>+SUMPRODUCT(daily_tot_ret!$B$3:$GZ$3,daily_tot_ret!B43:GZ43)</f>
        <v>2.2648541891164511E-2</v>
      </c>
      <c r="D42" s="21">
        <f t="shared" si="0"/>
        <v>-4.7767548080682176E-4</v>
      </c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</row>
    <row r="43" spans="1:2677" s="1" customFormat="1">
      <c r="A43" s="23">
        <v>45314</v>
      </c>
      <c r="B43" s="21">
        <f>+SUMPRODUCT(daily_tot_ret!$B$2:$GZ$2,daily_tot_ret!B44:GZ44)</f>
        <v>7.736725860000009E-4</v>
      </c>
      <c r="C43" s="21">
        <f>+SUMPRODUCT(daily_tot_ret!$B$3:$GZ$3,daily_tot_ret!B44:GZ44)</f>
        <v>1.0371063708478272E-3</v>
      </c>
      <c r="D43" s="21">
        <f t="shared" si="0"/>
        <v>-2.6343378484782625E-4</v>
      </c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</row>
    <row r="44" spans="1:2677" s="1" customFormat="1">
      <c r="A44" s="23">
        <v>45315</v>
      </c>
      <c r="B44" s="21">
        <f>+SUMPRODUCT(daily_tot_ret!$B$2:$GZ$2,daily_tot_ret!B45:GZ45)</f>
        <v>-3.2865748623870845E-3</v>
      </c>
      <c r="C44" s="21">
        <f>+SUMPRODUCT(daily_tot_ret!$B$3:$GZ$3,daily_tot_ret!B45:GZ45)</f>
        <v>-2.8078545901281879E-3</v>
      </c>
      <c r="D44" s="21">
        <f t="shared" si="0"/>
        <v>-4.787202722588966E-4</v>
      </c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</row>
    <row r="45" spans="1:2677" s="1" customFormat="1">
      <c r="A45" s="23">
        <v>45316</v>
      </c>
      <c r="B45" s="21">
        <f>+SUMPRODUCT(daily_tot_ret!$B$2:$GZ$2,daily_tot_ret!B46:GZ46)</f>
        <v>1.6489900908E-2</v>
      </c>
      <c r="C45" s="21">
        <f>+SUMPRODUCT(daily_tot_ret!$B$3:$GZ$3,daily_tot_ret!B46:GZ46)</f>
        <v>1.6703494115092955E-2</v>
      </c>
      <c r="D45" s="21">
        <f t="shared" si="0"/>
        <v>-2.135932070929554E-4</v>
      </c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</row>
    <row r="46" spans="1:2677" s="1" customFormat="1">
      <c r="A46" s="23">
        <v>45317</v>
      </c>
      <c r="B46" s="21">
        <f>+SUMPRODUCT(daily_tot_ret!$B$2:$GZ$2,daily_tot_ret!B47:GZ47)</f>
        <v>1.4396797105000001E-2</v>
      </c>
      <c r="C46" s="21">
        <f>+SUMPRODUCT(daily_tot_ret!$B$3:$GZ$3,daily_tot_ret!B47:GZ47)</f>
        <v>1.4777046817095569E-2</v>
      </c>
      <c r="D46" s="21">
        <f t="shared" si="0"/>
        <v>-3.8024971209556745E-4</v>
      </c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</row>
    <row r="47" spans="1:2677" s="1" customFormat="1">
      <c r="A47" s="23">
        <v>45320</v>
      </c>
      <c r="B47" s="21">
        <f>+SUMPRODUCT(daily_tot_ret!$B$2:$GZ$2,daily_tot_ret!B48:GZ48)</f>
        <v>2.5754483519330729E-2</v>
      </c>
      <c r="C47" s="21">
        <f>+SUMPRODUCT(daily_tot_ret!$B$3:$GZ$3,daily_tot_ret!B48:GZ48)</f>
        <v>2.6007663991461809E-2</v>
      </c>
      <c r="D47" s="21">
        <f t="shared" si="0"/>
        <v>-2.5318047213107944E-4</v>
      </c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</row>
    <row r="48" spans="1:2677" s="1" customFormat="1">
      <c r="A48" s="23">
        <v>45321</v>
      </c>
      <c r="B48" s="21">
        <f>+SUMPRODUCT(daily_tot_ret!$B$2:$GZ$2,daily_tot_ret!B49:GZ49)</f>
        <v>-1.2814375570999998E-2</v>
      </c>
      <c r="C48" s="21">
        <f>+SUMPRODUCT(daily_tot_ret!$B$3:$GZ$3,daily_tot_ret!B49:GZ49)</f>
        <v>-1.2445996699845141E-2</v>
      </c>
      <c r="D48" s="21">
        <f t="shared" si="0"/>
        <v>-3.6837887115485739E-4</v>
      </c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</row>
    <row r="49" spans="1:2679" s="1" customFormat="1">
      <c r="A49" s="23">
        <v>45322</v>
      </c>
      <c r="B49" s="21">
        <f>+SUMPRODUCT(daily_tot_ret!$B$2:$GZ$2,daily_tot_ret!B50:GZ50)</f>
        <v>-1.7202018350000008E-2</v>
      </c>
      <c r="C49" s="21">
        <f>+SUMPRODUCT(daily_tot_ret!$B$3:$GZ$3,daily_tot_ret!B50:GZ50)</f>
        <v>-1.6638805483088201E-2</v>
      </c>
      <c r="D49" s="21">
        <f t="shared" si="0"/>
        <v>-5.6321286691180666E-4</v>
      </c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  <c r="AMK49" s="21"/>
      <c r="AML49" s="21"/>
      <c r="AMM49" s="21"/>
      <c r="AMN49" s="21"/>
      <c r="AMO49" s="21"/>
      <c r="AMP49" s="21"/>
      <c r="AMQ49" s="21"/>
      <c r="AMR49" s="21"/>
      <c r="AMS49" s="21"/>
      <c r="AMT49" s="21"/>
      <c r="AMU49" s="21"/>
      <c r="AMV49" s="21"/>
      <c r="AMW49" s="21"/>
      <c r="AMX49" s="21"/>
      <c r="AMY49" s="21"/>
      <c r="AMZ49" s="21"/>
      <c r="ANA49" s="21"/>
      <c r="ANB49" s="21"/>
      <c r="ANC49" s="21"/>
      <c r="AND49" s="21"/>
      <c r="ANE49" s="21"/>
      <c r="ANF49" s="21"/>
      <c r="ANG49" s="21"/>
      <c r="ANH49" s="21"/>
      <c r="ANI49" s="21"/>
      <c r="ANJ49" s="21"/>
      <c r="ANK49" s="21"/>
      <c r="ANL49" s="21"/>
      <c r="ANM49" s="21"/>
      <c r="ANN49" s="21"/>
      <c r="ANO49" s="21"/>
      <c r="ANP49" s="21"/>
      <c r="ANQ49" s="21"/>
      <c r="ANR49" s="21"/>
      <c r="ANS49" s="21"/>
      <c r="ANT49" s="21"/>
      <c r="ANU49" s="21"/>
      <c r="ANV49" s="21"/>
      <c r="ANW49" s="21"/>
      <c r="ANX49" s="21"/>
      <c r="ANY49" s="21"/>
      <c r="ANZ49" s="21"/>
      <c r="AOA49" s="21"/>
      <c r="AOB49" s="21"/>
      <c r="AOC49" s="21"/>
      <c r="AOD49" s="21"/>
      <c r="AOE49" s="21"/>
      <c r="AOF49" s="21"/>
      <c r="AOG49" s="21"/>
      <c r="AOH49" s="21"/>
      <c r="AOI49" s="21"/>
      <c r="AOJ49" s="21"/>
      <c r="AOK49" s="21"/>
      <c r="AOL49" s="21"/>
      <c r="AOM49" s="21"/>
      <c r="AON49" s="21"/>
      <c r="AOO49" s="21"/>
      <c r="AOP49" s="21"/>
      <c r="AOQ49" s="21"/>
      <c r="AOR49" s="21"/>
      <c r="AOS49" s="21"/>
      <c r="AOT49" s="21"/>
      <c r="AOU49" s="21"/>
      <c r="AOV49" s="21"/>
      <c r="AOW49" s="21"/>
      <c r="AOX49" s="21"/>
      <c r="AOY49" s="21"/>
      <c r="AOZ49" s="21"/>
      <c r="APA49" s="21"/>
      <c r="APB49" s="21"/>
      <c r="APC49" s="21"/>
      <c r="APD49" s="21"/>
      <c r="APE49" s="21"/>
      <c r="APF49" s="21"/>
      <c r="APG49" s="21"/>
      <c r="APH49" s="21"/>
      <c r="API49" s="21"/>
      <c r="APJ49" s="21"/>
      <c r="APK49" s="21"/>
      <c r="APL49" s="21"/>
      <c r="APM49" s="21"/>
      <c r="APN49" s="21"/>
      <c r="APO49" s="21"/>
      <c r="APP49" s="21"/>
      <c r="APQ49" s="21"/>
      <c r="APR49" s="21"/>
      <c r="APS49" s="21"/>
      <c r="APT49" s="21"/>
      <c r="APU49" s="21"/>
      <c r="APV49" s="21"/>
      <c r="APW49" s="21"/>
      <c r="APX49" s="21"/>
      <c r="APY49" s="21"/>
      <c r="APZ49" s="21"/>
      <c r="AQA49" s="21"/>
      <c r="AQB49" s="21"/>
      <c r="AQC49" s="21"/>
      <c r="AQD49" s="21"/>
      <c r="AQE49" s="21"/>
      <c r="AQF49" s="21"/>
      <c r="AQG49" s="21"/>
      <c r="AQH49" s="21"/>
      <c r="AQI49" s="21"/>
      <c r="AQJ49" s="21"/>
      <c r="AQK49" s="21"/>
      <c r="AQL49" s="21"/>
      <c r="AQM49" s="21"/>
      <c r="AQN49" s="21"/>
      <c r="AQO49" s="21"/>
      <c r="AQP49" s="21"/>
      <c r="AQQ49" s="21"/>
      <c r="AQR49" s="21"/>
      <c r="AQS49" s="21"/>
      <c r="AQT49" s="21"/>
      <c r="AQU49" s="21"/>
      <c r="AQV49" s="21"/>
      <c r="AQW49" s="21"/>
      <c r="AQX49" s="21"/>
      <c r="AQY49" s="21"/>
      <c r="AQZ49" s="21"/>
      <c r="ARA49" s="21"/>
      <c r="ARB49" s="21"/>
      <c r="ARC49" s="21"/>
      <c r="ARD49" s="21"/>
      <c r="ARE49" s="21"/>
      <c r="ARF49" s="21"/>
      <c r="ARG49" s="21"/>
      <c r="ARH49" s="21"/>
      <c r="ARI49" s="21"/>
      <c r="ARJ49" s="21"/>
      <c r="ARK49" s="21"/>
      <c r="ARL49" s="21"/>
      <c r="ARM49" s="21"/>
      <c r="ARN49" s="21"/>
      <c r="ARO49" s="21"/>
      <c r="ARP49" s="21"/>
      <c r="ARQ49" s="21"/>
      <c r="ARR49" s="21"/>
      <c r="ARS49" s="21"/>
      <c r="ART49" s="21"/>
      <c r="ARU49" s="21"/>
      <c r="ARV49" s="21"/>
      <c r="ARW49" s="21"/>
      <c r="ARX49" s="21"/>
      <c r="ARY49" s="21"/>
      <c r="ARZ49" s="21"/>
      <c r="ASA49" s="21"/>
      <c r="ASB49" s="21"/>
      <c r="ASC49" s="21"/>
      <c r="ASD49" s="21"/>
      <c r="ASE49" s="21"/>
      <c r="ASF49" s="21"/>
      <c r="ASG49" s="21"/>
      <c r="ASH49" s="21"/>
      <c r="ASI49" s="21"/>
      <c r="ASJ49" s="21"/>
      <c r="ASK49" s="21"/>
      <c r="ASL49" s="21"/>
      <c r="ASM49" s="21"/>
      <c r="ASN49" s="21"/>
      <c r="ASO49" s="21"/>
      <c r="ASP49" s="21"/>
      <c r="ASQ49" s="21"/>
      <c r="ASR49" s="21"/>
      <c r="ASS49" s="21"/>
      <c r="AST49" s="21"/>
      <c r="ASU49" s="21"/>
      <c r="ASV49" s="21"/>
      <c r="ASW49" s="21"/>
      <c r="ASX49" s="21"/>
      <c r="ASY49" s="21"/>
      <c r="ASZ49" s="21"/>
      <c r="ATA49" s="21"/>
      <c r="ATB49" s="21"/>
      <c r="ATC49" s="21"/>
      <c r="ATD49" s="21"/>
      <c r="ATE49" s="21"/>
      <c r="ATF49" s="21"/>
      <c r="ATG49" s="21"/>
      <c r="ATH49" s="21"/>
      <c r="ATI49" s="21"/>
      <c r="ATJ49" s="21"/>
      <c r="ATK49" s="21"/>
      <c r="ATL49" s="21"/>
      <c r="ATM49" s="21"/>
      <c r="ATN49" s="21"/>
      <c r="ATO49" s="21"/>
      <c r="ATP49" s="21"/>
      <c r="ATQ49" s="21"/>
      <c r="ATR49" s="21"/>
      <c r="ATS49" s="21"/>
      <c r="ATT49" s="21"/>
      <c r="ATU49" s="21"/>
      <c r="ATV49" s="21"/>
      <c r="ATW49" s="21"/>
      <c r="ATX49" s="21"/>
      <c r="ATY49" s="21"/>
      <c r="ATZ49" s="21"/>
      <c r="AUA49" s="21"/>
      <c r="AUB49" s="21"/>
      <c r="AUC49" s="21"/>
      <c r="AUD49" s="21"/>
      <c r="AUE49" s="21"/>
      <c r="AUF49" s="21"/>
      <c r="AUG49" s="21"/>
      <c r="AUH49" s="21"/>
      <c r="AUI49" s="21"/>
      <c r="AUJ49" s="21"/>
      <c r="AUK49" s="21"/>
      <c r="AUL49" s="21"/>
      <c r="AUM49" s="21"/>
      <c r="AUN49" s="21"/>
      <c r="AUO49" s="21"/>
      <c r="AUP49" s="21"/>
      <c r="AUQ49" s="21"/>
      <c r="AUR49" s="21"/>
      <c r="AUS49" s="21"/>
      <c r="AUT49" s="21"/>
      <c r="AUU49" s="21"/>
      <c r="AUV49" s="21"/>
      <c r="AUW49" s="21"/>
      <c r="AUX49" s="21"/>
      <c r="AUY49" s="21"/>
      <c r="AUZ49" s="21"/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/>
      <c r="AWA49" s="21"/>
      <c r="AWB49" s="21"/>
      <c r="AWC49" s="21"/>
      <c r="AWD49" s="21"/>
      <c r="AWE49" s="21"/>
      <c r="AWF49" s="21"/>
      <c r="AWG49" s="21"/>
      <c r="AWH49" s="21"/>
      <c r="AWI49" s="21"/>
      <c r="AWJ49" s="21"/>
      <c r="AWK49" s="21"/>
      <c r="AWL49" s="21"/>
      <c r="AWM49" s="21"/>
      <c r="AWN49" s="21"/>
      <c r="AWO49" s="21"/>
      <c r="AWP49" s="21"/>
      <c r="AWQ49" s="21"/>
      <c r="AWR49" s="21"/>
      <c r="AWS49" s="21"/>
      <c r="AWT49" s="21"/>
      <c r="AWU49" s="21"/>
      <c r="AWV49" s="21"/>
      <c r="AWW49" s="21"/>
      <c r="AWX49" s="21"/>
      <c r="AWY49" s="21"/>
      <c r="AWZ49" s="21"/>
      <c r="AXA49" s="21"/>
      <c r="AXB49" s="21"/>
      <c r="AXC49" s="21"/>
      <c r="AXD49" s="21"/>
      <c r="AXE49" s="21"/>
      <c r="AXF49" s="21"/>
      <c r="AXG49" s="21"/>
      <c r="AXH49" s="21"/>
      <c r="AXI49" s="21"/>
      <c r="AXJ49" s="21"/>
      <c r="AXK49" s="21"/>
      <c r="AXL49" s="21"/>
      <c r="AXM49" s="21"/>
      <c r="AXN49" s="21"/>
      <c r="AXO49" s="21"/>
      <c r="AXP49" s="21"/>
      <c r="AXQ49" s="21"/>
      <c r="AXR49" s="21"/>
      <c r="AXS49" s="21"/>
      <c r="AXT49" s="21"/>
      <c r="AXU49" s="21"/>
      <c r="AXV49" s="21"/>
      <c r="AXW49" s="21"/>
      <c r="AXX49" s="21"/>
      <c r="AXY49" s="21"/>
      <c r="AXZ49" s="21"/>
      <c r="AYA49" s="21"/>
      <c r="AYB49" s="21"/>
      <c r="AYC49" s="21"/>
      <c r="AYD49" s="21"/>
      <c r="AYE49" s="21"/>
      <c r="AYF49" s="21"/>
      <c r="AYG49" s="21"/>
      <c r="AYH49" s="21"/>
      <c r="AYI49" s="21"/>
      <c r="AYJ49" s="21"/>
      <c r="AYK49" s="21"/>
      <c r="AYL49" s="21"/>
      <c r="AYM49" s="21"/>
      <c r="AYN49" s="21"/>
      <c r="AYO49" s="21"/>
      <c r="AYP49" s="21"/>
      <c r="AYQ49" s="21"/>
      <c r="AYR49" s="21"/>
      <c r="AYS49" s="21"/>
      <c r="AYT49" s="21"/>
      <c r="AYU49" s="21"/>
      <c r="AYV49" s="21"/>
      <c r="AYW49" s="21"/>
      <c r="AYX49" s="21"/>
      <c r="AYY49" s="21"/>
      <c r="AYZ49" s="21"/>
      <c r="AZA49" s="21"/>
      <c r="AZB49" s="21"/>
      <c r="AZC49" s="21"/>
      <c r="AZD49" s="21"/>
      <c r="AZE49" s="21"/>
      <c r="AZF49" s="21"/>
      <c r="AZG49" s="21"/>
      <c r="AZH49" s="21"/>
      <c r="AZI49" s="21"/>
      <c r="AZJ49" s="21"/>
      <c r="AZK49" s="21"/>
      <c r="AZL49" s="21"/>
      <c r="AZM49" s="21"/>
      <c r="AZN49" s="21"/>
      <c r="AZO49" s="21"/>
      <c r="AZP49" s="21"/>
      <c r="AZQ49" s="21"/>
      <c r="AZR49" s="21"/>
      <c r="AZS49" s="21"/>
      <c r="AZT49" s="21"/>
      <c r="AZU49" s="21"/>
      <c r="AZV49" s="21"/>
      <c r="AZW49" s="21"/>
      <c r="AZX49" s="21"/>
      <c r="AZY49" s="21"/>
      <c r="AZZ49" s="21"/>
      <c r="BAA49" s="21"/>
      <c r="BAB49" s="21"/>
      <c r="BAC49" s="21"/>
      <c r="BAD49" s="21"/>
      <c r="BAE49" s="21"/>
      <c r="BAF49" s="21"/>
      <c r="BAG49" s="21"/>
      <c r="BAH49" s="21"/>
      <c r="BAI49" s="21"/>
      <c r="BAJ49" s="21"/>
      <c r="BAK49" s="21"/>
      <c r="BAL49" s="21"/>
      <c r="BAM49" s="21"/>
      <c r="BAN49" s="21"/>
      <c r="BAO49" s="21"/>
      <c r="BAP49" s="21"/>
      <c r="BAQ49" s="21"/>
      <c r="BAR49" s="21"/>
      <c r="BAS49" s="21"/>
      <c r="BAT49" s="21"/>
      <c r="BAU49" s="21"/>
      <c r="BAV49" s="21"/>
      <c r="BAW49" s="21"/>
      <c r="BAX49" s="21"/>
      <c r="BAY49" s="21"/>
      <c r="BAZ49" s="21"/>
      <c r="BBA49" s="21"/>
      <c r="BBB49" s="21"/>
      <c r="BBC49" s="21"/>
      <c r="BBD49" s="21"/>
      <c r="BBE49" s="21"/>
      <c r="BBF49" s="21"/>
      <c r="BBG49" s="21"/>
      <c r="BBH49" s="21"/>
      <c r="BBI49" s="21"/>
      <c r="BBJ49" s="21"/>
      <c r="BBK49" s="21"/>
      <c r="BBL49" s="21"/>
      <c r="BBM49" s="21"/>
      <c r="BBN49" s="21"/>
      <c r="BBO49" s="21"/>
      <c r="BBP49" s="21"/>
      <c r="BBQ49" s="21"/>
      <c r="BBR49" s="21"/>
      <c r="BBS49" s="21"/>
      <c r="BBT49" s="21"/>
      <c r="BBU49" s="21"/>
      <c r="BBV49" s="21"/>
      <c r="BBW49" s="21"/>
      <c r="BBX49" s="21"/>
      <c r="BBY49" s="21"/>
      <c r="BBZ49" s="21"/>
      <c r="BCA49" s="21"/>
      <c r="BCB49" s="21"/>
      <c r="BCC49" s="21"/>
      <c r="BCD49" s="21"/>
      <c r="BCE49" s="21"/>
      <c r="BCF49" s="21"/>
      <c r="BCG49" s="21"/>
      <c r="BCH49" s="21"/>
      <c r="BCI49" s="21"/>
      <c r="BCJ49" s="21"/>
      <c r="BCK49" s="21"/>
      <c r="BCL49" s="21"/>
      <c r="BCM49" s="21"/>
      <c r="BCN49" s="21"/>
      <c r="BCO49" s="21"/>
      <c r="BCP49" s="21"/>
      <c r="BCQ49" s="21"/>
      <c r="BCR49" s="21"/>
      <c r="BCS49" s="21"/>
      <c r="BCT49" s="21"/>
      <c r="BCU49" s="21"/>
      <c r="BCV49" s="21"/>
      <c r="BCW49" s="21"/>
      <c r="BCX49" s="21"/>
      <c r="BCY49" s="21"/>
      <c r="BCZ49" s="21"/>
      <c r="BDA49" s="21"/>
      <c r="BDB49" s="21"/>
      <c r="BDC49" s="21"/>
      <c r="BDD49" s="21"/>
      <c r="BDE49" s="21"/>
      <c r="BDF49" s="21"/>
      <c r="BDG49" s="21"/>
      <c r="BDH49" s="21"/>
      <c r="BDI49" s="21"/>
      <c r="BDJ49" s="21"/>
      <c r="BDK49" s="21"/>
      <c r="BDL49" s="21"/>
      <c r="BDM49" s="21"/>
      <c r="BDN49" s="21"/>
      <c r="BDO49" s="21"/>
      <c r="BDP49" s="21"/>
      <c r="BDQ49" s="21"/>
      <c r="BDR49" s="21"/>
      <c r="BDS49" s="21"/>
      <c r="BDT49" s="21"/>
      <c r="BDU49" s="21"/>
      <c r="BDV49" s="21"/>
      <c r="BDW49" s="21"/>
      <c r="BDX49" s="21"/>
      <c r="BDY49" s="21"/>
      <c r="BDZ49" s="21"/>
      <c r="BEA49" s="21"/>
      <c r="BEB49" s="21"/>
      <c r="BEC49" s="21"/>
      <c r="BED49" s="21"/>
      <c r="BEE49" s="21"/>
      <c r="BEF49" s="21"/>
      <c r="BEG49" s="21"/>
      <c r="BEH49" s="21"/>
      <c r="BEI49" s="21"/>
      <c r="BEJ49" s="21"/>
      <c r="BEK49" s="21"/>
      <c r="BEL49" s="21"/>
      <c r="BEM49" s="21"/>
      <c r="BEN49" s="21"/>
      <c r="BEO49" s="21"/>
      <c r="BEP49" s="21"/>
      <c r="BEQ49" s="21"/>
      <c r="BER49" s="21"/>
      <c r="BES49" s="21"/>
      <c r="BET49" s="21"/>
      <c r="BEU49" s="21"/>
      <c r="BEV49" s="21"/>
      <c r="BEW49" s="21"/>
      <c r="BEX49" s="21"/>
      <c r="BEY49" s="21"/>
      <c r="BEZ49" s="21"/>
      <c r="BFA49" s="21"/>
      <c r="BFB49" s="21"/>
      <c r="BFC49" s="21"/>
      <c r="BFD49" s="21"/>
      <c r="BFE49" s="21"/>
      <c r="BFF49" s="21"/>
      <c r="BFG49" s="21"/>
      <c r="BFH49" s="21"/>
      <c r="BFI49" s="21"/>
      <c r="BFJ49" s="21"/>
      <c r="BFK49" s="21"/>
      <c r="BFL49" s="21"/>
      <c r="BFM49" s="21"/>
      <c r="BFN49" s="21"/>
      <c r="BFO49" s="21"/>
      <c r="BFP49" s="21"/>
      <c r="BFQ49" s="21"/>
      <c r="BFR49" s="21"/>
      <c r="BFS49" s="21"/>
      <c r="BFT49" s="21"/>
      <c r="BFU49" s="21"/>
      <c r="BFV49" s="21"/>
      <c r="BFW49" s="21"/>
      <c r="BFX49" s="21"/>
      <c r="BFY49" s="21"/>
      <c r="BFZ49" s="21"/>
      <c r="BGA49" s="21"/>
      <c r="BGB49" s="21"/>
      <c r="BGC49" s="21"/>
      <c r="BGD49" s="21"/>
      <c r="BGE49" s="21"/>
      <c r="BGF49" s="21"/>
      <c r="BGG49" s="21"/>
      <c r="BGH49" s="21"/>
      <c r="BGI49" s="21"/>
      <c r="BGJ49" s="21"/>
      <c r="BGK49" s="21"/>
      <c r="BGL49" s="21"/>
      <c r="BGM49" s="21"/>
      <c r="BGN49" s="21"/>
      <c r="BGO49" s="21"/>
      <c r="BGP49" s="21"/>
      <c r="BGQ49" s="21"/>
      <c r="BGR49" s="21"/>
      <c r="BGS49" s="21"/>
      <c r="BGT49" s="21"/>
      <c r="BGU49" s="21"/>
      <c r="BGV49" s="21"/>
      <c r="BGW49" s="21"/>
      <c r="BGX49" s="21"/>
      <c r="BGY49" s="21"/>
      <c r="BGZ49" s="21"/>
      <c r="BHA49" s="21"/>
      <c r="BHB49" s="21"/>
      <c r="BHC49" s="21"/>
      <c r="BHD49" s="21"/>
      <c r="BHE49" s="21"/>
      <c r="BHF49" s="21"/>
      <c r="BHG49" s="21"/>
      <c r="BHH49" s="21"/>
      <c r="BHI49" s="21"/>
      <c r="BHJ49" s="21"/>
      <c r="BHK49" s="21"/>
      <c r="BHL49" s="21"/>
      <c r="BHM49" s="21"/>
      <c r="BHN49" s="21"/>
      <c r="BHO49" s="21"/>
      <c r="BHP49" s="21"/>
      <c r="BHQ49" s="21"/>
      <c r="BHR49" s="21"/>
      <c r="BHS49" s="21"/>
      <c r="BHT49" s="21"/>
      <c r="BHU49" s="21"/>
      <c r="BHV49" s="21"/>
      <c r="BHW49" s="21"/>
      <c r="BHX49" s="21"/>
      <c r="BHY49" s="21"/>
      <c r="BHZ49" s="21"/>
      <c r="BIA49" s="21"/>
      <c r="BIB49" s="21"/>
      <c r="BIC49" s="21"/>
      <c r="BID49" s="21"/>
      <c r="BIE49" s="21"/>
      <c r="BIF49" s="21"/>
      <c r="BIG49" s="21"/>
      <c r="BIH49" s="21"/>
      <c r="BII49" s="21"/>
      <c r="BIJ49" s="21"/>
      <c r="BIK49" s="21"/>
      <c r="BIL49" s="21"/>
      <c r="BIM49" s="21"/>
      <c r="BIN49" s="21"/>
      <c r="BIO49" s="21"/>
      <c r="BIP49" s="21"/>
      <c r="BIQ49" s="21"/>
      <c r="BIR49" s="21"/>
      <c r="BIS49" s="21"/>
      <c r="BIT49" s="21"/>
      <c r="BIU49" s="21"/>
      <c r="BIV49" s="21"/>
      <c r="BIW49" s="21"/>
      <c r="BIX49" s="21"/>
      <c r="BIY49" s="21"/>
      <c r="BIZ49" s="21"/>
      <c r="BJA49" s="21"/>
      <c r="BJB49" s="21"/>
      <c r="BJC49" s="21"/>
      <c r="BJD49" s="21"/>
      <c r="BJE49" s="21"/>
      <c r="BJF49" s="21"/>
      <c r="BJG49" s="21"/>
      <c r="BJH49" s="21"/>
      <c r="BJI49" s="21"/>
      <c r="BJJ49" s="21"/>
      <c r="BJK49" s="21"/>
      <c r="BJL49" s="21"/>
      <c r="BJM49" s="21"/>
      <c r="BJN49" s="21"/>
      <c r="BJO49" s="21"/>
      <c r="BJP49" s="21"/>
      <c r="BJQ49" s="21"/>
      <c r="BJR49" s="21"/>
      <c r="BJS49" s="21"/>
      <c r="BJT49" s="21"/>
      <c r="BJU49" s="21"/>
      <c r="BJV49" s="21"/>
      <c r="BJW49" s="21"/>
      <c r="BJX49" s="21"/>
      <c r="BJY49" s="21"/>
      <c r="BJZ49" s="21"/>
      <c r="BKA49" s="21"/>
      <c r="BKB49" s="21"/>
      <c r="BKC49" s="21"/>
      <c r="BKD49" s="21"/>
      <c r="BKE49" s="21"/>
      <c r="BKF49" s="21"/>
      <c r="BKG49" s="21"/>
      <c r="BKH49" s="21"/>
      <c r="BKI49" s="21"/>
      <c r="BKJ49" s="21"/>
      <c r="BKK49" s="21"/>
      <c r="BKL49" s="21"/>
      <c r="BKM49" s="21"/>
      <c r="BKN49" s="21"/>
      <c r="BKO49" s="21"/>
      <c r="BKP49" s="21"/>
      <c r="BKQ49" s="21"/>
      <c r="BKR49" s="21"/>
      <c r="BKS49" s="21"/>
      <c r="BKT49" s="21"/>
      <c r="BKU49" s="21"/>
      <c r="BKV49" s="21"/>
      <c r="BKW49" s="21"/>
      <c r="BKX49" s="21"/>
      <c r="BKY49" s="21"/>
      <c r="BKZ49" s="21"/>
      <c r="BLA49" s="21"/>
      <c r="BLB49" s="21"/>
      <c r="BLC49" s="21"/>
      <c r="BLD49" s="21"/>
      <c r="BLE49" s="21"/>
      <c r="BLF49" s="21"/>
      <c r="BLG49" s="21"/>
      <c r="BLH49" s="21"/>
      <c r="BLI49" s="21"/>
      <c r="BLJ49" s="21"/>
      <c r="BLK49" s="21"/>
      <c r="BLL49" s="21"/>
      <c r="BLM49" s="21"/>
      <c r="BLN49" s="21"/>
      <c r="BLO49" s="21"/>
      <c r="BLP49" s="21"/>
      <c r="BLQ49" s="21"/>
      <c r="BLR49" s="21"/>
      <c r="BLS49" s="21"/>
      <c r="BLT49" s="21"/>
      <c r="BLU49" s="21"/>
      <c r="BLV49" s="21"/>
      <c r="BLW49" s="21"/>
      <c r="BLX49" s="21"/>
      <c r="BLY49" s="21"/>
      <c r="BLZ49" s="21"/>
      <c r="BMA49" s="21"/>
      <c r="BMB49" s="21"/>
      <c r="BMC49" s="21"/>
      <c r="BMD49" s="21"/>
      <c r="BME49" s="21"/>
      <c r="BMF49" s="21"/>
      <c r="BMG49" s="21"/>
      <c r="BMH49" s="21"/>
      <c r="BMI49" s="21"/>
      <c r="BMJ49" s="21"/>
      <c r="BMK49" s="21"/>
      <c r="BML49" s="21"/>
      <c r="BMM49" s="21"/>
      <c r="BMN49" s="21"/>
      <c r="BMO49" s="21"/>
      <c r="BMP49" s="21"/>
      <c r="BMQ49" s="21"/>
      <c r="BMR49" s="21"/>
      <c r="BMS49" s="21"/>
      <c r="BMT49" s="21"/>
      <c r="BMU49" s="21"/>
      <c r="BMV49" s="21"/>
      <c r="BMW49" s="21"/>
      <c r="BMX49" s="21"/>
      <c r="BMY49" s="21"/>
      <c r="BMZ49" s="21"/>
      <c r="BNA49" s="21"/>
      <c r="BNB49" s="21"/>
      <c r="BNC49" s="21"/>
      <c r="BND49" s="21"/>
      <c r="BNE49" s="21"/>
      <c r="BNF49" s="21"/>
      <c r="BNG49" s="21"/>
      <c r="BNH49" s="21"/>
      <c r="BNI49" s="21"/>
      <c r="BNJ49" s="21"/>
      <c r="BNK49" s="21"/>
      <c r="BNL49" s="21"/>
      <c r="BNM49" s="21"/>
      <c r="BNN49" s="21"/>
      <c r="BNO49" s="21"/>
      <c r="BNP49" s="21"/>
      <c r="BNQ49" s="21"/>
      <c r="BNR49" s="21"/>
      <c r="BNS49" s="21"/>
      <c r="BNT49" s="21"/>
      <c r="BNU49" s="21"/>
      <c r="BNV49" s="21"/>
      <c r="BNW49" s="21"/>
      <c r="BNX49" s="21"/>
      <c r="BNY49" s="21"/>
      <c r="BNZ49" s="21"/>
      <c r="BOA49" s="21"/>
      <c r="BOB49" s="21"/>
      <c r="BOC49" s="21"/>
      <c r="BOD49" s="21"/>
      <c r="BOE49" s="21"/>
      <c r="BOF49" s="21"/>
      <c r="BOG49" s="21"/>
      <c r="BOH49" s="21"/>
      <c r="BOI49" s="21"/>
      <c r="BOJ49" s="21"/>
      <c r="BOK49" s="21"/>
      <c r="BOL49" s="21"/>
      <c r="BOM49" s="21"/>
      <c r="BON49" s="21"/>
      <c r="BOO49" s="21"/>
      <c r="BOP49" s="21"/>
      <c r="BOQ49" s="21"/>
      <c r="BOR49" s="21"/>
      <c r="BOS49" s="21"/>
      <c r="BOT49" s="21"/>
      <c r="BOU49" s="21"/>
      <c r="BOV49" s="21"/>
      <c r="BOW49" s="21"/>
      <c r="BOX49" s="21"/>
      <c r="BOY49" s="21"/>
      <c r="BOZ49" s="21"/>
      <c r="BPA49" s="21"/>
      <c r="BPB49" s="21"/>
      <c r="BPC49" s="21"/>
      <c r="BPD49" s="21"/>
      <c r="BPE49" s="21"/>
      <c r="BPF49" s="21"/>
      <c r="BPG49" s="21"/>
      <c r="BPH49" s="21"/>
      <c r="BPI49" s="21"/>
      <c r="BPJ49" s="21"/>
      <c r="BPK49" s="21"/>
      <c r="BPL49" s="21"/>
      <c r="BPM49" s="21"/>
      <c r="BPN49" s="21"/>
      <c r="BPO49" s="21"/>
      <c r="BPP49" s="21"/>
      <c r="BPQ49" s="21"/>
      <c r="BPR49" s="21"/>
      <c r="BPS49" s="21"/>
      <c r="BPT49" s="21"/>
      <c r="BPU49" s="21"/>
      <c r="BPV49" s="21"/>
      <c r="BPW49" s="21"/>
      <c r="BPX49" s="21"/>
      <c r="BPY49" s="21"/>
      <c r="BPZ49" s="21"/>
      <c r="BQA49" s="21"/>
      <c r="BQB49" s="21"/>
      <c r="BQC49" s="21"/>
      <c r="BQD49" s="21"/>
      <c r="BQE49" s="21"/>
      <c r="BQF49" s="21"/>
      <c r="BQG49" s="21"/>
      <c r="BQH49" s="21"/>
      <c r="BQI49" s="21"/>
      <c r="BQJ49" s="21"/>
      <c r="BQK49" s="21"/>
      <c r="BQL49" s="21"/>
      <c r="BQM49" s="21"/>
      <c r="BQN49" s="21"/>
      <c r="BQO49" s="21"/>
      <c r="BQP49" s="21"/>
      <c r="BQQ49" s="21"/>
      <c r="BQR49" s="21"/>
      <c r="BQS49" s="21"/>
      <c r="BQT49" s="21"/>
      <c r="BQU49" s="21"/>
      <c r="BQV49" s="21"/>
      <c r="BQW49" s="21"/>
      <c r="BQX49" s="21"/>
      <c r="BQY49" s="21"/>
      <c r="BQZ49" s="21"/>
      <c r="BRA49" s="21"/>
      <c r="BRB49" s="21"/>
      <c r="BRC49" s="21"/>
      <c r="BRD49" s="21"/>
      <c r="BRE49" s="21"/>
      <c r="BRF49" s="21"/>
      <c r="BRG49" s="21"/>
      <c r="BRH49" s="21"/>
      <c r="BRI49" s="21"/>
      <c r="BRJ49" s="21"/>
      <c r="BRK49" s="21"/>
      <c r="BRL49" s="21"/>
      <c r="BRM49" s="21"/>
      <c r="BRN49" s="21"/>
      <c r="BRO49" s="21"/>
      <c r="BRP49" s="21"/>
      <c r="BRQ49" s="21"/>
      <c r="BRR49" s="21"/>
      <c r="BRS49" s="21"/>
      <c r="BRT49" s="21"/>
      <c r="BRU49" s="21"/>
      <c r="BRV49" s="21"/>
      <c r="BRW49" s="21"/>
      <c r="BRX49" s="21"/>
      <c r="BRY49" s="21"/>
      <c r="BRZ49" s="21"/>
      <c r="BSA49" s="21"/>
      <c r="BSB49" s="21"/>
      <c r="BSC49" s="21"/>
      <c r="BSD49" s="21"/>
      <c r="BSE49" s="21"/>
      <c r="BSF49" s="21"/>
      <c r="BSG49" s="21"/>
      <c r="BSH49" s="21"/>
      <c r="BSI49" s="21"/>
      <c r="BSJ49" s="21"/>
      <c r="BSK49" s="21"/>
      <c r="BSL49" s="21"/>
      <c r="BSM49" s="21"/>
      <c r="BSN49" s="21"/>
      <c r="BSO49" s="21"/>
      <c r="BSP49" s="21"/>
      <c r="BSQ49" s="21"/>
      <c r="BSR49" s="21"/>
      <c r="BSS49" s="21"/>
      <c r="BST49" s="21"/>
      <c r="BSU49" s="21"/>
      <c r="BSV49" s="21"/>
      <c r="BSW49" s="21"/>
      <c r="BSX49" s="21"/>
      <c r="BSY49" s="21"/>
      <c r="BSZ49" s="21"/>
      <c r="BTA49" s="21"/>
      <c r="BTB49" s="21"/>
      <c r="BTC49" s="21"/>
      <c r="BTD49" s="21"/>
      <c r="BTE49" s="21"/>
      <c r="BTF49" s="21"/>
      <c r="BTG49" s="21"/>
      <c r="BTH49" s="21"/>
      <c r="BTI49" s="21"/>
      <c r="BTJ49" s="21"/>
      <c r="BTK49" s="21"/>
      <c r="BTL49" s="21"/>
      <c r="BTM49" s="21"/>
      <c r="BTN49" s="21"/>
      <c r="BTO49" s="21"/>
      <c r="BTP49" s="21"/>
      <c r="BTQ49" s="21"/>
      <c r="BTR49" s="21"/>
      <c r="BTS49" s="21"/>
      <c r="BTT49" s="21"/>
      <c r="BTU49" s="21"/>
      <c r="BTV49" s="21"/>
      <c r="BTW49" s="21"/>
      <c r="BTX49" s="21"/>
      <c r="BTY49" s="21"/>
      <c r="BTZ49" s="21"/>
      <c r="BUA49" s="21"/>
      <c r="BUB49" s="21"/>
      <c r="BUC49" s="21"/>
      <c r="BUD49" s="21"/>
      <c r="BUE49" s="21"/>
      <c r="BUF49" s="21"/>
      <c r="BUG49" s="21"/>
      <c r="BUH49" s="21"/>
      <c r="BUI49" s="21"/>
      <c r="BUJ49" s="21"/>
      <c r="BUK49" s="21"/>
      <c r="BUL49" s="21"/>
      <c r="BUM49" s="21"/>
      <c r="BUN49" s="21"/>
      <c r="BUO49" s="21"/>
      <c r="BUP49" s="21"/>
      <c r="BUQ49" s="21"/>
      <c r="BUR49" s="21"/>
      <c r="BUS49" s="21"/>
      <c r="BUT49" s="21"/>
      <c r="BUU49" s="21"/>
      <c r="BUV49" s="21"/>
      <c r="BUW49" s="21"/>
      <c r="BUX49" s="21"/>
      <c r="BUY49" s="21"/>
      <c r="BUZ49" s="21"/>
      <c r="BVA49" s="21"/>
      <c r="BVB49" s="21"/>
      <c r="BVC49" s="21"/>
      <c r="BVD49" s="21"/>
      <c r="BVE49" s="21"/>
      <c r="BVF49" s="21"/>
      <c r="BVG49" s="21"/>
      <c r="BVH49" s="21"/>
      <c r="BVI49" s="21"/>
      <c r="BVJ49" s="21"/>
      <c r="BVK49" s="21"/>
      <c r="BVL49" s="21"/>
      <c r="BVM49" s="21"/>
      <c r="BVN49" s="21"/>
      <c r="BVO49" s="21"/>
      <c r="BVP49" s="21"/>
      <c r="BVQ49" s="21"/>
      <c r="BVR49" s="21"/>
      <c r="BVS49" s="21"/>
      <c r="BVT49" s="21"/>
      <c r="BVU49" s="21"/>
      <c r="BVV49" s="21"/>
      <c r="BVW49" s="21"/>
      <c r="BVX49" s="21"/>
      <c r="BVY49" s="21"/>
      <c r="BVZ49" s="21"/>
      <c r="BWA49" s="21"/>
      <c r="BWB49" s="21"/>
      <c r="BWC49" s="21"/>
      <c r="BWD49" s="21"/>
      <c r="BWE49" s="21"/>
      <c r="BWF49" s="21"/>
      <c r="BWG49" s="21"/>
      <c r="BWH49" s="21"/>
      <c r="BWI49" s="21"/>
      <c r="BWJ49" s="21"/>
      <c r="BWK49" s="21"/>
      <c r="BWL49" s="21"/>
      <c r="BWM49" s="21"/>
      <c r="BWN49" s="21"/>
      <c r="BWO49" s="21"/>
      <c r="BWP49" s="21"/>
      <c r="BWQ49" s="21"/>
      <c r="BWR49" s="21"/>
      <c r="BWS49" s="21"/>
      <c r="BWT49" s="21"/>
      <c r="BWU49" s="21"/>
      <c r="BWV49" s="21"/>
      <c r="BWW49" s="21"/>
      <c r="BWX49" s="21"/>
      <c r="BWY49" s="21"/>
      <c r="BWZ49" s="21"/>
      <c r="BXA49" s="21"/>
      <c r="BXB49" s="21"/>
      <c r="BXC49" s="21"/>
      <c r="BXD49" s="21"/>
      <c r="BXE49" s="21"/>
      <c r="BXF49" s="21"/>
      <c r="BXG49" s="21"/>
      <c r="BXH49" s="21"/>
      <c r="BXI49" s="21"/>
      <c r="BXJ49" s="21"/>
      <c r="BXK49" s="21"/>
      <c r="BXL49" s="21"/>
      <c r="BXM49" s="21"/>
      <c r="BXN49" s="21"/>
      <c r="BXO49" s="21"/>
      <c r="BXP49" s="21"/>
      <c r="BXQ49" s="21"/>
      <c r="BXR49" s="21"/>
      <c r="BXS49" s="21"/>
      <c r="BXT49" s="21"/>
      <c r="BXU49" s="21"/>
      <c r="BXV49" s="21"/>
      <c r="BXW49" s="21"/>
      <c r="BXY49" s="21"/>
      <c r="BXZ49" s="21"/>
      <c r="BYA49" s="21"/>
      <c r="BYB49" s="21"/>
      <c r="BYC49" s="21"/>
      <c r="BYD49" s="21"/>
      <c r="BYE49" s="21"/>
      <c r="BYF49" s="21"/>
      <c r="BYG49" s="21"/>
      <c r="BYH49" s="21"/>
      <c r="BYI49" s="21"/>
      <c r="BYJ49" s="21"/>
      <c r="BYK49" s="21"/>
      <c r="BYL49" s="21"/>
      <c r="BYM49" s="21"/>
      <c r="BYN49" s="21"/>
      <c r="BYO49" s="21"/>
      <c r="BYP49" s="21"/>
      <c r="BYQ49" s="21"/>
      <c r="BYR49" s="21"/>
      <c r="BYS49" s="21"/>
      <c r="BYT49" s="21"/>
      <c r="BYU49" s="21"/>
      <c r="BYV49" s="21"/>
      <c r="BYW49" s="21"/>
      <c r="BYX49" s="21"/>
      <c r="BYY49" s="21"/>
      <c r="BYZ49" s="21"/>
      <c r="BZA49" s="21"/>
      <c r="BZB49" s="21"/>
      <c r="BZC49" s="21"/>
      <c r="BZD49" s="21"/>
      <c r="BZE49" s="21"/>
      <c r="BZF49" s="21"/>
      <c r="BZG49" s="21"/>
      <c r="BZH49" s="21"/>
      <c r="BZI49" s="21"/>
      <c r="BZJ49" s="21"/>
      <c r="BZK49" s="21"/>
      <c r="BZL49" s="21"/>
      <c r="BZM49" s="21"/>
      <c r="BZN49" s="21"/>
      <c r="BZO49" s="21"/>
      <c r="BZP49" s="21"/>
      <c r="BZQ49" s="21"/>
      <c r="BZR49" s="21"/>
      <c r="BZS49" s="21"/>
      <c r="BZT49" s="21"/>
      <c r="BZU49" s="21"/>
      <c r="BZV49" s="21"/>
      <c r="BZW49" s="21"/>
      <c r="BZX49" s="21"/>
      <c r="BZY49" s="21"/>
      <c r="BZZ49" s="21"/>
      <c r="CAA49" s="21"/>
      <c r="CAB49" s="21"/>
      <c r="CAC49" s="21"/>
      <c r="CAD49" s="21"/>
      <c r="CAE49" s="21"/>
      <c r="CAF49" s="21"/>
      <c r="CAG49" s="21"/>
      <c r="CAH49" s="21"/>
      <c r="CAI49" s="21"/>
      <c r="CAJ49" s="21"/>
      <c r="CAK49" s="21"/>
      <c r="CAL49" s="21"/>
      <c r="CAM49" s="21"/>
      <c r="CAN49" s="21"/>
      <c r="CAO49" s="21"/>
      <c r="CAP49" s="21"/>
      <c r="CAQ49" s="21"/>
      <c r="CAR49" s="21"/>
      <c r="CAS49" s="21"/>
      <c r="CAT49" s="21"/>
      <c r="CAU49" s="21"/>
      <c r="CAV49" s="21"/>
      <c r="CAW49" s="21"/>
      <c r="CAX49" s="21"/>
      <c r="CAY49" s="21"/>
      <c r="CAZ49" s="21"/>
      <c r="CBA49" s="21"/>
      <c r="CBB49" s="21"/>
      <c r="CBC49" s="21"/>
      <c r="CBD49" s="21"/>
      <c r="CBE49" s="21"/>
      <c r="CBF49" s="21"/>
      <c r="CBG49" s="21"/>
      <c r="CBH49" s="21"/>
      <c r="CBI49" s="21"/>
      <c r="CBJ49" s="21"/>
      <c r="CBK49" s="21"/>
      <c r="CBL49" s="21"/>
      <c r="CBM49" s="21"/>
      <c r="CBN49" s="21"/>
      <c r="CBO49" s="21"/>
      <c r="CBP49" s="21"/>
      <c r="CBQ49" s="21"/>
      <c r="CBR49" s="21"/>
      <c r="CBS49" s="21"/>
      <c r="CBT49" s="21"/>
      <c r="CBU49" s="21"/>
      <c r="CBV49" s="21"/>
      <c r="CBW49" s="21"/>
      <c r="CBX49" s="21"/>
      <c r="CBY49" s="21"/>
      <c r="CBZ49" s="21"/>
      <c r="CCA49" s="21"/>
      <c r="CCB49" s="21"/>
      <c r="CCC49" s="21"/>
      <c r="CCD49" s="21"/>
      <c r="CCE49" s="21"/>
      <c r="CCF49" s="21"/>
      <c r="CCG49" s="21"/>
      <c r="CCH49" s="21"/>
      <c r="CCI49" s="21"/>
      <c r="CCJ49" s="21"/>
      <c r="CCK49" s="21"/>
      <c r="CCL49" s="21"/>
      <c r="CCM49" s="21"/>
      <c r="CCN49" s="21"/>
      <c r="CCO49" s="21"/>
      <c r="CCP49" s="21"/>
      <c r="CCQ49" s="21"/>
      <c r="CCR49" s="21"/>
      <c r="CCS49" s="21"/>
      <c r="CCT49" s="21"/>
      <c r="CCU49" s="21"/>
      <c r="CCV49" s="21"/>
      <c r="CCW49" s="21"/>
      <c r="CCX49" s="21"/>
      <c r="CCY49" s="21"/>
      <c r="CCZ49" s="21"/>
      <c r="CDA49" s="21"/>
      <c r="CDB49" s="21"/>
      <c r="CDC49" s="21"/>
      <c r="CDD49" s="21"/>
      <c r="CDE49" s="21"/>
      <c r="CDF49" s="21"/>
      <c r="CDG49" s="21"/>
      <c r="CDH49" s="21"/>
      <c r="CDI49" s="21"/>
      <c r="CDJ49" s="21"/>
      <c r="CDK49" s="21"/>
      <c r="CDL49" s="21"/>
      <c r="CDM49" s="21"/>
      <c r="CDN49" s="21"/>
      <c r="CDO49" s="21"/>
      <c r="CDP49" s="21"/>
      <c r="CDQ49" s="21"/>
      <c r="CDR49" s="21"/>
      <c r="CDS49" s="21"/>
      <c r="CDT49" s="21"/>
      <c r="CDU49" s="21"/>
      <c r="CDV49" s="21"/>
      <c r="CDW49" s="21"/>
      <c r="CDX49" s="21"/>
      <c r="CDY49" s="21"/>
      <c r="CDZ49" s="21"/>
      <c r="CEA49" s="21"/>
      <c r="CEB49" s="21"/>
      <c r="CEC49" s="21"/>
      <c r="CED49" s="21"/>
      <c r="CEE49" s="21"/>
      <c r="CEF49" s="21"/>
      <c r="CEG49" s="21"/>
      <c r="CEH49" s="21"/>
      <c r="CEI49" s="21"/>
      <c r="CEJ49" s="21"/>
      <c r="CEK49" s="21"/>
      <c r="CEL49" s="21"/>
      <c r="CEM49" s="21"/>
      <c r="CEN49" s="21"/>
      <c r="CEO49" s="21"/>
      <c r="CEP49" s="21"/>
      <c r="CEQ49" s="21"/>
      <c r="CER49" s="21"/>
      <c r="CES49" s="21"/>
      <c r="CET49" s="21"/>
      <c r="CEU49" s="21"/>
      <c r="CEV49" s="21"/>
      <c r="CEW49" s="21"/>
      <c r="CEX49" s="21"/>
      <c r="CEY49" s="21"/>
      <c r="CEZ49" s="21"/>
      <c r="CFA49" s="21"/>
      <c r="CFB49" s="21"/>
      <c r="CFC49" s="21"/>
      <c r="CFD49" s="21"/>
      <c r="CFE49" s="21"/>
      <c r="CFF49" s="21"/>
      <c r="CFG49" s="21"/>
      <c r="CFH49" s="21"/>
      <c r="CFI49" s="21"/>
      <c r="CFJ49" s="21"/>
      <c r="CFK49" s="21"/>
      <c r="CFL49" s="21"/>
      <c r="CFM49" s="21"/>
      <c r="CFN49" s="21"/>
      <c r="CFO49" s="21"/>
      <c r="CFP49" s="21"/>
      <c r="CFQ49" s="21"/>
      <c r="CFR49" s="21"/>
      <c r="CFS49" s="21"/>
      <c r="CFT49" s="21"/>
      <c r="CFU49" s="21"/>
      <c r="CFV49" s="21"/>
      <c r="CFW49" s="21"/>
      <c r="CFX49" s="21"/>
      <c r="CFY49" s="21"/>
      <c r="CFZ49" s="21"/>
      <c r="CGA49" s="21"/>
      <c r="CGB49" s="21"/>
      <c r="CGC49" s="21"/>
      <c r="CGD49" s="21"/>
      <c r="CGE49" s="21"/>
      <c r="CGF49" s="21"/>
      <c r="CGG49" s="21"/>
      <c r="CGH49" s="21"/>
      <c r="CGI49" s="21"/>
      <c r="CGJ49" s="21"/>
      <c r="CGK49" s="21"/>
      <c r="CGL49" s="21"/>
      <c r="CGM49" s="21"/>
      <c r="CGN49" s="21"/>
      <c r="CGO49" s="21"/>
      <c r="CGP49" s="21"/>
      <c r="CGQ49" s="21"/>
      <c r="CGR49" s="21"/>
      <c r="CGS49" s="21"/>
      <c r="CGT49" s="21"/>
      <c r="CGU49" s="21"/>
      <c r="CGV49" s="21"/>
      <c r="CGW49" s="21"/>
      <c r="CGX49" s="21"/>
      <c r="CGY49" s="21"/>
      <c r="CGZ49" s="21"/>
      <c r="CHA49" s="21"/>
      <c r="CHB49" s="21"/>
      <c r="CHC49" s="21"/>
      <c r="CHD49" s="21"/>
      <c r="CHE49" s="21"/>
      <c r="CHF49" s="21"/>
      <c r="CHG49" s="21"/>
      <c r="CHH49" s="21"/>
      <c r="CHI49" s="21"/>
      <c r="CHJ49" s="21"/>
      <c r="CHK49" s="21"/>
      <c r="CHL49" s="21"/>
      <c r="CHM49" s="21"/>
      <c r="CHN49" s="21"/>
      <c r="CHO49" s="21"/>
      <c r="CHP49" s="21"/>
      <c r="CHQ49" s="21"/>
      <c r="CHR49" s="21"/>
      <c r="CHS49" s="21"/>
      <c r="CHT49" s="21"/>
      <c r="CHU49" s="21"/>
      <c r="CHV49" s="21"/>
      <c r="CHW49" s="21"/>
      <c r="CHX49" s="21"/>
      <c r="CHY49" s="21"/>
      <c r="CHZ49" s="21"/>
      <c r="CIA49" s="21"/>
      <c r="CIB49" s="21"/>
      <c r="CIC49" s="21"/>
      <c r="CID49" s="21"/>
      <c r="CIE49" s="21"/>
      <c r="CIF49" s="21"/>
      <c r="CIG49" s="21"/>
      <c r="CIH49" s="21"/>
      <c r="CII49" s="21"/>
      <c r="CIJ49" s="21"/>
      <c r="CIK49" s="21"/>
      <c r="CIL49" s="21"/>
      <c r="CIM49" s="21"/>
      <c r="CIN49" s="21"/>
      <c r="CIO49" s="21"/>
      <c r="CIP49" s="21"/>
      <c r="CIQ49" s="21"/>
      <c r="CIR49" s="21"/>
      <c r="CIS49" s="21"/>
      <c r="CIT49" s="21"/>
      <c r="CIU49" s="21"/>
      <c r="CIV49" s="21"/>
      <c r="CIW49" s="21"/>
      <c r="CIX49" s="21"/>
      <c r="CIY49" s="21"/>
      <c r="CIZ49" s="21"/>
      <c r="CJA49" s="21"/>
      <c r="CJB49" s="21"/>
      <c r="CJC49" s="21"/>
      <c r="CJD49" s="21"/>
      <c r="CJE49" s="21"/>
      <c r="CJF49" s="21"/>
      <c r="CJG49" s="21"/>
      <c r="CJH49" s="21"/>
      <c r="CJI49" s="21"/>
      <c r="CJJ49" s="21"/>
      <c r="CJK49" s="21"/>
      <c r="CJL49" s="21"/>
      <c r="CJM49" s="21"/>
      <c r="CJN49" s="21"/>
      <c r="CJO49" s="21"/>
      <c r="CJP49" s="21"/>
      <c r="CJQ49" s="21"/>
      <c r="CJR49" s="21"/>
      <c r="CJS49" s="21"/>
      <c r="CJT49" s="21"/>
      <c r="CJU49" s="21"/>
      <c r="CJV49" s="21"/>
      <c r="CJW49" s="21"/>
      <c r="CJX49" s="21"/>
      <c r="CJY49" s="21"/>
      <c r="CJZ49" s="21"/>
      <c r="CKA49" s="21"/>
      <c r="CKB49" s="21"/>
      <c r="CKC49" s="21"/>
      <c r="CKD49" s="21"/>
      <c r="CKE49" s="21"/>
      <c r="CKF49" s="21"/>
      <c r="CKG49" s="21"/>
      <c r="CKH49" s="21"/>
      <c r="CKI49" s="21"/>
      <c r="CKJ49" s="21"/>
      <c r="CKK49" s="21"/>
      <c r="CKL49" s="21"/>
      <c r="CKM49" s="21"/>
      <c r="CKN49" s="21"/>
      <c r="CKO49" s="21"/>
      <c r="CKP49" s="21"/>
      <c r="CKQ49" s="21"/>
      <c r="CKR49" s="21"/>
      <c r="CKS49" s="21"/>
      <c r="CKT49" s="21"/>
      <c r="CKU49" s="21"/>
      <c r="CKV49" s="21"/>
      <c r="CKW49" s="21"/>
      <c r="CKX49" s="21"/>
      <c r="CKY49" s="21"/>
      <c r="CKZ49" s="21"/>
      <c r="CLA49" s="21"/>
      <c r="CLB49" s="21"/>
      <c r="CLC49" s="21"/>
      <c r="CLD49" s="21"/>
      <c r="CLE49" s="21"/>
      <c r="CLF49" s="21"/>
      <c r="CLG49" s="21"/>
      <c r="CLH49" s="21"/>
      <c r="CLI49" s="21"/>
      <c r="CLJ49" s="21"/>
      <c r="CLK49" s="21"/>
      <c r="CLL49" s="21"/>
      <c r="CLM49" s="21"/>
      <c r="CLN49" s="21"/>
      <c r="CLO49" s="21"/>
      <c r="CLP49" s="21"/>
      <c r="CLQ49" s="21"/>
      <c r="CLR49" s="21"/>
      <c r="CLS49" s="21"/>
      <c r="CLT49" s="21"/>
      <c r="CLU49" s="21"/>
      <c r="CLV49" s="21"/>
      <c r="CLW49" s="21"/>
      <c r="CLX49" s="21"/>
      <c r="CLY49" s="21"/>
      <c r="CLZ49" s="21"/>
      <c r="CMA49" s="21"/>
      <c r="CMB49" s="21"/>
      <c r="CMC49" s="21"/>
      <c r="CMD49" s="21"/>
      <c r="CME49" s="21"/>
      <c r="CMF49" s="21"/>
      <c r="CMG49" s="21"/>
      <c r="CMH49" s="21"/>
      <c r="CMI49" s="21"/>
      <c r="CMJ49" s="21"/>
      <c r="CMK49" s="21"/>
      <c r="CML49" s="21"/>
      <c r="CMM49" s="21"/>
      <c r="CMN49" s="21"/>
      <c r="CMO49" s="21"/>
      <c r="CMP49" s="21"/>
      <c r="CMQ49" s="21"/>
      <c r="CMR49" s="21"/>
      <c r="CMS49" s="21"/>
      <c r="CMT49" s="21"/>
      <c r="CMU49" s="21"/>
      <c r="CMV49" s="21"/>
      <c r="CMW49" s="21"/>
      <c r="CMX49" s="21"/>
      <c r="CMY49" s="21"/>
      <c r="CMZ49" s="21"/>
      <c r="CNA49" s="21"/>
      <c r="CNB49" s="21"/>
      <c r="CNC49" s="21"/>
      <c r="CND49" s="21"/>
      <c r="CNE49" s="21"/>
      <c r="CNF49" s="21"/>
      <c r="CNG49" s="21"/>
      <c r="CNH49" s="21"/>
      <c r="CNI49" s="21"/>
      <c r="CNJ49" s="21"/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/>
      <c r="CNZ49" s="21"/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</row>
    <row r="50" spans="1:2679" s="1" customFormat="1">
      <c r="A50" s="23">
        <v>45323</v>
      </c>
      <c r="B50" s="21">
        <f>+SUMPRODUCT(daily_tot_ret!$B$2:$GZ$2,daily_tot_ret!B51:GZ51)</f>
        <v>2.3489738100000008E-2</v>
      </c>
      <c r="C50" s="21">
        <f>+SUMPRODUCT(daily_tot_ret!$B$3:$GZ$3,daily_tot_ret!B51:GZ51)</f>
        <v>2.3887123305766412E-2</v>
      </c>
      <c r="D50" s="21">
        <f t="shared" si="0"/>
        <v>-3.9738520576640401E-4</v>
      </c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  <c r="AMK50" s="21"/>
      <c r="AML50" s="21"/>
      <c r="AMM50" s="21"/>
      <c r="AMN50" s="21"/>
      <c r="AMO50" s="21"/>
      <c r="AMP50" s="21"/>
      <c r="AMQ50" s="21"/>
      <c r="AMR50" s="21"/>
      <c r="AMS50" s="21"/>
      <c r="AMT50" s="21"/>
      <c r="AMU50" s="21"/>
      <c r="AMV50" s="21"/>
      <c r="AMW50" s="21"/>
      <c r="AMX50" s="21"/>
      <c r="AMY50" s="21"/>
      <c r="AMZ50" s="21"/>
      <c r="ANA50" s="21"/>
      <c r="ANB50" s="21"/>
      <c r="ANC50" s="21"/>
      <c r="AND50" s="21"/>
      <c r="ANE50" s="21"/>
      <c r="ANF50" s="21"/>
      <c r="ANG50" s="21"/>
      <c r="ANH50" s="21"/>
      <c r="ANI50" s="21"/>
      <c r="ANJ50" s="21"/>
      <c r="ANK50" s="21"/>
      <c r="ANL50" s="21"/>
      <c r="ANM50" s="21"/>
      <c r="ANN50" s="21"/>
      <c r="ANO50" s="21"/>
      <c r="ANP50" s="21"/>
      <c r="ANQ50" s="21"/>
      <c r="ANR50" s="21"/>
      <c r="ANS50" s="21"/>
      <c r="ANT50" s="21"/>
      <c r="ANU50" s="21"/>
      <c r="ANV50" s="21"/>
      <c r="ANW50" s="21"/>
      <c r="ANX50" s="21"/>
      <c r="ANY50" s="21"/>
      <c r="ANZ50" s="21"/>
      <c r="AOA50" s="21"/>
      <c r="AOB50" s="21"/>
      <c r="AOC50" s="21"/>
      <c r="AOD50" s="21"/>
      <c r="AOE50" s="21"/>
      <c r="AOF50" s="21"/>
      <c r="AOG50" s="21"/>
      <c r="AOH50" s="21"/>
      <c r="AOI50" s="21"/>
      <c r="AOJ50" s="21"/>
      <c r="AOK50" s="21"/>
      <c r="AOL50" s="21"/>
      <c r="AOM50" s="21"/>
      <c r="AON50" s="21"/>
      <c r="AOO50" s="21"/>
      <c r="AOP50" s="21"/>
      <c r="AOQ50" s="21"/>
      <c r="AOR50" s="21"/>
      <c r="AOS50" s="21"/>
      <c r="AOT50" s="21"/>
      <c r="AOU50" s="21"/>
      <c r="AOV50" s="21"/>
      <c r="AOW50" s="21"/>
      <c r="AOX50" s="21"/>
      <c r="AOY50" s="21"/>
      <c r="AOZ50" s="21"/>
      <c r="APA50" s="21"/>
      <c r="APB50" s="21"/>
      <c r="APC50" s="21"/>
      <c r="APD50" s="21"/>
      <c r="APE50" s="21"/>
      <c r="APF50" s="21"/>
      <c r="APG50" s="21"/>
      <c r="APH50" s="21"/>
      <c r="API50" s="21"/>
      <c r="APJ50" s="21"/>
      <c r="APK50" s="21"/>
      <c r="APL50" s="21"/>
      <c r="APM50" s="21"/>
      <c r="APN50" s="21"/>
      <c r="APO50" s="21"/>
      <c r="APP50" s="21"/>
      <c r="APQ50" s="21"/>
      <c r="APR50" s="21"/>
      <c r="APS50" s="21"/>
      <c r="APT50" s="21"/>
      <c r="APU50" s="21"/>
      <c r="APV50" s="21"/>
      <c r="APW50" s="21"/>
      <c r="APX50" s="21"/>
      <c r="APY50" s="21"/>
      <c r="APZ50" s="21"/>
      <c r="AQA50" s="21"/>
      <c r="AQB50" s="21"/>
      <c r="AQC50" s="21"/>
      <c r="AQD50" s="21"/>
      <c r="AQE50" s="21"/>
      <c r="AQF50" s="21"/>
      <c r="AQG50" s="21"/>
      <c r="AQH50" s="21"/>
      <c r="AQI50" s="21"/>
      <c r="AQJ50" s="21"/>
      <c r="AQK50" s="21"/>
      <c r="AQL50" s="21"/>
      <c r="AQM50" s="21"/>
      <c r="AQN50" s="21"/>
      <c r="AQO50" s="21"/>
      <c r="AQP50" s="21"/>
      <c r="AQQ50" s="21"/>
      <c r="AQR50" s="21"/>
      <c r="AQS50" s="21"/>
      <c r="AQT50" s="21"/>
      <c r="AQU50" s="21"/>
      <c r="AQV50" s="21"/>
      <c r="AQW50" s="21"/>
      <c r="AQX50" s="21"/>
      <c r="AQY50" s="21"/>
      <c r="AQZ50" s="21"/>
      <c r="ARA50" s="21"/>
      <c r="ARB50" s="21"/>
      <c r="ARC50" s="21"/>
      <c r="ARD50" s="21"/>
      <c r="ARE50" s="21"/>
      <c r="ARF50" s="21"/>
      <c r="ARG50" s="21"/>
      <c r="ARH50" s="21"/>
      <c r="ARI50" s="21"/>
      <c r="ARJ50" s="21"/>
      <c r="ARK50" s="21"/>
      <c r="ARL50" s="21"/>
      <c r="ARM50" s="21"/>
      <c r="ARN50" s="21"/>
      <c r="ARO50" s="21"/>
      <c r="ARP50" s="21"/>
      <c r="ARQ50" s="21"/>
      <c r="ARR50" s="21"/>
      <c r="ARS50" s="21"/>
      <c r="ART50" s="21"/>
      <c r="ARU50" s="21"/>
      <c r="ARV50" s="21"/>
      <c r="ARW50" s="21"/>
      <c r="ARX50" s="21"/>
      <c r="ARY50" s="21"/>
      <c r="ARZ50" s="21"/>
      <c r="ASA50" s="21"/>
      <c r="ASB50" s="21"/>
      <c r="ASC50" s="21"/>
      <c r="ASD50" s="21"/>
      <c r="ASE50" s="21"/>
      <c r="ASF50" s="21"/>
      <c r="ASG50" s="21"/>
      <c r="ASH50" s="21"/>
      <c r="ASI50" s="21"/>
      <c r="ASJ50" s="21"/>
      <c r="ASK50" s="21"/>
      <c r="ASL50" s="21"/>
      <c r="ASM50" s="21"/>
      <c r="ASN50" s="21"/>
      <c r="ASO50" s="21"/>
      <c r="ASP50" s="21"/>
      <c r="ASQ50" s="21"/>
      <c r="ASR50" s="21"/>
      <c r="ASS50" s="21"/>
      <c r="AST50" s="21"/>
      <c r="ASU50" s="21"/>
      <c r="ASV50" s="21"/>
      <c r="ASW50" s="21"/>
      <c r="ASX50" s="21"/>
      <c r="ASY50" s="21"/>
      <c r="ASZ50" s="21"/>
      <c r="ATA50" s="21"/>
      <c r="ATB50" s="21"/>
      <c r="ATC50" s="21"/>
      <c r="ATD50" s="21"/>
      <c r="ATE50" s="21"/>
      <c r="ATF50" s="21"/>
      <c r="ATG50" s="21"/>
      <c r="ATH50" s="21"/>
      <c r="ATI50" s="21"/>
      <c r="ATJ50" s="21"/>
      <c r="ATK50" s="21"/>
      <c r="ATL50" s="21"/>
      <c r="ATM50" s="21"/>
      <c r="ATN50" s="21"/>
      <c r="ATO50" s="21"/>
      <c r="ATP50" s="21"/>
      <c r="ATQ50" s="21"/>
      <c r="ATR50" s="21"/>
      <c r="ATS50" s="21"/>
      <c r="ATT50" s="21"/>
      <c r="ATU50" s="21"/>
      <c r="ATV50" s="21"/>
      <c r="ATW50" s="21"/>
      <c r="ATX50" s="21"/>
      <c r="ATY50" s="21"/>
      <c r="ATZ50" s="21"/>
      <c r="AUA50" s="21"/>
      <c r="AUB50" s="21"/>
      <c r="AUC50" s="21"/>
      <c r="AUD50" s="21"/>
      <c r="AUE50" s="21"/>
      <c r="AUF50" s="21"/>
      <c r="AUG50" s="21"/>
      <c r="AUH50" s="21"/>
      <c r="AUI50" s="21"/>
      <c r="AUJ50" s="21"/>
      <c r="AUK50" s="21"/>
      <c r="AUL50" s="21"/>
      <c r="AUM50" s="21"/>
      <c r="AUN50" s="21"/>
      <c r="AUO50" s="21"/>
      <c r="AUP50" s="21"/>
      <c r="AUQ50" s="21"/>
      <c r="AUR50" s="21"/>
      <c r="AUS50" s="21"/>
      <c r="AUT50" s="21"/>
      <c r="AUU50" s="21"/>
      <c r="AUV50" s="21"/>
      <c r="AUW50" s="21"/>
      <c r="AUX50" s="21"/>
      <c r="AUY50" s="21"/>
      <c r="AUZ50" s="21"/>
      <c r="AVA50" s="21"/>
      <c r="AVB50" s="21"/>
      <c r="AVC50" s="21"/>
      <c r="AVD50" s="21"/>
      <c r="AVE50" s="21"/>
      <c r="AVF50" s="21"/>
      <c r="AVG50" s="21"/>
      <c r="AVH50" s="21"/>
      <c r="AVI50" s="21"/>
      <c r="AVJ50" s="21"/>
      <c r="AVK50" s="21"/>
      <c r="AVL50" s="21"/>
      <c r="AVM50" s="21"/>
      <c r="AVN50" s="21"/>
      <c r="AVO50" s="21"/>
      <c r="AVP50" s="21"/>
      <c r="AVQ50" s="21"/>
      <c r="AVR50" s="21"/>
      <c r="AVS50" s="21"/>
      <c r="AVT50" s="21"/>
      <c r="AVU50" s="21"/>
      <c r="AVV50" s="21"/>
      <c r="AVW50" s="21"/>
      <c r="AVX50" s="21"/>
      <c r="AVY50" s="21"/>
      <c r="AVZ50" s="21"/>
      <c r="AWA50" s="21"/>
      <c r="AWB50" s="21"/>
      <c r="AWC50" s="21"/>
      <c r="AWD50" s="21"/>
      <c r="AWE50" s="21"/>
      <c r="AWF50" s="21"/>
      <c r="AWG50" s="21"/>
      <c r="AWH50" s="21"/>
      <c r="AWI50" s="21"/>
      <c r="AWJ50" s="21"/>
      <c r="AWK50" s="21"/>
      <c r="AWL50" s="21"/>
      <c r="AWM50" s="21"/>
      <c r="AWN50" s="21"/>
      <c r="AWO50" s="21"/>
      <c r="AWP50" s="21"/>
      <c r="AWQ50" s="21"/>
      <c r="AWR50" s="21"/>
      <c r="AWS50" s="21"/>
      <c r="AWT50" s="21"/>
      <c r="AWU50" s="21"/>
      <c r="AWV50" s="21"/>
      <c r="AWW50" s="21"/>
      <c r="AWX50" s="21"/>
      <c r="AWY50" s="21"/>
      <c r="AWZ50" s="21"/>
      <c r="AXA50" s="21"/>
      <c r="AXB50" s="21"/>
      <c r="AXC50" s="21"/>
      <c r="AXD50" s="21"/>
      <c r="AXE50" s="21"/>
      <c r="AXF50" s="21"/>
      <c r="AXG50" s="21"/>
      <c r="AXH50" s="21"/>
      <c r="AXI50" s="21"/>
      <c r="AXJ50" s="21"/>
      <c r="AXK50" s="21"/>
      <c r="AXL50" s="21"/>
      <c r="AXM50" s="21"/>
      <c r="AXN50" s="21"/>
      <c r="AXO50" s="21"/>
      <c r="AXP50" s="21"/>
      <c r="AXQ50" s="21"/>
      <c r="AXR50" s="21"/>
      <c r="AXS50" s="21"/>
      <c r="AXT50" s="21"/>
      <c r="AXU50" s="21"/>
      <c r="AXV50" s="21"/>
      <c r="AXW50" s="21"/>
      <c r="AXX50" s="21"/>
      <c r="AXY50" s="21"/>
      <c r="AXZ50" s="21"/>
      <c r="AYA50" s="21"/>
      <c r="AYB50" s="21"/>
      <c r="AYC50" s="21"/>
      <c r="AYD50" s="21"/>
      <c r="AYE50" s="21"/>
      <c r="AYF50" s="21"/>
      <c r="AYG50" s="21"/>
      <c r="AYH50" s="21"/>
      <c r="AYI50" s="21"/>
      <c r="AYJ50" s="21"/>
      <c r="AYK50" s="21"/>
      <c r="AYL50" s="21"/>
      <c r="AYM50" s="21"/>
      <c r="AYN50" s="21"/>
      <c r="AYO50" s="21"/>
      <c r="AYP50" s="21"/>
      <c r="AYQ50" s="21"/>
      <c r="AYR50" s="21"/>
      <c r="AYS50" s="21"/>
      <c r="AYT50" s="21"/>
      <c r="AYU50" s="21"/>
      <c r="AYV50" s="21"/>
      <c r="AYW50" s="21"/>
      <c r="AYX50" s="21"/>
      <c r="AYY50" s="21"/>
      <c r="AYZ50" s="21"/>
      <c r="AZA50" s="21"/>
      <c r="AZB50" s="21"/>
      <c r="AZC50" s="21"/>
      <c r="AZD50" s="21"/>
      <c r="AZE50" s="21"/>
      <c r="AZF50" s="21"/>
      <c r="AZG50" s="21"/>
      <c r="AZH50" s="21"/>
      <c r="AZI50" s="21"/>
      <c r="AZJ50" s="21"/>
      <c r="AZK50" s="21"/>
      <c r="AZL50" s="21"/>
      <c r="AZM50" s="21"/>
      <c r="AZN50" s="21"/>
      <c r="AZO50" s="21"/>
      <c r="AZP50" s="21"/>
      <c r="AZQ50" s="21"/>
      <c r="AZR50" s="21"/>
      <c r="AZS50" s="21"/>
      <c r="AZT50" s="21"/>
      <c r="AZU50" s="21"/>
      <c r="AZV50" s="21"/>
      <c r="AZW50" s="21"/>
      <c r="AZX50" s="21"/>
      <c r="AZY50" s="21"/>
      <c r="AZZ50" s="21"/>
      <c r="BAA50" s="21"/>
      <c r="BAB50" s="21"/>
      <c r="BAC50" s="21"/>
      <c r="BAD50" s="21"/>
      <c r="BAE50" s="21"/>
      <c r="BAF50" s="21"/>
      <c r="BAG50" s="21"/>
      <c r="BAH50" s="21"/>
      <c r="BAI50" s="21"/>
      <c r="BAJ50" s="21"/>
      <c r="BAK50" s="21"/>
      <c r="BAL50" s="21"/>
      <c r="BAM50" s="21"/>
      <c r="BAN50" s="21"/>
      <c r="BAO50" s="21"/>
      <c r="BAP50" s="21"/>
      <c r="BAQ50" s="21"/>
      <c r="BAR50" s="21"/>
      <c r="BAS50" s="21"/>
      <c r="BAT50" s="21"/>
      <c r="BAU50" s="21"/>
      <c r="BAV50" s="21"/>
      <c r="BAW50" s="21"/>
      <c r="BAX50" s="21"/>
      <c r="BAY50" s="21"/>
      <c r="BAZ50" s="21"/>
      <c r="BBA50" s="21"/>
      <c r="BBB50" s="21"/>
      <c r="BBC50" s="21"/>
      <c r="BBD50" s="21"/>
      <c r="BBE50" s="21"/>
      <c r="BBF50" s="21"/>
      <c r="BBG50" s="21"/>
      <c r="BBH50" s="21"/>
      <c r="BBI50" s="21"/>
      <c r="BBJ50" s="21"/>
      <c r="BBK50" s="21"/>
      <c r="BBL50" s="21"/>
      <c r="BBM50" s="21"/>
      <c r="BBN50" s="21"/>
      <c r="BBO50" s="21"/>
      <c r="BBP50" s="21"/>
      <c r="BBQ50" s="21"/>
      <c r="BBR50" s="21"/>
      <c r="BBS50" s="21"/>
      <c r="BBT50" s="21"/>
      <c r="BBU50" s="21"/>
      <c r="BBV50" s="21"/>
      <c r="BBW50" s="21"/>
      <c r="BBX50" s="21"/>
      <c r="BBY50" s="21"/>
      <c r="BBZ50" s="21"/>
      <c r="BCA50" s="21"/>
      <c r="BCB50" s="21"/>
      <c r="BCC50" s="21"/>
      <c r="BCD50" s="21"/>
      <c r="BCE50" s="21"/>
      <c r="BCF50" s="21"/>
      <c r="BCG50" s="21"/>
      <c r="BCH50" s="21"/>
      <c r="BCI50" s="21"/>
      <c r="BCJ50" s="21"/>
      <c r="BCK50" s="21"/>
      <c r="BCL50" s="21"/>
      <c r="BCM50" s="21"/>
      <c r="BCN50" s="21"/>
      <c r="BCO50" s="21"/>
      <c r="BCP50" s="21"/>
      <c r="BCQ50" s="21"/>
      <c r="BCR50" s="21"/>
      <c r="BCS50" s="21"/>
      <c r="BCT50" s="21"/>
      <c r="BCU50" s="21"/>
      <c r="BCV50" s="21"/>
      <c r="BCW50" s="21"/>
      <c r="BCX50" s="21"/>
      <c r="BCY50" s="21"/>
      <c r="BCZ50" s="21"/>
      <c r="BDA50" s="21"/>
      <c r="BDB50" s="21"/>
      <c r="BDC50" s="21"/>
      <c r="BDD50" s="21"/>
      <c r="BDE50" s="21"/>
      <c r="BDF50" s="21"/>
      <c r="BDG50" s="21"/>
      <c r="BDH50" s="21"/>
      <c r="BDI50" s="21"/>
      <c r="BDJ50" s="21"/>
      <c r="BDK50" s="21"/>
      <c r="BDL50" s="21"/>
      <c r="BDM50" s="21"/>
      <c r="BDN50" s="21"/>
      <c r="BDO50" s="21"/>
      <c r="BDP50" s="21"/>
      <c r="BDQ50" s="21"/>
      <c r="BDR50" s="21"/>
      <c r="BDS50" s="21"/>
      <c r="BDT50" s="21"/>
      <c r="BDU50" s="21"/>
      <c r="BDV50" s="21"/>
      <c r="BDW50" s="21"/>
      <c r="BDX50" s="21"/>
      <c r="BDY50" s="21"/>
      <c r="BDZ50" s="21"/>
      <c r="BEA50" s="21"/>
      <c r="BEB50" s="21"/>
      <c r="BEC50" s="21"/>
      <c r="BED50" s="21"/>
      <c r="BEE50" s="21"/>
      <c r="BEF50" s="21"/>
      <c r="BEG50" s="21"/>
      <c r="BEH50" s="21"/>
      <c r="BEI50" s="21"/>
      <c r="BEJ50" s="21"/>
      <c r="BEK50" s="21"/>
      <c r="BEL50" s="21"/>
      <c r="BEM50" s="21"/>
      <c r="BEN50" s="21"/>
      <c r="BEO50" s="21"/>
      <c r="BEP50" s="21"/>
      <c r="BEQ50" s="21"/>
      <c r="BER50" s="21"/>
      <c r="BES50" s="21"/>
      <c r="BET50" s="21"/>
      <c r="BEU50" s="21"/>
      <c r="BEV50" s="21"/>
      <c r="BEW50" s="21"/>
      <c r="BEX50" s="21"/>
      <c r="BEY50" s="21"/>
      <c r="BEZ50" s="21"/>
      <c r="BFA50" s="21"/>
      <c r="BFB50" s="21"/>
      <c r="BFC50" s="21"/>
      <c r="BFD50" s="21"/>
      <c r="BFE50" s="21"/>
      <c r="BFF50" s="21"/>
      <c r="BFG50" s="21"/>
      <c r="BFH50" s="21"/>
      <c r="BFI50" s="21"/>
      <c r="BFJ50" s="21"/>
      <c r="BFK50" s="21"/>
      <c r="BFL50" s="21"/>
      <c r="BFM50" s="21"/>
      <c r="BFN50" s="21"/>
      <c r="BFO50" s="21"/>
      <c r="BFP50" s="21"/>
      <c r="BFQ50" s="21"/>
      <c r="BFR50" s="21"/>
      <c r="BFS50" s="21"/>
      <c r="BFT50" s="21"/>
      <c r="BFU50" s="21"/>
      <c r="BFV50" s="21"/>
      <c r="BFW50" s="21"/>
      <c r="BFX50" s="21"/>
      <c r="BFY50" s="21"/>
      <c r="BFZ50" s="21"/>
      <c r="BGA50" s="21"/>
      <c r="BGB50" s="21"/>
      <c r="BGC50" s="21"/>
      <c r="BGD50" s="21"/>
      <c r="BGE50" s="21"/>
      <c r="BGF50" s="21"/>
      <c r="BGG50" s="21"/>
      <c r="BGH50" s="21"/>
      <c r="BGI50" s="21"/>
      <c r="BGJ50" s="21"/>
      <c r="BGK50" s="21"/>
      <c r="BGL50" s="21"/>
      <c r="BGM50" s="21"/>
      <c r="BGN50" s="21"/>
      <c r="BGO50" s="21"/>
      <c r="BGP50" s="21"/>
      <c r="BGQ50" s="21"/>
      <c r="BGR50" s="21"/>
      <c r="BGS50" s="21"/>
      <c r="BGT50" s="21"/>
      <c r="BGU50" s="21"/>
      <c r="BGV50" s="21"/>
      <c r="BGW50" s="21"/>
      <c r="BGX50" s="21"/>
      <c r="BGY50" s="21"/>
      <c r="BGZ50" s="21"/>
      <c r="BHA50" s="21"/>
      <c r="BHB50" s="21"/>
      <c r="BHC50" s="21"/>
      <c r="BHD50" s="21"/>
      <c r="BHE50" s="21"/>
      <c r="BHF50" s="21"/>
      <c r="BHG50" s="21"/>
      <c r="BHH50" s="21"/>
      <c r="BHI50" s="21"/>
      <c r="BHJ50" s="21"/>
      <c r="BHK50" s="21"/>
      <c r="BHL50" s="21"/>
      <c r="BHM50" s="21"/>
      <c r="BHN50" s="21"/>
      <c r="BHO50" s="21"/>
      <c r="BHP50" s="21"/>
      <c r="BHQ50" s="21"/>
      <c r="BHR50" s="21"/>
      <c r="BHS50" s="21"/>
      <c r="BHT50" s="21"/>
      <c r="BHU50" s="21"/>
      <c r="BHV50" s="21"/>
      <c r="BHW50" s="21"/>
      <c r="BHX50" s="21"/>
      <c r="BHY50" s="21"/>
      <c r="BHZ50" s="21"/>
      <c r="BIA50" s="21"/>
      <c r="BIB50" s="21"/>
      <c r="BIC50" s="21"/>
      <c r="BID50" s="21"/>
      <c r="BIE50" s="21"/>
      <c r="BIF50" s="21"/>
      <c r="BIG50" s="21"/>
      <c r="BIH50" s="21"/>
      <c r="BII50" s="21"/>
      <c r="BIJ50" s="21"/>
      <c r="BIK50" s="21"/>
      <c r="BIL50" s="21"/>
      <c r="BIM50" s="21"/>
      <c r="BIN50" s="21"/>
      <c r="BIO50" s="21"/>
      <c r="BIP50" s="21"/>
      <c r="BIQ50" s="21"/>
      <c r="BIR50" s="21"/>
      <c r="BIS50" s="21"/>
      <c r="BIT50" s="21"/>
      <c r="BIU50" s="21"/>
      <c r="BIV50" s="21"/>
      <c r="BIW50" s="21"/>
      <c r="BIX50" s="21"/>
      <c r="BIY50" s="21"/>
      <c r="BIZ50" s="21"/>
      <c r="BJA50" s="21"/>
      <c r="BJB50" s="21"/>
      <c r="BJC50" s="21"/>
      <c r="BJD50" s="21"/>
      <c r="BJE50" s="21"/>
      <c r="BJF50" s="21"/>
      <c r="BJG50" s="21"/>
      <c r="BJH50" s="21"/>
      <c r="BJI50" s="21"/>
      <c r="BJJ50" s="21"/>
      <c r="BJK50" s="21"/>
      <c r="BJL50" s="21"/>
      <c r="BJM50" s="21"/>
      <c r="BJN50" s="21"/>
      <c r="BJO50" s="21"/>
      <c r="BJP50" s="21"/>
      <c r="BJQ50" s="21"/>
      <c r="BJR50" s="21"/>
      <c r="BJS50" s="21"/>
      <c r="BJT50" s="21"/>
      <c r="BJU50" s="21"/>
      <c r="BJV50" s="21"/>
      <c r="BJW50" s="21"/>
      <c r="BJX50" s="21"/>
      <c r="BJY50" s="21"/>
      <c r="BJZ50" s="21"/>
      <c r="BKA50" s="21"/>
      <c r="BKB50" s="21"/>
      <c r="BKC50" s="21"/>
      <c r="BKD50" s="21"/>
      <c r="BKE50" s="21"/>
      <c r="BKF50" s="21"/>
      <c r="BKG50" s="21"/>
      <c r="BKH50" s="21"/>
      <c r="BKI50" s="21"/>
      <c r="BKJ50" s="21"/>
      <c r="BKK50" s="21"/>
      <c r="BKL50" s="21"/>
      <c r="BKM50" s="21"/>
      <c r="BKN50" s="21"/>
      <c r="BKO50" s="21"/>
      <c r="BKP50" s="21"/>
      <c r="BKQ50" s="21"/>
      <c r="BKR50" s="21"/>
      <c r="BKS50" s="21"/>
      <c r="BKT50" s="21"/>
      <c r="BKU50" s="21"/>
      <c r="BKV50" s="21"/>
      <c r="BKW50" s="21"/>
      <c r="BKX50" s="21"/>
      <c r="BKY50" s="21"/>
      <c r="BKZ50" s="21"/>
      <c r="BLA50" s="21"/>
      <c r="BLB50" s="21"/>
      <c r="BLC50" s="21"/>
      <c r="BLD50" s="21"/>
      <c r="BLE50" s="21"/>
      <c r="BLF50" s="21"/>
      <c r="BLG50" s="21"/>
      <c r="BLH50" s="21"/>
      <c r="BLI50" s="21"/>
      <c r="BLJ50" s="21"/>
      <c r="BLK50" s="21"/>
      <c r="BLL50" s="21"/>
      <c r="BLM50" s="21"/>
      <c r="BLN50" s="21"/>
      <c r="BLO50" s="21"/>
      <c r="BLP50" s="21"/>
      <c r="BLQ50" s="21"/>
      <c r="BLR50" s="21"/>
      <c r="BLS50" s="21"/>
      <c r="BLT50" s="21"/>
      <c r="BLU50" s="21"/>
      <c r="BLV50" s="21"/>
      <c r="BLW50" s="21"/>
      <c r="BLX50" s="21"/>
      <c r="BLY50" s="21"/>
      <c r="BLZ50" s="21"/>
      <c r="BMA50" s="21"/>
      <c r="BMB50" s="21"/>
      <c r="BMC50" s="21"/>
      <c r="BMD50" s="21"/>
      <c r="BME50" s="21"/>
      <c r="BMF50" s="21"/>
      <c r="BMG50" s="21"/>
      <c r="BMH50" s="21"/>
      <c r="BMI50" s="21"/>
      <c r="BMJ50" s="21"/>
      <c r="BMK50" s="21"/>
      <c r="BML50" s="21"/>
      <c r="BMM50" s="21"/>
      <c r="BMN50" s="21"/>
      <c r="BMO50" s="21"/>
      <c r="BMP50" s="21"/>
      <c r="BMQ50" s="21"/>
      <c r="BMR50" s="21"/>
      <c r="BMS50" s="21"/>
      <c r="BMT50" s="21"/>
      <c r="BMU50" s="21"/>
      <c r="BMV50" s="21"/>
      <c r="BMW50" s="21"/>
      <c r="BMX50" s="21"/>
      <c r="BMY50" s="21"/>
      <c r="BMZ50" s="21"/>
      <c r="BNA50" s="21"/>
      <c r="BNB50" s="21"/>
      <c r="BNC50" s="21"/>
      <c r="BND50" s="21"/>
      <c r="BNE50" s="21"/>
      <c r="BNF50" s="21"/>
      <c r="BNG50" s="21"/>
      <c r="BNH50" s="21"/>
      <c r="BNI50" s="21"/>
      <c r="BNJ50" s="21"/>
      <c r="BNK50" s="21"/>
      <c r="BNL50" s="21"/>
      <c r="BNM50" s="21"/>
      <c r="BNN50" s="21"/>
      <c r="BNO50" s="21"/>
      <c r="BNP50" s="21"/>
      <c r="BNQ50" s="21"/>
      <c r="BNR50" s="21"/>
      <c r="BNS50" s="21"/>
      <c r="BNT50" s="21"/>
      <c r="BNU50" s="21"/>
      <c r="BNV50" s="21"/>
      <c r="BNW50" s="21"/>
      <c r="BNX50" s="21"/>
      <c r="BNY50" s="21"/>
      <c r="BNZ50" s="21"/>
      <c r="BOA50" s="21"/>
      <c r="BOB50" s="21"/>
      <c r="BOC50" s="21"/>
      <c r="BOD50" s="21"/>
      <c r="BOE50" s="21"/>
      <c r="BOF50" s="21"/>
      <c r="BOG50" s="21"/>
      <c r="BOH50" s="21"/>
      <c r="BOI50" s="21"/>
      <c r="BOJ50" s="21"/>
      <c r="BOK50" s="21"/>
      <c r="BOL50" s="21"/>
      <c r="BOM50" s="21"/>
      <c r="BON50" s="21"/>
      <c r="BOO50" s="21"/>
      <c r="BOP50" s="21"/>
      <c r="BOQ50" s="21"/>
      <c r="BOR50" s="21"/>
      <c r="BOS50" s="21"/>
      <c r="BOT50" s="21"/>
      <c r="BOU50" s="21"/>
      <c r="BOV50" s="21"/>
      <c r="BOW50" s="21"/>
      <c r="BOX50" s="21"/>
      <c r="BOY50" s="21"/>
      <c r="BOZ50" s="21"/>
      <c r="BPA50" s="21"/>
      <c r="BPB50" s="21"/>
      <c r="BPC50" s="21"/>
      <c r="BPD50" s="21"/>
      <c r="BPE50" s="21"/>
      <c r="BPF50" s="21"/>
      <c r="BPG50" s="21"/>
      <c r="BPH50" s="21"/>
      <c r="BPI50" s="21"/>
      <c r="BPJ50" s="21"/>
      <c r="BPK50" s="21"/>
      <c r="BPL50" s="21"/>
      <c r="BPM50" s="21"/>
      <c r="BPN50" s="21"/>
      <c r="BPO50" s="21"/>
      <c r="BPP50" s="21"/>
      <c r="BPQ50" s="21"/>
      <c r="BPR50" s="21"/>
      <c r="BPS50" s="21"/>
      <c r="BPT50" s="21"/>
      <c r="BPU50" s="21"/>
      <c r="BPV50" s="21"/>
      <c r="BPW50" s="21"/>
      <c r="BPX50" s="21"/>
      <c r="BPY50" s="21"/>
      <c r="BPZ50" s="21"/>
      <c r="BQA50" s="21"/>
      <c r="BQB50" s="21"/>
      <c r="BQC50" s="21"/>
      <c r="BQD50" s="21"/>
      <c r="BQE50" s="21"/>
      <c r="BQF50" s="21"/>
      <c r="BQG50" s="21"/>
      <c r="BQH50" s="21"/>
      <c r="BQI50" s="21"/>
      <c r="BQJ50" s="21"/>
      <c r="BQK50" s="21"/>
      <c r="BQL50" s="21"/>
      <c r="BQM50" s="21"/>
      <c r="BQN50" s="21"/>
      <c r="BQO50" s="21"/>
      <c r="BQP50" s="21"/>
      <c r="BQQ50" s="21"/>
      <c r="BQR50" s="21"/>
      <c r="BQS50" s="21"/>
      <c r="BQT50" s="21"/>
      <c r="BQU50" s="21"/>
      <c r="BQV50" s="21"/>
      <c r="BQW50" s="21"/>
      <c r="BQX50" s="21"/>
      <c r="BQY50" s="21"/>
      <c r="BQZ50" s="21"/>
      <c r="BRA50" s="21"/>
      <c r="BRB50" s="21"/>
      <c r="BRC50" s="21"/>
      <c r="BRD50" s="21"/>
      <c r="BRE50" s="21"/>
      <c r="BRF50" s="21"/>
      <c r="BRG50" s="21"/>
      <c r="BRH50" s="21"/>
      <c r="BRI50" s="21"/>
      <c r="BRJ50" s="21"/>
      <c r="BRK50" s="21"/>
      <c r="BRL50" s="21"/>
      <c r="BRM50" s="21"/>
      <c r="BRN50" s="21"/>
      <c r="BRO50" s="21"/>
      <c r="BRP50" s="21"/>
      <c r="BRQ50" s="21"/>
      <c r="BRR50" s="21"/>
      <c r="BRS50" s="21"/>
      <c r="BRT50" s="21"/>
      <c r="BRU50" s="21"/>
      <c r="BRV50" s="21"/>
      <c r="BRW50" s="21"/>
      <c r="BRX50" s="21"/>
      <c r="BRY50" s="21"/>
      <c r="BRZ50" s="21"/>
      <c r="BSA50" s="21"/>
      <c r="BSB50" s="21"/>
      <c r="BSC50" s="21"/>
      <c r="BSD50" s="21"/>
      <c r="BSE50" s="21"/>
      <c r="BSF50" s="21"/>
      <c r="BSG50" s="21"/>
      <c r="BSH50" s="21"/>
      <c r="BSI50" s="21"/>
      <c r="BSJ50" s="21"/>
      <c r="BSK50" s="21"/>
      <c r="BSL50" s="21"/>
      <c r="BSM50" s="21"/>
      <c r="BSN50" s="21"/>
      <c r="BSO50" s="21"/>
      <c r="BSP50" s="21"/>
      <c r="BSQ50" s="21"/>
      <c r="BSR50" s="21"/>
      <c r="BSS50" s="21"/>
      <c r="BST50" s="21"/>
      <c r="BSU50" s="21"/>
      <c r="BSV50" s="21"/>
      <c r="BSW50" s="21"/>
      <c r="BSX50" s="21"/>
      <c r="BSY50" s="21"/>
      <c r="BSZ50" s="21"/>
      <c r="BTA50" s="21"/>
      <c r="BTB50" s="21"/>
      <c r="BTC50" s="21"/>
      <c r="BTD50" s="21"/>
      <c r="BTE50" s="21"/>
      <c r="BTF50" s="21"/>
      <c r="BTG50" s="21"/>
      <c r="BTH50" s="21"/>
      <c r="BTI50" s="21"/>
      <c r="BTJ50" s="21"/>
      <c r="BTK50" s="21"/>
      <c r="BTL50" s="21"/>
      <c r="BTM50" s="21"/>
      <c r="BTN50" s="21"/>
      <c r="BTO50" s="21"/>
      <c r="BTP50" s="21"/>
      <c r="BTQ50" s="21"/>
      <c r="BTR50" s="21"/>
      <c r="BTS50" s="21"/>
      <c r="BTT50" s="21"/>
      <c r="BTU50" s="21"/>
      <c r="BTV50" s="21"/>
      <c r="BTW50" s="21"/>
      <c r="BTX50" s="21"/>
      <c r="BTY50" s="21"/>
      <c r="BTZ50" s="21"/>
      <c r="BUA50" s="21"/>
      <c r="BUB50" s="21"/>
      <c r="BUC50" s="21"/>
      <c r="BUD50" s="21"/>
      <c r="BUE50" s="21"/>
      <c r="BUF50" s="21"/>
      <c r="BUG50" s="21"/>
      <c r="BUH50" s="21"/>
      <c r="BUI50" s="21"/>
      <c r="BUJ50" s="21"/>
      <c r="BUK50" s="21"/>
      <c r="BUL50" s="21"/>
      <c r="BUM50" s="21"/>
      <c r="BUN50" s="21"/>
      <c r="BUO50" s="21"/>
      <c r="BUP50" s="21"/>
      <c r="BUQ50" s="21"/>
      <c r="BUR50" s="21"/>
      <c r="BUS50" s="21"/>
      <c r="BUT50" s="21"/>
      <c r="BUU50" s="21"/>
      <c r="BUV50" s="21"/>
      <c r="BUW50" s="21"/>
      <c r="BUX50" s="21"/>
      <c r="BUY50" s="21"/>
      <c r="BUZ50" s="21"/>
      <c r="BVA50" s="21"/>
      <c r="BVB50" s="21"/>
      <c r="BVC50" s="21"/>
      <c r="BVD50" s="21"/>
      <c r="BVE50" s="21"/>
      <c r="BVF50" s="21"/>
      <c r="BVG50" s="21"/>
      <c r="BVH50" s="21"/>
      <c r="BVI50" s="21"/>
      <c r="BVJ50" s="21"/>
      <c r="BVK50" s="21"/>
      <c r="BVL50" s="21"/>
      <c r="BVM50" s="21"/>
      <c r="BVN50" s="21"/>
      <c r="BVO50" s="21"/>
      <c r="BVP50" s="21"/>
      <c r="BVQ50" s="21"/>
      <c r="BVR50" s="21"/>
      <c r="BVS50" s="21"/>
      <c r="BVT50" s="21"/>
      <c r="BVU50" s="21"/>
      <c r="BVV50" s="21"/>
      <c r="BVW50" s="21"/>
      <c r="BVX50" s="21"/>
      <c r="BVY50" s="21"/>
      <c r="BVZ50" s="21"/>
      <c r="BWA50" s="21"/>
      <c r="BWB50" s="21"/>
      <c r="BWC50" s="21"/>
      <c r="BWD50" s="21"/>
      <c r="BWE50" s="21"/>
      <c r="BWF50" s="21"/>
      <c r="BWG50" s="21"/>
      <c r="BWH50" s="21"/>
      <c r="BWI50" s="21"/>
      <c r="BWJ50" s="21"/>
      <c r="BWK50" s="21"/>
      <c r="BWL50" s="21"/>
      <c r="BWM50" s="21"/>
      <c r="BWN50" s="21"/>
      <c r="BWO50" s="21"/>
      <c r="BWP50" s="21"/>
      <c r="BWQ50" s="21"/>
      <c r="BWR50" s="21"/>
      <c r="BWS50" s="21"/>
      <c r="BWT50" s="21"/>
      <c r="BWU50" s="21"/>
      <c r="BWV50" s="21"/>
      <c r="BWW50" s="21"/>
      <c r="BWX50" s="21"/>
      <c r="BWY50" s="21"/>
      <c r="BWZ50" s="21"/>
      <c r="BXA50" s="21"/>
      <c r="BXB50" s="21"/>
      <c r="BXC50" s="21"/>
      <c r="BXD50" s="21"/>
      <c r="BXE50" s="21"/>
      <c r="BXF50" s="21"/>
      <c r="BXG50" s="21"/>
      <c r="BXH50" s="21"/>
      <c r="BXI50" s="21"/>
      <c r="BXJ50" s="21"/>
      <c r="BXK50" s="21"/>
      <c r="BXL50" s="21"/>
      <c r="BXM50" s="21"/>
      <c r="BXN50" s="21"/>
      <c r="BXO50" s="21"/>
      <c r="BXP50" s="21"/>
      <c r="BXQ50" s="21"/>
      <c r="BXR50" s="21"/>
      <c r="BXS50" s="21"/>
      <c r="BXT50" s="21"/>
      <c r="BXU50" s="21"/>
      <c r="BXV50" s="21"/>
      <c r="BXW50" s="21"/>
      <c r="BXY50" s="21"/>
      <c r="BXZ50" s="21"/>
      <c r="BYA50" s="21"/>
      <c r="BYB50" s="21"/>
      <c r="BYC50" s="21"/>
      <c r="BYD50" s="21"/>
      <c r="BYE50" s="21"/>
      <c r="BYF50" s="21"/>
      <c r="BYG50" s="21"/>
      <c r="BYH50" s="21"/>
      <c r="BYI50" s="21"/>
      <c r="BYJ50" s="21"/>
      <c r="BYK50" s="21"/>
      <c r="BYL50" s="21"/>
      <c r="BYM50" s="21"/>
      <c r="BYN50" s="21"/>
      <c r="BYO50" s="21"/>
      <c r="BYP50" s="21"/>
      <c r="BYQ50" s="21"/>
      <c r="BYR50" s="21"/>
      <c r="BYS50" s="21"/>
      <c r="BYT50" s="21"/>
      <c r="BYU50" s="21"/>
      <c r="BYV50" s="21"/>
      <c r="BYW50" s="21"/>
      <c r="BYX50" s="21"/>
      <c r="BYY50" s="21"/>
      <c r="BYZ50" s="21"/>
      <c r="BZA50" s="21"/>
      <c r="BZB50" s="21"/>
      <c r="BZC50" s="21"/>
      <c r="BZD50" s="21"/>
      <c r="BZE50" s="21"/>
      <c r="BZF50" s="21"/>
      <c r="BZG50" s="21"/>
      <c r="BZH50" s="21"/>
      <c r="BZI50" s="21"/>
      <c r="BZJ50" s="21"/>
      <c r="BZK50" s="21"/>
      <c r="BZL50" s="21"/>
      <c r="BZM50" s="21"/>
      <c r="BZN50" s="21"/>
      <c r="BZO50" s="21"/>
      <c r="BZP50" s="21"/>
      <c r="BZQ50" s="21"/>
      <c r="BZR50" s="21"/>
      <c r="BZS50" s="21"/>
      <c r="BZT50" s="21"/>
      <c r="BZU50" s="21"/>
      <c r="BZV50" s="21"/>
      <c r="BZW50" s="21"/>
      <c r="BZX50" s="21"/>
      <c r="BZY50" s="21"/>
      <c r="BZZ50" s="21"/>
      <c r="CAA50" s="21"/>
      <c r="CAB50" s="21"/>
      <c r="CAC50" s="21"/>
      <c r="CAD50" s="21"/>
      <c r="CAE50" s="21"/>
      <c r="CAF50" s="21"/>
      <c r="CAG50" s="21"/>
      <c r="CAH50" s="21"/>
      <c r="CAI50" s="21"/>
      <c r="CAJ50" s="21"/>
      <c r="CAK50" s="21"/>
      <c r="CAL50" s="21"/>
      <c r="CAM50" s="21"/>
      <c r="CAN50" s="21"/>
      <c r="CAO50" s="21"/>
      <c r="CAP50" s="21"/>
      <c r="CAQ50" s="21"/>
      <c r="CAR50" s="21"/>
      <c r="CAS50" s="21"/>
      <c r="CAT50" s="21"/>
      <c r="CAU50" s="21"/>
      <c r="CAV50" s="21"/>
      <c r="CAW50" s="21"/>
      <c r="CAX50" s="21"/>
      <c r="CAY50" s="21"/>
      <c r="CAZ50" s="21"/>
      <c r="CBA50" s="21"/>
      <c r="CBB50" s="21"/>
      <c r="CBC50" s="21"/>
      <c r="CBD50" s="21"/>
      <c r="CBE50" s="21"/>
      <c r="CBF50" s="21"/>
      <c r="CBG50" s="21"/>
      <c r="CBH50" s="21"/>
      <c r="CBI50" s="21"/>
      <c r="CBJ50" s="21"/>
      <c r="CBK50" s="21"/>
      <c r="CBL50" s="21"/>
      <c r="CBM50" s="21"/>
      <c r="CBN50" s="21"/>
      <c r="CBO50" s="21"/>
      <c r="CBP50" s="21"/>
      <c r="CBQ50" s="21"/>
      <c r="CBR50" s="21"/>
      <c r="CBS50" s="21"/>
      <c r="CBT50" s="21"/>
      <c r="CBU50" s="21"/>
      <c r="CBV50" s="21"/>
      <c r="CBW50" s="21"/>
      <c r="CBX50" s="21"/>
      <c r="CBY50" s="21"/>
      <c r="CBZ50" s="21"/>
      <c r="CCA50" s="21"/>
      <c r="CCB50" s="21"/>
      <c r="CCC50" s="21"/>
      <c r="CCD50" s="21"/>
      <c r="CCE50" s="21"/>
      <c r="CCF50" s="21"/>
      <c r="CCG50" s="21"/>
      <c r="CCH50" s="21"/>
      <c r="CCI50" s="21"/>
      <c r="CCJ50" s="21"/>
      <c r="CCK50" s="21"/>
      <c r="CCL50" s="21"/>
      <c r="CCM50" s="21"/>
      <c r="CCN50" s="21"/>
      <c r="CCO50" s="21"/>
      <c r="CCP50" s="21"/>
      <c r="CCQ50" s="21"/>
      <c r="CCR50" s="21"/>
      <c r="CCS50" s="21"/>
      <c r="CCT50" s="21"/>
      <c r="CCU50" s="21"/>
      <c r="CCV50" s="21"/>
      <c r="CCW50" s="21"/>
      <c r="CCX50" s="21"/>
      <c r="CCY50" s="21"/>
      <c r="CCZ50" s="21"/>
      <c r="CDA50" s="21"/>
      <c r="CDB50" s="21"/>
      <c r="CDC50" s="21"/>
      <c r="CDD50" s="21"/>
      <c r="CDE50" s="21"/>
      <c r="CDF50" s="21"/>
      <c r="CDG50" s="21"/>
      <c r="CDH50" s="21"/>
      <c r="CDI50" s="21"/>
      <c r="CDJ50" s="21"/>
      <c r="CDK50" s="21"/>
      <c r="CDL50" s="21"/>
      <c r="CDM50" s="21"/>
      <c r="CDN50" s="21"/>
      <c r="CDO50" s="21"/>
      <c r="CDP50" s="21"/>
      <c r="CDQ50" s="21"/>
      <c r="CDR50" s="21"/>
      <c r="CDS50" s="21"/>
      <c r="CDT50" s="21"/>
      <c r="CDU50" s="21"/>
      <c r="CDV50" s="21"/>
      <c r="CDW50" s="21"/>
      <c r="CDX50" s="21"/>
      <c r="CDY50" s="21"/>
      <c r="CDZ50" s="21"/>
      <c r="CEA50" s="21"/>
      <c r="CEB50" s="21"/>
      <c r="CEC50" s="21"/>
      <c r="CED50" s="21"/>
      <c r="CEE50" s="21"/>
      <c r="CEF50" s="21"/>
      <c r="CEG50" s="21"/>
      <c r="CEH50" s="21"/>
      <c r="CEI50" s="21"/>
      <c r="CEJ50" s="21"/>
      <c r="CEK50" s="21"/>
      <c r="CEL50" s="21"/>
      <c r="CEM50" s="21"/>
      <c r="CEN50" s="21"/>
      <c r="CEO50" s="21"/>
      <c r="CEP50" s="21"/>
      <c r="CEQ50" s="21"/>
      <c r="CER50" s="21"/>
      <c r="CES50" s="21"/>
      <c r="CET50" s="21"/>
      <c r="CEU50" s="21"/>
      <c r="CEV50" s="21"/>
      <c r="CEW50" s="21"/>
      <c r="CEX50" s="21"/>
      <c r="CEY50" s="21"/>
      <c r="CEZ50" s="21"/>
      <c r="CFA50" s="21"/>
      <c r="CFB50" s="21"/>
      <c r="CFC50" s="21"/>
      <c r="CFD50" s="21"/>
      <c r="CFE50" s="21"/>
      <c r="CFF50" s="21"/>
      <c r="CFG50" s="21"/>
      <c r="CFH50" s="21"/>
      <c r="CFI50" s="21"/>
      <c r="CFJ50" s="21"/>
      <c r="CFK50" s="21"/>
      <c r="CFL50" s="21"/>
      <c r="CFM50" s="21"/>
      <c r="CFN50" s="21"/>
      <c r="CFO50" s="21"/>
      <c r="CFP50" s="21"/>
      <c r="CFQ50" s="21"/>
      <c r="CFR50" s="21"/>
      <c r="CFS50" s="21"/>
      <c r="CFT50" s="21"/>
      <c r="CFU50" s="21"/>
      <c r="CFV50" s="21"/>
      <c r="CFW50" s="21"/>
      <c r="CFX50" s="21"/>
      <c r="CFY50" s="21"/>
      <c r="CFZ50" s="21"/>
      <c r="CGA50" s="21"/>
      <c r="CGB50" s="21"/>
      <c r="CGC50" s="21"/>
      <c r="CGD50" s="21"/>
      <c r="CGE50" s="21"/>
      <c r="CGF50" s="21"/>
      <c r="CGG50" s="21"/>
      <c r="CGH50" s="21"/>
      <c r="CGI50" s="21"/>
      <c r="CGJ50" s="21"/>
      <c r="CGK50" s="21"/>
      <c r="CGL50" s="21"/>
      <c r="CGM50" s="21"/>
      <c r="CGN50" s="21"/>
      <c r="CGO50" s="21"/>
      <c r="CGP50" s="21"/>
      <c r="CGQ50" s="21"/>
      <c r="CGR50" s="21"/>
      <c r="CGS50" s="21"/>
      <c r="CGT50" s="21"/>
      <c r="CGU50" s="21"/>
      <c r="CGV50" s="21"/>
      <c r="CGW50" s="21"/>
      <c r="CGX50" s="21"/>
      <c r="CGY50" s="21"/>
      <c r="CGZ50" s="21"/>
      <c r="CHA50" s="21"/>
      <c r="CHB50" s="21"/>
      <c r="CHC50" s="21"/>
      <c r="CHD50" s="21"/>
      <c r="CHE50" s="21"/>
      <c r="CHF50" s="21"/>
      <c r="CHG50" s="21"/>
      <c r="CHH50" s="21"/>
      <c r="CHI50" s="21"/>
      <c r="CHJ50" s="21"/>
      <c r="CHK50" s="21"/>
      <c r="CHL50" s="21"/>
      <c r="CHM50" s="21"/>
      <c r="CHN50" s="21"/>
      <c r="CHO50" s="21"/>
      <c r="CHP50" s="21"/>
      <c r="CHQ50" s="21"/>
      <c r="CHR50" s="21"/>
      <c r="CHS50" s="21"/>
      <c r="CHT50" s="21"/>
      <c r="CHU50" s="21"/>
      <c r="CHV50" s="21"/>
      <c r="CHW50" s="21"/>
      <c r="CHX50" s="21"/>
      <c r="CHY50" s="21"/>
      <c r="CHZ50" s="21"/>
      <c r="CIA50" s="21"/>
      <c r="CIB50" s="21"/>
      <c r="CIC50" s="21"/>
      <c r="CID50" s="21"/>
      <c r="CIE50" s="21"/>
      <c r="CIF50" s="21"/>
      <c r="CIG50" s="21"/>
      <c r="CIH50" s="21"/>
      <c r="CII50" s="21"/>
      <c r="CIJ50" s="21"/>
      <c r="CIK50" s="21"/>
      <c r="CIL50" s="21"/>
      <c r="CIM50" s="21"/>
      <c r="CIN50" s="21"/>
      <c r="CIO50" s="21"/>
      <c r="CIP50" s="21"/>
      <c r="CIQ50" s="21"/>
      <c r="CIR50" s="21"/>
      <c r="CIS50" s="21"/>
      <c r="CIT50" s="21"/>
      <c r="CIU50" s="21"/>
      <c r="CIV50" s="21"/>
      <c r="CIW50" s="21"/>
      <c r="CIX50" s="21"/>
      <c r="CIY50" s="21"/>
      <c r="CIZ50" s="21"/>
      <c r="CJA50" s="21"/>
      <c r="CJB50" s="21"/>
      <c r="CJC50" s="21"/>
      <c r="CJD50" s="21"/>
      <c r="CJE50" s="21"/>
      <c r="CJF50" s="21"/>
      <c r="CJG50" s="21"/>
      <c r="CJH50" s="21"/>
      <c r="CJI50" s="21"/>
      <c r="CJJ50" s="21"/>
      <c r="CJK50" s="21"/>
      <c r="CJL50" s="21"/>
      <c r="CJM50" s="21"/>
      <c r="CJN50" s="21"/>
      <c r="CJO50" s="21"/>
      <c r="CJP50" s="21"/>
      <c r="CJQ50" s="21"/>
      <c r="CJR50" s="21"/>
      <c r="CJS50" s="21"/>
      <c r="CJT50" s="21"/>
      <c r="CJU50" s="21"/>
      <c r="CJV50" s="21"/>
      <c r="CJW50" s="21"/>
      <c r="CJX50" s="21"/>
      <c r="CJY50" s="21"/>
      <c r="CJZ50" s="21"/>
      <c r="CKA50" s="21"/>
      <c r="CKB50" s="21"/>
      <c r="CKC50" s="21"/>
      <c r="CKD50" s="21"/>
      <c r="CKE50" s="21"/>
      <c r="CKF50" s="21"/>
      <c r="CKG50" s="21"/>
      <c r="CKH50" s="21"/>
      <c r="CKI50" s="21"/>
      <c r="CKJ50" s="21"/>
      <c r="CKK50" s="21"/>
      <c r="CKL50" s="21"/>
      <c r="CKM50" s="21"/>
      <c r="CKN50" s="21"/>
      <c r="CKO50" s="21"/>
      <c r="CKP50" s="21"/>
      <c r="CKQ50" s="21"/>
      <c r="CKR50" s="21"/>
      <c r="CKS50" s="21"/>
      <c r="CKT50" s="21"/>
      <c r="CKU50" s="21"/>
      <c r="CKV50" s="21"/>
      <c r="CKW50" s="21"/>
      <c r="CKX50" s="21"/>
      <c r="CKY50" s="21"/>
      <c r="CKZ50" s="21"/>
      <c r="CLA50" s="21"/>
      <c r="CLB50" s="21"/>
      <c r="CLC50" s="21"/>
      <c r="CLD50" s="21"/>
      <c r="CLE50" s="21"/>
      <c r="CLF50" s="21"/>
      <c r="CLG50" s="21"/>
      <c r="CLH50" s="21"/>
      <c r="CLI50" s="21"/>
      <c r="CLJ50" s="21"/>
      <c r="CLK50" s="21"/>
      <c r="CLL50" s="21"/>
      <c r="CLM50" s="21"/>
      <c r="CLN50" s="21"/>
      <c r="CLO50" s="21"/>
      <c r="CLP50" s="21"/>
      <c r="CLQ50" s="21"/>
      <c r="CLR50" s="21"/>
      <c r="CLS50" s="21"/>
      <c r="CLT50" s="21"/>
      <c r="CLU50" s="21"/>
      <c r="CLV50" s="21"/>
      <c r="CLW50" s="21"/>
      <c r="CLX50" s="21"/>
      <c r="CLY50" s="21"/>
      <c r="CLZ50" s="21"/>
      <c r="CMA50" s="21"/>
      <c r="CMB50" s="21"/>
      <c r="CMC50" s="21"/>
      <c r="CMD50" s="21"/>
      <c r="CME50" s="21"/>
      <c r="CMF50" s="21"/>
      <c r="CMG50" s="21"/>
      <c r="CMH50" s="21"/>
      <c r="CMI50" s="21"/>
      <c r="CMJ50" s="21"/>
      <c r="CMK50" s="21"/>
      <c r="CML50" s="21"/>
      <c r="CMM50" s="21"/>
      <c r="CMN50" s="21"/>
      <c r="CMO50" s="21"/>
      <c r="CMP50" s="21"/>
      <c r="CMQ50" s="21"/>
      <c r="CMR50" s="21"/>
      <c r="CMS50" s="21"/>
      <c r="CMT50" s="21"/>
      <c r="CMU50" s="21"/>
      <c r="CMV50" s="21"/>
      <c r="CMW50" s="21"/>
      <c r="CMX50" s="21"/>
      <c r="CMY50" s="21"/>
      <c r="CMZ50" s="21"/>
      <c r="CNA50" s="21"/>
      <c r="CNB50" s="21"/>
      <c r="CNC50" s="21"/>
      <c r="CND50" s="21"/>
      <c r="CNE50" s="21"/>
      <c r="CNF50" s="21"/>
      <c r="CNG50" s="21"/>
      <c r="CNH50" s="21"/>
      <c r="CNI50" s="21"/>
      <c r="CNJ50" s="21"/>
      <c r="CNK50" s="21"/>
      <c r="CNL50" s="21"/>
      <c r="CNM50" s="21"/>
      <c r="CNN50" s="21"/>
      <c r="CNO50" s="21"/>
      <c r="CNP50" s="21"/>
      <c r="CNQ50" s="21"/>
      <c r="CNR50" s="21"/>
      <c r="CNS50" s="21"/>
      <c r="CNT50" s="21"/>
      <c r="CNU50" s="21"/>
      <c r="CNV50" s="21"/>
      <c r="CNW50" s="21"/>
      <c r="CNX50" s="21"/>
      <c r="CNY50" s="21"/>
      <c r="CNZ50" s="21"/>
      <c r="COA50" s="21"/>
      <c r="COB50" s="21"/>
      <c r="COC50" s="21"/>
      <c r="COD50" s="21"/>
      <c r="COE50" s="21"/>
      <c r="COF50" s="21"/>
      <c r="COG50" s="21"/>
      <c r="COH50" s="21"/>
      <c r="COI50" s="21"/>
      <c r="COJ50" s="21"/>
      <c r="COK50" s="21"/>
      <c r="COL50" s="21"/>
      <c r="COM50" s="21"/>
      <c r="CON50" s="21"/>
      <c r="COO50" s="21"/>
      <c r="COP50" s="21"/>
      <c r="COQ50" s="21"/>
      <c r="COR50" s="21"/>
      <c r="COS50" s="21"/>
      <c r="COT50" s="21"/>
      <c r="COU50" s="21"/>
      <c r="COV50" s="21"/>
      <c r="COW50" s="21"/>
      <c r="COX50" s="21"/>
      <c r="COY50" s="21"/>
      <c r="COZ50" s="21"/>
      <c r="CPA50" s="21"/>
      <c r="CPB50" s="21"/>
      <c r="CPC50" s="21"/>
      <c r="CPD50" s="21"/>
      <c r="CPE50" s="21"/>
      <c r="CPF50" s="21"/>
      <c r="CPG50" s="21"/>
      <c r="CPH50" s="21"/>
      <c r="CPI50" s="21"/>
      <c r="CPJ50" s="21"/>
      <c r="CPK50" s="21"/>
      <c r="CPL50" s="21"/>
      <c r="CPM50" s="21"/>
      <c r="CPN50" s="21"/>
      <c r="CPO50" s="21"/>
      <c r="CPP50" s="21"/>
      <c r="CPQ50" s="21"/>
      <c r="CPR50" s="21"/>
      <c r="CPS50" s="21"/>
      <c r="CPT50" s="21"/>
      <c r="CPU50" s="21"/>
      <c r="CPV50" s="21"/>
      <c r="CPW50" s="21"/>
      <c r="CPX50" s="21"/>
      <c r="CPY50" s="21"/>
      <c r="CPZ50" s="21"/>
      <c r="CQA50" s="21"/>
      <c r="CQB50" s="21"/>
      <c r="CQC50" s="21"/>
      <c r="CQD50" s="21"/>
      <c r="CQE50" s="21"/>
      <c r="CQF50" s="21"/>
      <c r="CQG50" s="21"/>
      <c r="CQH50" s="21"/>
      <c r="CQI50" s="21"/>
      <c r="CQJ50" s="21"/>
      <c r="CQK50" s="21"/>
      <c r="CQL50" s="21"/>
      <c r="CQM50" s="21"/>
      <c r="CQN50" s="21"/>
      <c r="CQO50" s="21"/>
      <c r="CQP50" s="21"/>
      <c r="CQQ50" s="21"/>
      <c r="CQR50" s="21"/>
      <c r="CQS50" s="21"/>
      <c r="CQT50" s="21"/>
      <c r="CQU50" s="21"/>
      <c r="CQV50" s="21"/>
      <c r="CQW50" s="21"/>
      <c r="CQX50" s="21"/>
      <c r="CQY50" s="21"/>
      <c r="CQZ50" s="21"/>
      <c r="CRA50" s="21"/>
      <c r="CRB50" s="21"/>
      <c r="CRC50" s="21"/>
      <c r="CRD50" s="21"/>
      <c r="CRE50" s="21"/>
      <c r="CRF50" s="21"/>
      <c r="CRG50" s="21"/>
      <c r="CRH50" s="21"/>
      <c r="CRI50" s="21"/>
      <c r="CRJ50" s="21"/>
      <c r="CRK50" s="21"/>
      <c r="CRL50" s="21"/>
      <c r="CRM50" s="21"/>
      <c r="CRN50" s="21"/>
      <c r="CRO50" s="21"/>
      <c r="CRP50" s="21"/>
      <c r="CRQ50" s="21"/>
      <c r="CRR50" s="21"/>
      <c r="CRS50" s="21"/>
      <c r="CRT50" s="21"/>
      <c r="CRU50" s="21"/>
      <c r="CRV50" s="21"/>
      <c r="CRW50" s="21"/>
      <c r="CRX50" s="21"/>
      <c r="CRY50" s="21"/>
      <c r="CRZ50" s="21"/>
      <c r="CSA50" s="21"/>
      <c r="CSB50" s="21"/>
      <c r="CSC50" s="21"/>
      <c r="CSD50" s="21"/>
      <c r="CSE50" s="21"/>
      <c r="CSF50" s="21"/>
      <c r="CSG50" s="21"/>
      <c r="CSH50" s="21"/>
      <c r="CSI50" s="21"/>
      <c r="CSJ50" s="21"/>
      <c r="CSK50" s="21"/>
      <c r="CSL50" s="21"/>
      <c r="CSM50" s="21"/>
      <c r="CSN50" s="21"/>
      <c r="CSO50" s="21"/>
      <c r="CSP50" s="21"/>
      <c r="CSQ50" s="21"/>
      <c r="CSR50" s="21"/>
      <c r="CSS50" s="21"/>
      <c r="CST50" s="21"/>
      <c r="CSU50" s="21"/>
      <c r="CSV50" s="21"/>
      <c r="CSW50" s="21"/>
      <c r="CSX50" s="21"/>
      <c r="CSY50" s="21"/>
      <c r="CSZ50" s="21"/>
      <c r="CTA50" s="21"/>
      <c r="CTB50" s="21"/>
      <c r="CTC50" s="21"/>
      <c r="CTD50" s="21"/>
      <c r="CTE50" s="21"/>
      <c r="CTF50" s="21"/>
      <c r="CTG50" s="21"/>
      <c r="CTH50" s="21"/>
      <c r="CTI50" s="21"/>
      <c r="CTJ50" s="21"/>
      <c r="CTK50" s="21"/>
      <c r="CTL50" s="21"/>
      <c r="CTM50" s="21"/>
      <c r="CTN50" s="21"/>
      <c r="CTO50" s="21"/>
      <c r="CTP50" s="21"/>
      <c r="CTQ50" s="21"/>
      <c r="CTR50" s="21"/>
      <c r="CTS50" s="21"/>
      <c r="CTT50" s="21"/>
      <c r="CTU50" s="21"/>
      <c r="CTV50" s="21"/>
      <c r="CTW50" s="21"/>
      <c r="CTX50" s="21"/>
      <c r="CTY50" s="21"/>
      <c r="CTZ50" s="21"/>
      <c r="CUA50" s="21"/>
      <c r="CUB50" s="21"/>
      <c r="CUC50" s="21"/>
      <c r="CUD50" s="21"/>
      <c r="CUE50" s="21"/>
      <c r="CUF50" s="21"/>
      <c r="CUG50" s="21"/>
      <c r="CUH50" s="21"/>
      <c r="CUI50" s="21"/>
      <c r="CUJ50" s="21"/>
      <c r="CUK50" s="21"/>
      <c r="CUL50" s="21"/>
      <c r="CUM50" s="21"/>
      <c r="CUN50" s="21"/>
      <c r="CUO50" s="21"/>
      <c r="CUP50" s="21"/>
      <c r="CUQ50" s="21"/>
      <c r="CUR50" s="21"/>
      <c r="CUS50" s="21"/>
      <c r="CUT50" s="21"/>
      <c r="CUU50" s="21"/>
      <c r="CUV50" s="21"/>
      <c r="CUW50" s="21"/>
      <c r="CUX50" s="21"/>
      <c r="CUY50" s="21"/>
      <c r="CUZ50" s="21"/>
      <c r="CVA50" s="21"/>
      <c r="CVB50" s="21"/>
      <c r="CVC50" s="21"/>
      <c r="CVD50" s="21"/>
      <c r="CVE50" s="21"/>
      <c r="CVF50" s="21"/>
      <c r="CVG50" s="21"/>
      <c r="CVH50" s="21"/>
      <c r="CVI50" s="21"/>
      <c r="CVJ50" s="21"/>
      <c r="CVK50" s="21"/>
      <c r="CVL50" s="21"/>
      <c r="CVM50" s="21"/>
      <c r="CVN50" s="21"/>
      <c r="CVO50" s="21"/>
      <c r="CVP50" s="21"/>
      <c r="CVQ50" s="21"/>
      <c r="CVR50" s="21"/>
      <c r="CVS50" s="21"/>
      <c r="CVT50" s="21"/>
      <c r="CVU50" s="21"/>
      <c r="CVV50" s="21"/>
      <c r="CVW50" s="21"/>
      <c r="CVX50" s="21"/>
      <c r="CVY50" s="21"/>
      <c r="CVZ50" s="21"/>
      <c r="CWA50" s="21"/>
      <c r="CWB50" s="21"/>
      <c r="CWC50" s="21"/>
      <c r="CWD50" s="21"/>
      <c r="CWE50" s="21"/>
      <c r="CWF50" s="21"/>
      <c r="CWG50" s="21"/>
      <c r="CWH50" s="21"/>
      <c r="CWI50" s="21"/>
      <c r="CWJ50" s="21"/>
      <c r="CWK50" s="21"/>
      <c r="CWL50" s="21"/>
      <c r="CWM50" s="21"/>
      <c r="CWN50" s="21"/>
      <c r="CWO50" s="21"/>
      <c r="CWP50" s="21"/>
      <c r="CWQ50" s="21"/>
      <c r="CWR50" s="21"/>
      <c r="CWS50" s="21"/>
      <c r="CWT50" s="21"/>
      <c r="CWU50" s="21"/>
      <c r="CWV50" s="21"/>
      <c r="CWW50" s="21"/>
      <c r="CWX50" s="21"/>
      <c r="CWY50" s="21"/>
      <c r="CWZ50" s="21"/>
      <c r="CXA50" s="21"/>
      <c r="CXB50" s="21"/>
      <c r="CXC50" s="21"/>
      <c r="CXD50" s="21"/>
      <c r="CXE50" s="21"/>
      <c r="CXF50" s="21"/>
      <c r="CXG50" s="21"/>
      <c r="CXH50" s="21"/>
      <c r="CXI50" s="21"/>
      <c r="CXJ50" s="21"/>
      <c r="CXK50" s="21"/>
      <c r="CXL50" s="21"/>
      <c r="CXM50" s="21"/>
      <c r="CXN50" s="21"/>
      <c r="CXO50" s="21"/>
      <c r="CXP50" s="21"/>
      <c r="CXQ50" s="21"/>
      <c r="CXR50" s="21"/>
      <c r="CXS50" s="21"/>
      <c r="CXT50" s="21"/>
      <c r="CXU50" s="21"/>
      <c r="CXV50" s="21"/>
      <c r="CXW50" s="21"/>
      <c r="CXX50" s="21"/>
      <c r="CXY50" s="21"/>
    </row>
    <row r="51" spans="1:2679" s="1" customFormat="1">
      <c r="A51" s="23">
        <v>45324</v>
      </c>
      <c r="B51" s="21">
        <f>+SUMPRODUCT(daily_tot_ret!$B$2:$GZ$2,daily_tot_ret!B52:GZ52)</f>
        <v>-5.1340452520000019E-3</v>
      </c>
      <c r="C51" s="21">
        <f>+SUMPRODUCT(daily_tot_ret!$B$3:$GZ$3,daily_tot_ret!B52:GZ52)</f>
        <v>-4.6905564872114468E-3</v>
      </c>
      <c r="D51" s="21">
        <f t="shared" si="0"/>
        <v>-4.434887647885551E-4</v>
      </c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21"/>
      <c r="PC51" s="21"/>
      <c r="PD51" s="21"/>
      <c r="PE51" s="21"/>
      <c r="PF51" s="21"/>
      <c r="PG51" s="21"/>
      <c r="PH51" s="21"/>
      <c r="PI51" s="21"/>
      <c r="PJ51" s="21"/>
      <c r="PK51" s="21"/>
      <c r="PL51" s="21"/>
      <c r="PM51" s="21"/>
      <c r="PN51" s="21"/>
      <c r="PO51" s="21"/>
      <c r="PP51" s="21"/>
      <c r="PQ51" s="21"/>
      <c r="PR51" s="21"/>
      <c r="PS51" s="21"/>
      <c r="PT51" s="21"/>
      <c r="PU51" s="21"/>
      <c r="PV51" s="21"/>
      <c r="PW51" s="21"/>
      <c r="PX51" s="21"/>
      <c r="PY51" s="21"/>
      <c r="PZ51" s="21"/>
      <c r="QA51" s="21"/>
      <c r="QB51" s="21"/>
      <c r="QC51" s="21"/>
      <c r="QD51" s="21"/>
      <c r="QE51" s="21"/>
      <c r="QF51" s="21"/>
      <c r="QG51" s="21"/>
      <c r="QH51" s="21"/>
      <c r="QI51" s="21"/>
      <c r="QJ51" s="21"/>
      <c r="QK51" s="21"/>
      <c r="QL51" s="21"/>
      <c r="QM51" s="21"/>
      <c r="QN51" s="21"/>
      <c r="QO51" s="21"/>
      <c r="QP51" s="21"/>
      <c r="QQ51" s="21"/>
      <c r="QR51" s="21"/>
      <c r="QS51" s="21"/>
      <c r="QT51" s="21"/>
      <c r="QU51" s="21"/>
      <c r="QV51" s="21"/>
      <c r="QW51" s="21"/>
      <c r="QX51" s="21"/>
      <c r="QY51" s="21"/>
      <c r="QZ51" s="21"/>
      <c r="RA51" s="21"/>
      <c r="RB51" s="21"/>
      <c r="RC51" s="21"/>
      <c r="RD51" s="21"/>
      <c r="RE51" s="21"/>
      <c r="RF51" s="21"/>
      <c r="RG51" s="21"/>
      <c r="RH51" s="21"/>
      <c r="RI51" s="21"/>
      <c r="RJ51" s="21"/>
      <c r="RK51" s="21"/>
      <c r="RL51" s="21"/>
      <c r="RM51" s="21"/>
      <c r="RN51" s="21"/>
      <c r="RO51" s="21"/>
      <c r="RP51" s="21"/>
      <c r="RQ51" s="21"/>
      <c r="RR51" s="21"/>
      <c r="RS51" s="21"/>
      <c r="RT51" s="21"/>
      <c r="RU51" s="21"/>
      <c r="RV51" s="21"/>
      <c r="RW51" s="21"/>
      <c r="RX51" s="21"/>
      <c r="RY51" s="21"/>
      <c r="RZ51" s="21"/>
      <c r="SA51" s="21"/>
      <c r="SB51" s="21"/>
      <c r="SC51" s="21"/>
      <c r="SD51" s="21"/>
      <c r="SE51" s="21"/>
      <c r="SF51" s="21"/>
      <c r="SG51" s="21"/>
      <c r="SH51" s="21"/>
      <c r="SI51" s="21"/>
      <c r="SJ51" s="21"/>
      <c r="SK51" s="21"/>
      <c r="SL51" s="21"/>
      <c r="SM51" s="21"/>
      <c r="SN51" s="21"/>
      <c r="SO51" s="21"/>
      <c r="SP51" s="21"/>
      <c r="SQ51" s="21"/>
      <c r="SR51" s="21"/>
      <c r="SS51" s="21"/>
      <c r="ST51" s="21"/>
      <c r="SU51" s="21"/>
      <c r="SV51" s="21"/>
      <c r="SW51" s="21"/>
      <c r="SX51" s="21"/>
      <c r="SY51" s="21"/>
      <c r="SZ51" s="21"/>
      <c r="TA51" s="21"/>
      <c r="TB51" s="21"/>
      <c r="TC51" s="21"/>
      <c r="TD51" s="21"/>
      <c r="TE51" s="21"/>
      <c r="TF51" s="21"/>
      <c r="TG51" s="21"/>
      <c r="TH51" s="21"/>
      <c r="TI51" s="21"/>
      <c r="TJ51" s="21"/>
      <c r="TK51" s="21"/>
      <c r="TL51" s="21"/>
      <c r="TM51" s="21"/>
      <c r="TN51" s="21"/>
      <c r="TO51" s="21"/>
      <c r="TP51" s="21"/>
      <c r="TQ51" s="21"/>
      <c r="TR51" s="21"/>
      <c r="TS51" s="21"/>
      <c r="TT51" s="21"/>
      <c r="TU51" s="21"/>
      <c r="TV51" s="21"/>
      <c r="TW51" s="21"/>
      <c r="TX51" s="21"/>
      <c r="TY51" s="21"/>
      <c r="TZ51" s="21"/>
      <c r="UA51" s="21"/>
      <c r="UB51" s="21"/>
      <c r="UC51" s="21"/>
      <c r="UD51" s="21"/>
      <c r="UE51" s="21"/>
      <c r="UF51" s="21"/>
      <c r="UG51" s="21"/>
      <c r="UH51" s="21"/>
      <c r="UI51" s="21"/>
      <c r="UJ51" s="21"/>
      <c r="UK51" s="21"/>
      <c r="UL51" s="21"/>
      <c r="UM51" s="21"/>
      <c r="UN51" s="21"/>
      <c r="UO51" s="21"/>
      <c r="UP51" s="21"/>
      <c r="UQ51" s="21"/>
      <c r="UR51" s="21"/>
      <c r="US51" s="21"/>
      <c r="UT51" s="21"/>
      <c r="UU51" s="21"/>
      <c r="UV51" s="21"/>
      <c r="UW51" s="21"/>
      <c r="UX51" s="21"/>
      <c r="UY51" s="21"/>
      <c r="UZ51" s="21"/>
      <c r="VA51" s="21"/>
      <c r="VB51" s="21"/>
      <c r="VC51" s="21"/>
      <c r="VD51" s="21"/>
      <c r="VE51" s="21"/>
      <c r="VF51" s="21"/>
      <c r="VG51" s="21"/>
      <c r="VH51" s="21"/>
      <c r="VI51" s="21"/>
      <c r="VJ51" s="21"/>
      <c r="VK51" s="21"/>
      <c r="VL51" s="21"/>
      <c r="VM51" s="21"/>
      <c r="VN51" s="21"/>
      <c r="VO51" s="21"/>
      <c r="VP51" s="21"/>
      <c r="VQ51" s="21"/>
      <c r="VR51" s="21"/>
      <c r="VS51" s="21"/>
      <c r="VT51" s="21"/>
      <c r="VU51" s="21"/>
      <c r="VV51" s="21"/>
      <c r="VW51" s="21"/>
      <c r="VX51" s="21"/>
      <c r="VY51" s="21"/>
      <c r="VZ51" s="21"/>
      <c r="WA51" s="21"/>
      <c r="WB51" s="21"/>
      <c r="WC51" s="21"/>
      <c r="WD51" s="21"/>
      <c r="WE51" s="21"/>
      <c r="WF51" s="21"/>
      <c r="WG51" s="21"/>
      <c r="WH51" s="21"/>
      <c r="WI51" s="21"/>
      <c r="WJ51" s="21"/>
      <c r="WK51" s="21"/>
      <c r="WL51" s="21"/>
      <c r="WM51" s="21"/>
      <c r="WN51" s="21"/>
      <c r="WO51" s="21"/>
      <c r="WP51" s="21"/>
      <c r="WQ51" s="21"/>
      <c r="WR51" s="21"/>
      <c r="WS51" s="21"/>
      <c r="WT51" s="21"/>
      <c r="WU51" s="21"/>
      <c r="WV51" s="21"/>
      <c r="WW51" s="21"/>
      <c r="WX51" s="21"/>
      <c r="WY51" s="21"/>
      <c r="WZ51" s="21"/>
      <c r="XA51" s="21"/>
      <c r="XB51" s="21"/>
      <c r="XC51" s="21"/>
      <c r="XD51" s="21"/>
      <c r="XE51" s="21"/>
      <c r="XF51" s="21"/>
      <c r="XG51" s="21"/>
      <c r="XH51" s="21"/>
      <c r="XI51" s="21"/>
      <c r="XJ51" s="21"/>
      <c r="XK51" s="21"/>
      <c r="XL51" s="21"/>
      <c r="XM51" s="21"/>
      <c r="XN51" s="21"/>
      <c r="XO51" s="21"/>
      <c r="XP51" s="21"/>
      <c r="XQ51" s="21"/>
      <c r="XR51" s="21"/>
      <c r="XS51" s="21"/>
      <c r="XT51" s="21"/>
      <c r="XU51" s="21"/>
      <c r="XV51" s="21"/>
      <c r="XW51" s="21"/>
      <c r="XX51" s="21"/>
      <c r="XY51" s="21"/>
      <c r="XZ51" s="21"/>
      <c r="YA51" s="21"/>
      <c r="YB51" s="21"/>
      <c r="YC51" s="21"/>
      <c r="YD51" s="21"/>
      <c r="YE51" s="21"/>
      <c r="YF51" s="21"/>
      <c r="YG51" s="21"/>
      <c r="YH51" s="21"/>
      <c r="YI51" s="21"/>
      <c r="YJ51" s="21"/>
      <c r="YK51" s="21"/>
      <c r="YL51" s="21"/>
      <c r="YM51" s="21"/>
      <c r="YN51" s="21"/>
      <c r="YO51" s="21"/>
      <c r="YP51" s="21"/>
      <c r="YQ51" s="21"/>
      <c r="YR51" s="21"/>
      <c r="YS51" s="21"/>
      <c r="YT51" s="21"/>
      <c r="YU51" s="21"/>
      <c r="YV51" s="21"/>
      <c r="YW51" s="21"/>
      <c r="YX51" s="21"/>
      <c r="YY51" s="21"/>
      <c r="YZ51" s="21"/>
      <c r="ZA51" s="21"/>
      <c r="ZB51" s="21"/>
      <c r="ZC51" s="21"/>
      <c r="ZD51" s="21"/>
      <c r="ZE51" s="21"/>
      <c r="ZF51" s="21"/>
      <c r="ZG51" s="21"/>
      <c r="ZH51" s="21"/>
      <c r="ZI51" s="21"/>
      <c r="ZJ51" s="21"/>
      <c r="ZK51" s="21"/>
      <c r="ZL51" s="21"/>
      <c r="ZM51" s="21"/>
      <c r="ZN51" s="21"/>
      <c r="ZO51" s="21"/>
      <c r="ZP51" s="21"/>
      <c r="ZQ51" s="21"/>
      <c r="ZR51" s="21"/>
      <c r="ZS51" s="21"/>
      <c r="ZT51" s="21"/>
      <c r="ZU51" s="21"/>
      <c r="ZV51" s="21"/>
      <c r="ZW51" s="21"/>
      <c r="ZX51" s="21"/>
      <c r="ZY51" s="21"/>
      <c r="ZZ51" s="21"/>
      <c r="AAA51" s="21"/>
      <c r="AAB51" s="21"/>
      <c r="AAC51" s="21"/>
      <c r="AAD51" s="21"/>
      <c r="AAE51" s="21"/>
      <c r="AAF51" s="21"/>
      <c r="AAG51" s="21"/>
      <c r="AAH51" s="21"/>
      <c r="AAI51" s="21"/>
      <c r="AAJ51" s="21"/>
      <c r="AAK51" s="21"/>
      <c r="AAL51" s="21"/>
      <c r="AAM51" s="21"/>
      <c r="AAN51" s="21"/>
      <c r="AAO51" s="21"/>
      <c r="AAP51" s="21"/>
      <c r="AAQ51" s="21"/>
      <c r="AAR51" s="21"/>
      <c r="AAS51" s="21"/>
      <c r="AAT51" s="21"/>
      <c r="AAU51" s="21"/>
      <c r="AAV51" s="21"/>
      <c r="AAW51" s="21"/>
      <c r="AAX51" s="21"/>
      <c r="AAY51" s="21"/>
      <c r="AAZ51" s="21"/>
      <c r="ABA51" s="21"/>
      <c r="ABB51" s="21"/>
      <c r="ABC51" s="21"/>
      <c r="ABD51" s="21"/>
      <c r="ABE51" s="21"/>
      <c r="ABF51" s="21"/>
      <c r="ABG51" s="21"/>
      <c r="ABH51" s="21"/>
      <c r="ABI51" s="21"/>
      <c r="ABJ51" s="21"/>
      <c r="ABK51" s="21"/>
      <c r="ABL51" s="21"/>
      <c r="ABM51" s="21"/>
      <c r="ABN51" s="21"/>
      <c r="ABO51" s="21"/>
      <c r="ABP51" s="21"/>
      <c r="ABQ51" s="21"/>
      <c r="ABR51" s="21"/>
      <c r="ABS51" s="21"/>
      <c r="ABT51" s="21"/>
      <c r="ABU51" s="21"/>
      <c r="ABV51" s="21"/>
      <c r="ABW51" s="21"/>
      <c r="ABX51" s="21"/>
      <c r="ABY51" s="21"/>
      <c r="ABZ51" s="21"/>
      <c r="ACA51" s="21"/>
      <c r="ACB51" s="21"/>
      <c r="ACC51" s="21"/>
      <c r="ACD51" s="21"/>
      <c r="ACE51" s="21"/>
      <c r="ACF51" s="21"/>
      <c r="ACG51" s="21"/>
      <c r="ACH51" s="21"/>
      <c r="ACI51" s="21"/>
      <c r="ACJ51" s="21"/>
      <c r="ACK51" s="21"/>
      <c r="ACL51" s="21"/>
      <c r="ACM51" s="21"/>
      <c r="ACN51" s="21"/>
      <c r="ACO51" s="21"/>
      <c r="ACP51" s="21"/>
      <c r="ACQ51" s="21"/>
      <c r="ACR51" s="21"/>
      <c r="ACS51" s="21"/>
      <c r="ACT51" s="21"/>
      <c r="ACU51" s="21"/>
      <c r="ACV51" s="21"/>
      <c r="ACW51" s="21"/>
      <c r="ACX51" s="21"/>
      <c r="ACY51" s="21"/>
      <c r="ACZ51" s="21"/>
      <c r="ADA51" s="21"/>
      <c r="ADB51" s="21"/>
      <c r="ADC51" s="21"/>
      <c r="ADD51" s="21"/>
      <c r="ADE51" s="21"/>
      <c r="ADF51" s="21"/>
      <c r="ADG51" s="21"/>
      <c r="ADH51" s="21"/>
      <c r="ADI51" s="21"/>
      <c r="ADJ51" s="21"/>
      <c r="ADK51" s="21"/>
      <c r="ADL51" s="21"/>
      <c r="ADM51" s="21"/>
      <c r="ADN51" s="21"/>
      <c r="ADO51" s="21"/>
      <c r="ADP51" s="21"/>
      <c r="ADQ51" s="21"/>
      <c r="ADR51" s="21"/>
      <c r="ADS51" s="21"/>
      <c r="ADT51" s="21"/>
      <c r="ADU51" s="21"/>
      <c r="ADV51" s="21"/>
      <c r="ADW51" s="21"/>
      <c r="ADX51" s="21"/>
      <c r="ADY51" s="21"/>
      <c r="ADZ51" s="21"/>
      <c r="AEA51" s="21"/>
      <c r="AEB51" s="21"/>
      <c r="AEC51" s="21"/>
      <c r="AED51" s="21"/>
      <c r="AEE51" s="21"/>
      <c r="AEF51" s="21"/>
      <c r="AEG51" s="21"/>
      <c r="AEH51" s="21"/>
      <c r="AEI51" s="21"/>
      <c r="AEJ51" s="21"/>
      <c r="AEK51" s="21"/>
      <c r="AEL51" s="21"/>
      <c r="AEM51" s="21"/>
      <c r="AEN51" s="21"/>
      <c r="AEO51" s="21"/>
      <c r="AEP51" s="21"/>
      <c r="AEQ51" s="21"/>
      <c r="AER51" s="21"/>
      <c r="AES51" s="21"/>
      <c r="AET51" s="21"/>
      <c r="AEU51" s="21"/>
      <c r="AEV51" s="21"/>
      <c r="AEW51" s="21"/>
      <c r="AEX51" s="21"/>
      <c r="AEY51" s="21"/>
      <c r="AEZ51" s="21"/>
      <c r="AFA51" s="21"/>
      <c r="AFB51" s="21"/>
      <c r="AFC51" s="21"/>
      <c r="AFD51" s="21"/>
      <c r="AFE51" s="21"/>
      <c r="AFF51" s="21"/>
      <c r="AFG51" s="21"/>
      <c r="AFH51" s="21"/>
      <c r="AFI51" s="21"/>
      <c r="AFJ51" s="21"/>
      <c r="AFK51" s="21"/>
      <c r="AFL51" s="21"/>
      <c r="AFM51" s="21"/>
      <c r="AFN51" s="21"/>
      <c r="AFO51" s="21"/>
      <c r="AFP51" s="21"/>
      <c r="AFQ51" s="21"/>
      <c r="AFR51" s="21"/>
      <c r="AFS51" s="21"/>
      <c r="AFT51" s="21"/>
      <c r="AFU51" s="21"/>
      <c r="AFV51" s="21"/>
      <c r="AFW51" s="21"/>
      <c r="AFX51" s="21"/>
      <c r="AFY51" s="21"/>
      <c r="AFZ51" s="21"/>
      <c r="AGA51" s="21"/>
      <c r="AGB51" s="21"/>
      <c r="AGC51" s="21"/>
      <c r="AGD51" s="21"/>
      <c r="AGE51" s="21"/>
      <c r="AGF51" s="21"/>
      <c r="AGG51" s="21"/>
      <c r="AGH51" s="21"/>
      <c r="AGI51" s="21"/>
      <c r="AGJ51" s="21"/>
      <c r="AGK51" s="21"/>
      <c r="AGL51" s="21"/>
      <c r="AGM51" s="21"/>
      <c r="AGN51" s="21"/>
      <c r="AGO51" s="21"/>
      <c r="AGP51" s="21"/>
      <c r="AGQ51" s="21"/>
      <c r="AGR51" s="21"/>
      <c r="AGS51" s="21"/>
      <c r="AGT51" s="21"/>
      <c r="AGU51" s="21"/>
      <c r="AGV51" s="21"/>
      <c r="AGW51" s="21"/>
      <c r="AGX51" s="21"/>
      <c r="AGY51" s="21"/>
      <c r="AGZ51" s="21"/>
      <c r="AHA51" s="21"/>
      <c r="AHB51" s="21"/>
      <c r="AHC51" s="21"/>
      <c r="AHD51" s="21"/>
      <c r="AHE51" s="21"/>
      <c r="AHF51" s="21"/>
      <c r="AHG51" s="21"/>
      <c r="AHH51" s="21"/>
      <c r="AHI51" s="21"/>
      <c r="AHJ51" s="21"/>
      <c r="AHK51" s="21"/>
      <c r="AHL51" s="21"/>
      <c r="AHM51" s="21"/>
      <c r="AHN51" s="21"/>
      <c r="AHO51" s="21"/>
      <c r="AHP51" s="21"/>
      <c r="AHQ51" s="21"/>
      <c r="AHR51" s="21"/>
      <c r="AHS51" s="21"/>
      <c r="AHT51" s="21"/>
      <c r="AHU51" s="21"/>
      <c r="AHV51" s="21"/>
      <c r="AHW51" s="21"/>
      <c r="AHX51" s="21"/>
      <c r="AHY51" s="21"/>
      <c r="AHZ51" s="21"/>
      <c r="AIA51" s="21"/>
      <c r="AIB51" s="21"/>
      <c r="AIC51" s="21"/>
      <c r="AID51" s="21"/>
      <c r="AIE51" s="21"/>
      <c r="AIF51" s="21"/>
      <c r="AIG51" s="21"/>
      <c r="AIH51" s="21"/>
      <c r="AII51" s="21"/>
      <c r="AIJ51" s="21"/>
      <c r="AIK51" s="21"/>
      <c r="AIL51" s="21"/>
      <c r="AIM51" s="21"/>
      <c r="AIN51" s="21"/>
      <c r="AIO51" s="21"/>
      <c r="AIP51" s="21"/>
      <c r="AIQ51" s="21"/>
      <c r="AIR51" s="21"/>
      <c r="AIS51" s="21"/>
      <c r="AIT51" s="21"/>
      <c r="AIU51" s="21"/>
      <c r="AIV51" s="21"/>
      <c r="AIW51" s="21"/>
      <c r="AIX51" s="21"/>
      <c r="AIY51" s="21"/>
      <c r="AIZ51" s="21"/>
      <c r="AJA51" s="21"/>
      <c r="AJB51" s="21"/>
      <c r="AJC51" s="21"/>
      <c r="AJD51" s="21"/>
      <c r="AJE51" s="21"/>
      <c r="AJF51" s="21"/>
      <c r="AJG51" s="21"/>
      <c r="AJH51" s="21"/>
      <c r="AJI51" s="21"/>
      <c r="AJJ51" s="21"/>
      <c r="AJK51" s="21"/>
      <c r="AJL51" s="21"/>
      <c r="AJM51" s="21"/>
      <c r="AJN51" s="21"/>
      <c r="AJO51" s="21"/>
      <c r="AJP51" s="21"/>
      <c r="AJQ51" s="21"/>
      <c r="AJR51" s="21"/>
      <c r="AJS51" s="21"/>
      <c r="AJT51" s="21"/>
      <c r="AJU51" s="21"/>
      <c r="AJV51" s="21"/>
      <c r="AJW51" s="21"/>
      <c r="AJX51" s="21"/>
      <c r="AJY51" s="21"/>
      <c r="AJZ51" s="21"/>
      <c r="AKA51" s="21"/>
      <c r="AKB51" s="21"/>
      <c r="AKC51" s="21"/>
      <c r="AKD51" s="21"/>
      <c r="AKE51" s="21"/>
      <c r="AKF51" s="21"/>
      <c r="AKG51" s="21"/>
      <c r="AKH51" s="21"/>
      <c r="AKI51" s="21"/>
      <c r="AKJ51" s="21"/>
      <c r="AKK51" s="21"/>
      <c r="AKL51" s="21"/>
      <c r="AKM51" s="21"/>
      <c r="AKN51" s="21"/>
      <c r="AKO51" s="21"/>
      <c r="AKP51" s="21"/>
      <c r="AKQ51" s="21"/>
      <c r="AKR51" s="21"/>
      <c r="AKS51" s="21"/>
      <c r="AKT51" s="21"/>
      <c r="AKU51" s="21"/>
      <c r="AKV51" s="21"/>
      <c r="AKW51" s="21"/>
      <c r="AKX51" s="21"/>
      <c r="AKY51" s="21"/>
      <c r="AKZ51" s="21"/>
      <c r="ALA51" s="21"/>
      <c r="ALB51" s="21"/>
      <c r="ALC51" s="21"/>
      <c r="ALD51" s="21"/>
      <c r="ALE51" s="21"/>
      <c r="ALF51" s="21"/>
      <c r="ALG51" s="21"/>
      <c r="ALH51" s="21"/>
      <c r="ALI51" s="21"/>
      <c r="ALJ51" s="21"/>
      <c r="ALK51" s="21"/>
      <c r="ALL51" s="21"/>
      <c r="ALM51" s="21"/>
      <c r="ALN51" s="21"/>
      <c r="ALO51" s="21"/>
      <c r="ALP51" s="21"/>
      <c r="ALQ51" s="21"/>
      <c r="ALR51" s="21"/>
      <c r="ALS51" s="21"/>
      <c r="ALT51" s="21"/>
      <c r="ALU51" s="21"/>
      <c r="ALV51" s="21"/>
      <c r="ALW51" s="21"/>
      <c r="ALX51" s="21"/>
      <c r="ALY51" s="21"/>
      <c r="ALZ51" s="21"/>
      <c r="AMA51" s="21"/>
      <c r="AMB51" s="21"/>
      <c r="AMC51" s="21"/>
      <c r="AMD51" s="21"/>
      <c r="AME51" s="21"/>
      <c r="AMF51" s="21"/>
      <c r="AMG51" s="21"/>
      <c r="AMH51" s="21"/>
      <c r="AMI51" s="21"/>
      <c r="AMJ51" s="21"/>
      <c r="AMK51" s="21"/>
      <c r="AML51" s="21"/>
      <c r="AMM51" s="21"/>
      <c r="AMN51" s="21"/>
      <c r="AMO51" s="21"/>
      <c r="AMP51" s="21"/>
      <c r="AMQ51" s="21"/>
      <c r="AMR51" s="21"/>
      <c r="AMS51" s="21"/>
      <c r="AMT51" s="21"/>
      <c r="AMU51" s="21"/>
      <c r="AMV51" s="21"/>
      <c r="AMW51" s="21"/>
      <c r="AMX51" s="21"/>
      <c r="AMY51" s="21"/>
      <c r="AMZ51" s="21"/>
      <c r="ANA51" s="21"/>
      <c r="ANB51" s="21"/>
      <c r="ANC51" s="21"/>
      <c r="AND51" s="21"/>
      <c r="ANE51" s="21"/>
      <c r="ANF51" s="21"/>
      <c r="ANG51" s="21"/>
      <c r="ANH51" s="21"/>
      <c r="ANI51" s="21"/>
      <c r="ANJ51" s="21"/>
      <c r="ANK51" s="21"/>
      <c r="ANL51" s="21"/>
      <c r="ANM51" s="21"/>
      <c r="ANN51" s="21"/>
      <c r="ANO51" s="21"/>
      <c r="ANP51" s="21"/>
      <c r="ANQ51" s="21"/>
      <c r="ANR51" s="21"/>
      <c r="ANS51" s="21"/>
      <c r="ANT51" s="21"/>
      <c r="ANU51" s="21"/>
      <c r="ANV51" s="21"/>
      <c r="ANW51" s="21"/>
      <c r="ANX51" s="21"/>
      <c r="ANY51" s="21"/>
      <c r="ANZ51" s="21"/>
      <c r="AOA51" s="21"/>
      <c r="AOB51" s="21"/>
      <c r="AOC51" s="21"/>
      <c r="AOD51" s="21"/>
      <c r="AOE51" s="21"/>
      <c r="AOF51" s="21"/>
      <c r="AOG51" s="21"/>
      <c r="AOH51" s="21"/>
      <c r="AOI51" s="21"/>
      <c r="AOJ51" s="21"/>
      <c r="AOK51" s="21"/>
      <c r="AOL51" s="21"/>
      <c r="AOM51" s="21"/>
      <c r="AON51" s="21"/>
      <c r="AOO51" s="21"/>
      <c r="AOP51" s="21"/>
      <c r="AOQ51" s="21"/>
      <c r="AOR51" s="21"/>
      <c r="AOS51" s="21"/>
      <c r="AOT51" s="21"/>
      <c r="AOU51" s="21"/>
      <c r="AOV51" s="21"/>
      <c r="AOW51" s="21"/>
      <c r="AOX51" s="21"/>
      <c r="AOY51" s="21"/>
      <c r="AOZ51" s="21"/>
      <c r="APA51" s="21"/>
      <c r="APB51" s="21"/>
      <c r="APC51" s="21"/>
      <c r="APD51" s="21"/>
      <c r="APE51" s="21"/>
      <c r="APF51" s="21"/>
      <c r="APG51" s="21"/>
      <c r="APH51" s="21"/>
      <c r="API51" s="21"/>
      <c r="APJ51" s="21"/>
      <c r="APK51" s="21"/>
      <c r="APL51" s="21"/>
      <c r="APM51" s="21"/>
      <c r="APN51" s="21"/>
      <c r="APO51" s="21"/>
      <c r="APP51" s="21"/>
      <c r="APQ51" s="21"/>
      <c r="APR51" s="21"/>
      <c r="APS51" s="21"/>
      <c r="APT51" s="21"/>
      <c r="APU51" s="21"/>
      <c r="APV51" s="21"/>
      <c r="APW51" s="21"/>
      <c r="APX51" s="21"/>
      <c r="APY51" s="21"/>
      <c r="APZ51" s="21"/>
      <c r="AQA51" s="21"/>
      <c r="AQB51" s="21"/>
      <c r="AQC51" s="21"/>
      <c r="AQD51" s="21"/>
      <c r="AQE51" s="21"/>
      <c r="AQF51" s="21"/>
      <c r="AQG51" s="21"/>
      <c r="AQH51" s="21"/>
      <c r="AQI51" s="21"/>
      <c r="AQJ51" s="21"/>
      <c r="AQK51" s="21"/>
      <c r="AQL51" s="21"/>
      <c r="AQM51" s="21"/>
      <c r="AQN51" s="21"/>
      <c r="AQO51" s="21"/>
      <c r="AQP51" s="21"/>
      <c r="AQQ51" s="21"/>
      <c r="AQR51" s="21"/>
      <c r="AQS51" s="21"/>
      <c r="AQT51" s="21"/>
      <c r="AQU51" s="21"/>
      <c r="AQV51" s="21"/>
      <c r="AQW51" s="21"/>
      <c r="AQX51" s="21"/>
      <c r="AQY51" s="21"/>
      <c r="AQZ51" s="21"/>
      <c r="ARA51" s="21"/>
      <c r="ARB51" s="21"/>
      <c r="ARC51" s="21"/>
      <c r="ARD51" s="21"/>
      <c r="ARE51" s="21"/>
      <c r="ARF51" s="21"/>
      <c r="ARG51" s="21"/>
      <c r="ARH51" s="21"/>
      <c r="ARI51" s="21"/>
      <c r="ARJ51" s="21"/>
      <c r="ARK51" s="21"/>
      <c r="ARL51" s="21"/>
      <c r="ARM51" s="21"/>
      <c r="ARN51" s="21"/>
      <c r="ARO51" s="21"/>
      <c r="ARP51" s="21"/>
      <c r="ARQ51" s="21"/>
      <c r="ARR51" s="21"/>
      <c r="ARS51" s="21"/>
      <c r="ART51" s="21"/>
      <c r="ARU51" s="21"/>
      <c r="ARV51" s="21"/>
      <c r="ARW51" s="21"/>
      <c r="ARX51" s="21"/>
      <c r="ARY51" s="21"/>
      <c r="ARZ51" s="21"/>
      <c r="ASA51" s="21"/>
      <c r="ASB51" s="21"/>
      <c r="ASC51" s="21"/>
      <c r="ASD51" s="21"/>
      <c r="ASE51" s="21"/>
      <c r="ASF51" s="21"/>
      <c r="ASG51" s="21"/>
      <c r="ASH51" s="21"/>
      <c r="ASI51" s="21"/>
      <c r="ASJ51" s="21"/>
      <c r="ASK51" s="21"/>
      <c r="ASL51" s="21"/>
      <c r="ASM51" s="21"/>
      <c r="ASN51" s="21"/>
      <c r="ASO51" s="21"/>
      <c r="ASP51" s="21"/>
      <c r="ASQ51" s="21"/>
      <c r="ASR51" s="21"/>
      <c r="ASS51" s="21"/>
      <c r="AST51" s="21"/>
      <c r="ASU51" s="21"/>
      <c r="ASV51" s="21"/>
      <c r="ASW51" s="21"/>
      <c r="ASX51" s="21"/>
      <c r="ASY51" s="21"/>
      <c r="ASZ51" s="21"/>
      <c r="ATA51" s="21"/>
      <c r="ATB51" s="21"/>
      <c r="ATC51" s="21"/>
      <c r="ATD51" s="21"/>
      <c r="ATE51" s="21"/>
      <c r="ATF51" s="21"/>
      <c r="ATG51" s="21"/>
      <c r="ATH51" s="21"/>
      <c r="ATI51" s="21"/>
      <c r="ATJ51" s="21"/>
      <c r="ATK51" s="21"/>
      <c r="ATL51" s="21"/>
      <c r="ATM51" s="21"/>
      <c r="ATN51" s="21"/>
      <c r="ATO51" s="21"/>
      <c r="ATP51" s="21"/>
      <c r="ATQ51" s="21"/>
      <c r="ATR51" s="21"/>
      <c r="ATS51" s="21"/>
      <c r="ATT51" s="21"/>
      <c r="ATU51" s="21"/>
      <c r="ATV51" s="21"/>
      <c r="ATW51" s="21"/>
      <c r="ATX51" s="21"/>
      <c r="ATY51" s="21"/>
      <c r="ATZ51" s="21"/>
      <c r="AUA51" s="21"/>
      <c r="AUB51" s="21"/>
      <c r="AUC51" s="21"/>
      <c r="AUD51" s="21"/>
      <c r="AUE51" s="21"/>
      <c r="AUF51" s="21"/>
      <c r="AUG51" s="21"/>
      <c r="AUH51" s="21"/>
      <c r="AUI51" s="21"/>
      <c r="AUJ51" s="21"/>
      <c r="AUK51" s="21"/>
      <c r="AUL51" s="21"/>
      <c r="AUM51" s="21"/>
      <c r="AUN51" s="21"/>
      <c r="AUO51" s="21"/>
      <c r="AUP51" s="21"/>
      <c r="AUQ51" s="21"/>
      <c r="AUR51" s="21"/>
      <c r="AUS51" s="21"/>
      <c r="AUT51" s="21"/>
      <c r="AUU51" s="21"/>
      <c r="AUV51" s="21"/>
      <c r="AUW51" s="21"/>
      <c r="AUX51" s="21"/>
      <c r="AUY51" s="21"/>
      <c r="AUZ51" s="21"/>
      <c r="AVA51" s="21"/>
      <c r="AVB51" s="21"/>
      <c r="AVC51" s="21"/>
      <c r="AVD51" s="21"/>
      <c r="AVE51" s="21"/>
      <c r="AVF51" s="21"/>
      <c r="AVG51" s="21"/>
      <c r="AVH51" s="21"/>
      <c r="AVI51" s="21"/>
      <c r="AVJ51" s="21"/>
      <c r="AVK51" s="21"/>
      <c r="AVL51" s="21"/>
      <c r="AVM51" s="21"/>
      <c r="AVN51" s="21"/>
      <c r="AVO51" s="21"/>
      <c r="AVP51" s="21"/>
      <c r="AVQ51" s="21"/>
      <c r="AVR51" s="21"/>
      <c r="AVS51" s="21"/>
      <c r="AVT51" s="21"/>
      <c r="AVU51" s="21"/>
      <c r="AVV51" s="21"/>
      <c r="AVW51" s="21"/>
      <c r="AVX51" s="21"/>
      <c r="AVY51" s="21"/>
      <c r="AVZ51" s="21"/>
      <c r="AWA51" s="21"/>
      <c r="AWB51" s="21"/>
      <c r="AWC51" s="21"/>
      <c r="AWD51" s="21"/>
      <c r="AWE51" s="21"/>
      <c r="AWF51" s="21"/>
      <c r="AWG51" s="21"/>
      <c r="AWH51" s="21"/>
      <c r="AWI51" s="21"/>
      <c r="AWJ51" s="21"/>
      <c r="AWK51" s="21"/>
      <c r="AWL51" s="21"/>
      <c r="AWM51" s="21"/>
      <c r="AWN51" s="21"/>
      <c r="AWO51" s="21"/>
      <c r="AWP51" s="21"/>
      <c r="AWQ51" s="21"/>
      <c r="AWR51" s="21"/>
      <c r="AWS51" s="21"/>
      <c r="AWT51" s="21"/>
      <c r="AWU51" s="21"/>
      <c r="AWV51" s="21"/>
      <c r="AWW51" s="21"/>
      <c r="AWX51" s="21"/>
      <c r="AWY51" s="21"/>
      <c r="AWZ51" s="21"/>
      <c r="AXA51" s="21"/>
      <c r="AXB51" s="21"/>
      <c r="AXC51" s="21"/>
      <c r="AXD51" s="21"/>
      <c r="AXE51" s="21"/>
      <c r="AXF51" s="21"/>
      <c r="AXG51" s="21"/>
      <c r="AXH51" s="21"/>
      <c r="AXI51" s="21"/>
      <c r="AXJ51" s="21"/>
      <c r="AXK51" s="21"/>
      <c r="AXL51" s="21"/>
      <c r="AXM51" s="21"/>
      <c r="AXN51" s="21"/>
      <c r="AXO51" s="21"/>
      <c r="AXP51" s="21"/>
      <c r="AXQ51" s="21"/>
      <c r="AXR51" s="21"/>
      <c r="AXS51" s="21"/>
      <c r="AXT51" s="21"/>
      <c r="AXU51" s="21"/>
      <c r="AXV51" s="21"/>
      <c r="AXW51" s="21"/>
      <c r="AXX51" s="21"/>
      <c r="AXY51" s="21"/>
      <c r="AXZ51" s="21"/>
      <c r="AYA51" s="21"/>
      <c r="AYB51" s="21"/>
      <c r="AYC51" s="21"/>
      <c r="AYD51" s="21"/>
      <c r="AYE51" s="21"/>
      <c r="AYF51" s="21"/>
      <c r="AYG51" s="21"/>
      <c r="AYH51" s="21"/>
      <c r="AYI51" s="21"/>
      <c r="AYJ51" s="21"/>
      <c r="AYK51" s="21"/>
      <c r="AYL51" s="21"/>
      <c r="AYM51" s="21"/>
      <c r="AYN51" s="21"/>
      <c r="AYO51" s="21"/>
      <c r="AYP51" s="21"/>
      <c r="AYQ51" s="21"/>
      <c r="AYR51" s="21"/>
      <c r="AYS51" s="21"/>
      <c r="AYT51" s="21"/>
      <c r="AYU51" s="21"/>
      <c r="AYV51" s="21"/>
      <c r="AYW51" s="21"/>
      <c r="AYX51" s="21"/>
      <c r="AYY51" s="21"/>
      <c r="AYZ51" s="21"/>
      <c r="AZA51" s="21"/>
      <c r="AZB51" s="21"/>
      <c r="AZC51" s="21"/>
      <c r="AZD51" s="21"/>
      <c r="AZE51" s="21"/>
      <c r="AZF51" s="21"/>
      <c r="AZG51" s="21"/>
      <c r="AZH51" s="21"/>
      <c r="AZI51" s="21"/>
      <c r="AZJ51" s="21"/>
      <c r="AZK51" s="21"/>
      <c r="AZL51" s="21"/>
      <c r="AZM51" s="21"/>
      <c r="AZN51" s="21"/>
      <c r="AZO51" s="21"/>
      <c r="AZP51" s="21"/>
      <c r="AZQ51" s="21"/>
      <c r="AZR51" s="21"/>
      <c r="AZS51" s="21"/>
      <c r="AZT51" s="21"/>
      <c r="AZU51" s="21"/>
      <c r="AZV51" s="21"/>
      <c r="AZW51" s="21"/>
      <c r="AZX51" s="21"/>
      <c r="AZY51" s="21"/>
      <c r="AZZ51" s="21"/>
      <c r="BAA51" s="21"/>
      <c r="BAB51" s="21"/>
      <c r="BAC51" s="21"/>
      <c r="BAD51" s="21"/>
      <c r="BAE51" s="21"/>
      <c r="BAF51" s="21"/>
      <c r="BAG51" s="21"/>
      <c r="BAH51" s="21"/>
      <c r="BAI51" s="21"/>
      <c r="BAJ51" s="21"/>
      <c r="BAK51" s="21"/>
      <c r="BAL51" s="21"/>
      <c r="BAM51" s="21"/>
      <c r="BAN51" s="21"/>
      <c r="BAO51" s="21"/>
      <c r="BAP51" s="21"/>
      <c r="BAQ51" s="21"/>
      <c r="BAR51" s="21"/>
      <c r="BAS51" s="21"/>
      <c r="BAT51" s="21"/>
      <c r="BAU51" s="21"/>
      <c r="BAV51" s="21"/>
      <c r="BAW51" s="21"/>
      <c r="BAX51" s="21"/>
      <c r="BAY51" s="21"/>
      <c r="BAZ51" s="21"/>
      <c r="BBA51" s="21"/>
      <c r="BBB51" s="21"/>
      <c r="BBC51" s="21"/>
      <c r="BBD51" s="21"/>
      <c r="BBE51" s="21"/>
      <c r="BBF51" s="21"/>
      <c r="BBG51" s="21"/>
      <c r="BBH51" s="21"/>
      <c r="BBI51" s="21"/>
      <c r="BBJ51" s="21"/>
      <c r="BBK51" s="21"/>
      <c r="BBL51" s="21"/>
      <c r="BBM51" s="21"/>
      <c r="BBN51" s="21"/>
      <c r="BBO51" s="21"/>
      <c r="BBP51" s="21"/>
      <c r="BBQ51" s="21"/>
      <c r="BBR51" s="21"/>
      <c r="BBS51" s="21"/>
      <c r="BBT51" s="21"/>
      <c r="BBU51" s="21"/>
      <c r="BBV51" s="21"/>
      <c r="BBW51" s="21"/>
      <c r="BBX51" s="21"/>
      <c r="BBY51" s="21"/>
      <c r="BBZ51" s="21"/>
      <c r="BCA51" s="21"/>
      <c r="BCB51" s="21"/>
      <c r="BCC51" s="21"/>
      <c r="BCD51" s="21"/>
      <c r="BCE51" s="21"/>
      <c r="BCF51" s="21"/>
      <c r="BCG51" s="21"/>
      <c r="BCH51" s="21"/>
      <c r="BCI51" s="21"/>
      <c r="BCJ51" s="21"/>
      <c r="BCK51" s="21"/>
      <c r="BCL51" s="21"/>
      <c r="BCM51" s="21"/>
      <c r="BCN51" s="21"/>
      <c r="BCO51" s="21"/>
      <c r="BCP51" s="21"/>
      <c r="BCQ51" s="21"/>
      <c r="BCR51" s="21"/>
      <c r="BCS51" s="21"/>
      <c r="BCT51" s="21"/>
      <c r="BCU51" s="21"/>
      <c r="BCV51" s="21"/>
      <c r="BCW51" s="21"/>
      <c r="BCX51" s="21"/>
      <c r="BCY51" s="21"/>
      <c r="BCZ51" s="21"/>
      <c r="BDA51" s="21"/>
      <c r="BDB51" s="21"/>
      <c r="BDC51" s="21"/>
      <c r="BDD51" s="21"/>
      <c r="BDE51" s="21"/>
      <c r="BDF51" s="21"/>
      <c r="BDG51" s="21"/>
      <c r="BDH51" s="21"/>
      <c r="BDI51" s="21"/>
      <c r="BDJ51" s="21"/>
      <c r="BDK51" s="21"/>
      <c r="BDL51" s="21"/>
      <c r="BDM51" s="21"/>
      <c r="BDN51" s="21"/>
      <c r="BDO51" s="21"/>
      <c r="BDP51" s="21"/>
      <c r="BDQ51" s="21"/>
      <c r="BDR51" s="21"/>
      <c r="BDS51" s="21"/>
      <c r="BDT51" s="21"/>
      <c r="BDU51" s="21"/>
      <c r="BDV51" s="21"/>
      <c r="BDW51" s="21"/>
      <c r="BDX51" s="21"/>
      <c r="BDY51" s="21"/>
      <c r="BDZ51" s="21"/>
      <c r="BEA51" s="21"/>
      <c r="BEB51" s="21"/>
      <c r="BEC51" s="21"/>
      <c r="BED51" s="21"/>
      <c r="BEE51" s="21"/>
      <c r="BEF51" s="21"/>
      <c r="BEG51" s="21"/>
      <c r="BEH51" s="21"/>
      <c r="BEI51" s="21"/>
      <c r="BEJ51" s="21"/>
      <c r="BEK51" s="21"/>
      <c r="BEL51" s="21"/>
      <c r="BEM51" s="21"/>
      <c r="BEN51" s="21"/>
      <c r="BEO51" s="21"/>
      <c r="BEP51" s="21"/>
      <c r="BEQ51" s="21"/>
      <c r="BER51" s="21"/>
      <c r="BES51" s="21"/>
      <c r="BET51" s="21"/>
      <c r="BEU51" s="21"/>
      <c r="BEV51" s="21"/>
      <c r="BEW51" s="21"/>
      <c r="BEX51" s="21"/>
      <c r="BEY51" s="21"/>
      <c r="BEZ51" s="21"/>
      <c r="BFA51" s="21"/>
      <c r="BFB51" s="21"/>
      <c r="BFC51" s="21"/>
      <c r="BFD51" s="21"/>
      <c r="BFE51" s="21"/>
      <c r="BFF51" s="21"/>
      <c r="BFG51" s="21"/>
      <c r="BFH51" s="21"/>
      <c r="BFI51" s="21"/>
      <c r="BFJ51" s="21"/>
      <c r="BFK51" s="21"/>
      <c r="BFL51" s="21"/>
      <c r="BFM51" s="21"/>
      <c r="BFN51" s="21"/>
      <c r="BFO51" s="21"/>
      <c r="BFP51" s="21"/>
      <c r="BFQ51" s="21"/>
      <c r="BFR51" s="21"/>
      <c r="BFS51" s="21"/>
      <c r="BFT51" s="21"/>
      <c r="BFU51" s="21"/>
      <c r="BFV51" s="21"/>
      <c r="BFW51" s="21"/>
      <c r="BFX51" s="21"/>
      <c r="BFY51" s="21"/>
      <c r="BFZ51" s="21"/>
      <c r="BGA51" s="21"/>
      <c r="BGB51" s="21"/>
      <c r="BGC51" s="21"/>
      <c r="BGD51" s="21"/>
      <c r="BGE51" s="21"/>
      <c r="BGF51" s="21"/>
      <c r="BGG51" s="21"/>
      <c r="BGH51" s="21"/>
      <c r="BGI51" s="21"/>
      <c r="BGJ51" s="21"/>
      <c r="BGK51" s="21"/>
      <c r="BGL51" s="21"/>
      <c r="BGM51" s="21"/>
      <c r="BGN51" s="21"/>
      <c r="BGO51" s="21"/>
      <c r="BGP51" s="21"/>
      <c r="BGQ51" s="21"/>
      <c r="BGR51" s="21"/>
      <c r="BGS51" s="21"/>
      <c r="BGT51" s="21"/>
      <c r="BGU51" s="21"/>
      <c r="BGV51" s="21"/>
      <c r="BGW51" s="21"/>
      <c r="BGX51" s="21"/>
      <c r="BGY51" s="21"/>
      <c r="BGZ51" s="21"/>
      <c r="BHA51" s="21"/>
      <c r="BHB51" s="21"/>
      <c r="BHC51" s="21"/>
      <c r="BHD51" s="21"/>
      <c r="BHE51" s="21"/>
      <c r="BHF51" s="21"/>
      <c r="BHG51" s="21"/>
      <c r="BHH51" s="21"/>
      <c r="BHI51" s="21"/>
      <c r="BHJ51" s="21"/>
      <c r="BHK51" s="21"/>
      <c r="BHL51" s="21"/>
      <c r="BHM51" s="21"/>
      <c r="BHN51" s="21"/>
      <c r="BHO51" s="21"/>
      <c r="BHP51" s="21"/>
      <c r="BHQ51" s="21"/>
      <c r="BHR51" s="21"/>
      <c r="BHS51" s="21"/>
      <c r="BHT51" s="21"/>
      <c r="BHU51" s="21"/>
      <c r="BHV51" s="21"/>
      <c r="BHW51" s="21"/>
      <c r="BHX51" s="21"/>
      <c r="BHY51" s="21"/>
      <c r="BHZ51" s="21"/>
      <c r="BIA51" s="21"/>
      <c r="BIB51" s="21"/>
      <c r="BIC51" s="21"/>
      <c r="BID51" s="21"/>
      <c r="BIE51" s="21"/>
      <c r="BIF51" s="21"/>
      <c r="BIG51" s="21"/>
      <c r="BIH51" s="21"/>
      <c r="BII51" s="21"/>
      <c r="BIJ51" s="21"/>
      <c r="BIK51" s="21"/>
      <c r="BIL51" s="21"/>
      <c r="BIM51" s="21"/>
      <c r="BIN51" s="21"/>
      <c r="BIO51" s="21"/>
      <c r="BIP51" s="21"/>
      <c r="BIQ51" s="21"/>
      <c r="BIR51" s="21"/>
      <c r="BIS51" s="21"/>
      <c r="BIT51" s="21"/>
      <c r="BIU51" s="21"/>
      <c r="BIV51" s="21"/>
      <c r="BIW51" s="21"/>
      <c r="BIX51" s="21"/>
      <c r="BIY51" s="21"/>
      <c r="BIZ51" s="21"/>
      <c r="BJA51" s="21"/>
      <c r="BJB51" s="21"/>
      <c r="BJC51" s="21"/>
      <c r="BJD51" s="21"/>
      <c r="BJE51" s="21"/>
      <c r="BJF51" s="21"/>
      <c r="BJG51" s="21"/>
      <c r="BJH51" s="21"/>
      <c r="BJI51" s="21"/>
      <c r="BJJ51" s="21"/>
      <c r="BJK51" s="21"/>
      <c r="BJL51" s="21"/>
      <c r="BJM51" s="21"/>
      <c r="BJN51" s="21"/>
      <c r="BJO51" s="21"/>
      <c r="BJP51" s="21"/>
      <c r="BJQ51" s="21"/>
      <c r="BJR51" s="21"/>
      <c r="BJS51" s="21"/>
      <c r="BJT51" s="21"/>
      <c r="BJU51" s="21"/>
      <c r="BJV51" s="21"/>
      <c r="BJW51" s="21"/>
      <c r="BJX51" s="21"/>
      <c r="BJY51" s="21"/>
      <c r="BJZ51" s="21"/>
      <c r="BKA51" s="21"/>
      <c r="BKB51" s="21"/>
      <c r="BKC51" s="21"/>
      <c r="BKD51" s="21"/>
      <c r="BKE51" s="21"/>
      <c r="BKF51" s="21"/>
      <c r="BKG51" s="21"/>
      <c r="BKH51" s="21"/>
      <c r="BKI51" s="21"/>
      <c r="BKJ51" s="21"/>
      <c r="BKK51" s="21"/>
      <c r="BKL51" s="21"/>
      <c r="BKM51" s="21"/>
      <c r="BKN51" s="21"/>
      <c r="BKO51" s="21"/>
      <c r="BKP51" s="21"/>
      <c r="BKQ51" s="21"/>
      <c r="BKR51" s="21"/>
      <c r="BKS51" s="21"/>
      <c r="BKT51" s="21"/>
      <c r="BKU51" s="21"/>
      <c r="BKV51" s="21"/>
      <c r="BKW51" s="21"/>
      <c r="BKX51" s="21"/>
      <c r="BKY51" s="21"/>
      <c r="BKZ51" s="21"/>
      <c r="BLA51" s="21"/>
      <c r="BLB51" s="21"/>
      <c r="BLC51" s="21"/>
      <c r="BLD51" s="21"/>
      <c r="BLE51" s="21"/>
      <c r="BLF51" s="21"/>
      <c r="BLG51" s="21"/>
      <c r="BLH51" s="21"/>
      <c r="BLI51" s="21"/>
      <c r="BLJ51" s="21"/>
      <c r="BLK51" s="21"/>
      <c r="BLL51" s="21"/>
      <c r="BLM51" s="21"/>
      <c r="BLN51" s="21"/>
      <c r="BLO51" s="21"/>
      <c r="BLP51" s="21"/>
      <c r="BLQ51" s="21"/>
      <c r="BLR51" s="21"/>
      <c r="BLS51" s="21"/>
      <c r="BLT51" s="21"/>
      <c r="BLU51" s="21"/>
      <c r="BLV51" s="21"/>
      <c r="BLW51" s="21"/>
      <c r="BLX51" s="21"/>
      <c r="BLY51" s="21"/>
      <c r="BLZ51" s="21"/>
      <c r="BMA51" s="21"/>
      <c r="BMB51" s="21"/>
      <c r="BMC51" s="21"/>
      <c r="BMD51" s="21"/>
      <c r="BME51" s="21"/>
      <c r="BMF51" s="21"/>
      <c r="BMG51" s="21"/>
      <c r="BMH51" s="21"/>
      <c r="BMI51" s="21"/>
      <c r="BMJ51" s="21"/>
      <c r="BMK51" s="21"/>
      <c r="BML51" s="21"/>
      <c r="BMM51" s="21"/>
      <c r="BMN51" s="21"/>
      <c r="BMO51" s="21"/>
      <c r="BMP51" s="21"/>
      <c r="BMQ51" s="21"/>
      <c r="BMR51" s="21"/>
      <c r="BMS51" s="21"/>
      <c r="BMT51" s="21"/>
      <c r="BMU51" s="21"/>
      <c r="BMV51" s="21"/>
      <c r="BMW51" s="21"/>
      <c r="BMX51" s="21"/>
      <c r="BMY51" s="21"/>
      <c r="BMZ51" s="21"/>
      <c r="BNA51" s="21"/>
      <c r="BNB51" s="21"/>
      <c r="BNC51" s="21"/>
      <c r="BND51" s="21"/>
      <c r="BNE51" s="21"/>
      <c r="BNF51" s="21"/>
      <c r="BNG51" s="21"/>
      <c r="BNH51" s="21"/>
      <c r="BNI51" s="21"/>
      <c r="BNJ51" s="21"/>
      <c r="BNK51" s="21"/>
      <c r="BNL51" s="21"/>
      <c r="BNM51" s="21"/>
      <c r="BNN51" s="21"/>
      <c r="BNO51" s="21"/>
      <c r="BNP51" s="21"/>
      <c r="BNQ51" s="21"/>
      <c r="BNR51" s="21"/>
      <c r="BNS51" s="21"/>
      <c r="BNT51" s="21"/>
      <c r="BNU51" s="21"/>
      <c r="BNV51" s="21"/>
      <c r="BNW51" s="21"/>
      <c r="BNX51" s="21"/>
      <c r="BNY51" s="21"/>
      <c r="BNZ51" s="21"/>
      <c r="BOA51" s="21"/>
      <c r="BOB51" s="21"/>
      <c r="BOC51" s="21"/>
      <c r="BOD51" s="21"/>
      <c r="BOE51" s="21"/>
      <c r="BOF51" s="21"/>
      <c r="BOG51" s="21"/>
      <c r="BOH51" s="21"/>
      <c r="BOI51" s="21"/>
      <c r="BOJ51" s="21"/>
      <c r="BOK51" s="21"/>
      <c r="BOL51" s="21"/>
      <c r="BOM51" s="21"/>
      <c r="BON51" s="21"/>
      <c r="BOO51" s="21"/>
      <c r="BOP51" s="21"/>
      <c r="BOQ51" s="21"/>
      <c r="BOR51" s="21"/>
      <c r="BOS51" s="21"/>
      <c r="BOT51" s="21"/>
      <c r="BOU51" s="21"/>
      <c r="BOV51" s="21"/>
      <c r="BOW51" s="21"/>
      <c r="BOX51" s="21"/>
      <c r="BOY51" s="21"/>
      <c r="BOZ51" s="21"/>
      <c r="BPA51" s="21"/>
      <c r="BPB51" s="21"/>
      <c r="BPC51" s="21"/>
      <c r="BPD51" s="21"/>
      <c r="BPE51" s="21"/>
      <c r="BPF51" s="21"/>
      <c r="BPG51" s="21"/>
      <c r="BPH51" s="21"/>
      <c r="BPI51" s="21"/>
      <c r="BPJ51" s="21"/>
      <c r="BPK51" s="21"/>
      <c r="BPL51" s="21"/>
      <c r="BPM51" s="21"/>
      <c r="BPN51" s="21"/>
      <c r="BPO51" s="21"/>
      <c r="BPP51" s="21"/>
      <c r="BPQ51" s="21"/>
      <c r="BPR51" s="21"/>
      <c r="BPS51" s="21"/>
      <c r="BPT51" s="21"/>
      <c r="BPU51" s="21"/>
      <c r="BPV51" s="21"/>
      <c r="BPW51" s="21"/>
      <c r="BPX51" s="21"/>
      <c r="BPY51" s="21"/>
      <c r="BPZ51" s="21"/>
      <c r="BQA51" s="21"/>
      <c r="BQB51" s="21"/>
      <c r="BQC51" s="21"/>
      <c r="BQD51" s="21"/>
      <c r="BQE51" s="21"/>
      <c r="BQF51" s="21"/>
      <c r="BQG51" s="21"/>
      <c r="BQH51" s="21"/>
      <c r="BQI51" s="21"/>
      <c r="BQJ51" s="21"/>
      <c r="BQK51" s="21"/>
      <c r="BQL51" s="21"/>
      <c r="BQM51" s="21"/>
      <c r="BQN51" s="21"/>
      <c r="BQO51" s="21"/>
      <c r="BQP51" s="21"/>
      <c r="BQQ51" s="21"/>
      <c r="BQR51" s="21"/>
      <c r="BQS51" s="21"/>
      <c r="BQT51" s="21"/>
      <c r="BQU51" s="21"/>
      <c r="BQV51" s="21"/>
      <c r="BQW51" s="21"/>
      <c r="BQX51" s="21"/>
      <c r="BQY51" s="21"/>
      <c r="BQZ51" s="21"/>
      <c r="BRA51" s="21"/>
      <c r="BRB51" s="21"/>
      <c r="BRC51" s="21"/>
      <c r="BRD51" s="21"/>
      <c r="BRE51" s="21"/>
      <c r="BRF51" s="21"/>
      <c r="BRG51" s="21"/>
      <c r="BRH51" s="21"/>
      <c r="BRI51" s="21"/>
      <c r="BRJ51" s="21"/>
      <c r="BRK51" s="21"/>
      <c r="BRL51" s="21"/>
      <c r="BRM51" s="21"/>
      <c r="BRN51" s="21"/>
      <c r="BRO51" s="21"/>
      <c r="BRP51" s="21"/>
      <c r="BRQ51" s="21"/>
      <c r="BRR51" s="21"/>
      <c r="BRS51" s="21"/>
      <c r="BRT51" s="21"/>
      <c r="BRU51" s="21"/>
      <c r="BRV51" s="21"/>
      <c r="BRW51" s="21"/>
      <c r="BRX51" s="21"/>
      <c r="BRY51" s="21"/>
      <c r="BRZ51" s="21"/>
      <c r="BSA51" s="21"/>
      <c r="BSB51" s="21"/>
      <c r="BSC51" s="21"/>
      <c r="BSD51" s="21"/>
      <c r="BSE51" s="21"/>
      <c r="BSF51" s="21"/>
      <c r="BSG51" s="21"/>
      <c r="BSH51" s="21"/>
      <c r="BSI51" s="21"/>
      <c r="BSJ51" s="21"/>
      <c r="BSK51" s="21"/>
      <c r="BSL51" s="21"/>
      <c r="BSM51" s="21"/>
      <c r="BSN51" s="21"/>
      <c r="BSO51" s="21"/>
      <c r="BSP51" s="21"/>
      <c r="BSQ51" s="21"/>
      <c r="BSR51" s="21"/>
      <c r="BSS51" s="21"/>
      <c r="BST51" s="21"/>
      <c r="BSU51" s="21"/>
      <c r="BSV51" s="21"/>
      <c r="BSW51" s="21"/>
      <c r="BSX51" s="21"/>
      <c r="BSY51" s="21"/>
      <c r="BSZ51" s="21"/>
      <c r="BTA51" s="21"/>
      <c r="BTB51" s="21"/>
      <c r="BTC51" s="21"/>
      <c r="BTD51" s="21"/>
      <c r="BTE51" s="21"/>
      <c r="BTF51" s="21"/>
      <c r="BTG51" s="21"/>
      <c r="BTH51" s="21"/>
      <c r="BTI51" s="21"/>
      <c r="BTJ51" s="21"/>
      <c r="BTK51" s="21"/>
      <c r="BTL51" s="21"/>
      <c r="BTM51" s="21"/>
      <c r="BTN51" s="21"/>
      <c r="BTO51" s="21"/>
      <c r="BTP51" s="21"/>
      <c r="BTQ51" s="21"/>
      <c r="BTR51" s="21"/>
      <c r="BTS51" s="21"/>
      <c r="BTT51" s="21"/>
      <c r="BTU51" s="21"/>
      <c r="BTV51" s="21"/>
      <c r="BTW51" s="21"/>
      <c r="BTX51" s="21"/>
      <c r="BTY51" s="21"/>
      <c r="BTZ51" s="21"/>
      <c r="BUA51" s="21"/>
      <c r="BUB51" s="21"/>
      <c r="BUC51" s="21"/>
      <c r="BUD51" s="21"/>
      <c r="BUE51" s="21"/>
      <c r="BUF51" s="21"/>
      <c r="BUG51" s="21"/>
      <c r="BUH51" s="21"/>
      <c r="BUI51" s="21"/>
      <c r="BUJ51" s="21"/>
      <c r="BUK51" s="21"/>
      <c r="BUL51" s="21"/>
      <c r="BUM51" s="21"/>
      <c r="BUN51" s="21"/>
      <c r="BUO51" s="21"/>
      <c r="BUP51" s="21"/>
      <c r="BUQ51" s="21"/>
      <c r="BUR51" s="21"/>
      <c r="BUS51" s="21"/>
      <c r="BUT51" s="21"/>
      <c r="BUU51" s="21"/>
      <c r="BUV51" s="21"/>
      <c r="BUW51" s="21"/>
      <c r="BUX51" s="21"/>
      <c r="BUY51" s="21"/>
      <c r="BUZ51" s="21"/>
      <c r="BVA51" s="21"/>
      <c r="BVB51" s="21"/>
      <c r="BVC51" s="21"/>
      <c r="BVD51" s="21"/>
      <c r="BVE51" s="21"/>
      <c r="BVF51" s="21"/>
      <c r="BVG51" s="21"/>
      <c r="BVH51" s="21"/>
      <c r="BVI51" s="21"/>
      <c r="BVJ51" s="21"/>
      <c r="BVK51" s="21"/>
      <c r="BVL51" s="21"/>
      <c r="BVM51" s="21"/>
      <c r="BVN51" s="21"/>
      <c r="BVO51" s="21"/>
      <c r="BVP51" s="21"/>
      <c r="BVQ51" s="21"/>
      <c r="BVR51" s="21"/>
      <c r="BVS51" s="21"/>
      <c r="BVT51" s="21"/>
      <c r="BVU51" s="21"/>
      <c r="BVV51" s="21"/>
      <c r="BVW51" s="21"/>
      <c r="BVX51" s="21"/>
      <c r="BVY51" s="21"/>
      <c r="BVZ51" s="21"/>
      <c r="BWA51" s="21"/>
      <c r="BWB51" s="21"/>
      <c r="BWC51" s="21"/>
      <c r="BWD51" s="21"/>
      <c r="BWE51" s="21"/>
      <c r="BWF51" s="21"/>
      <c r="BWG51" s="21"/>
      <c r="BWH51" s="21"/>
      <c r="BWI51" s="21"/>
      <c r="BWJ51" s="21"/>
      <c r="BWK51" s="21"/>
      <c r="BWL51" s="21"/>
      <c r="BWM51" s="21"/>
      <c r="BWN51" s="21"/>
      <c r="BWO51" s="21"/>
      <c r="BWP51" s="21"/>
      <c r="BWQ51" s="21"/>
      <c r="BWR51" s="21"/>
      <c r="BWS51" s="21"/>
      <c r="BWT51" s="21"/>
      <c r="BWU51" s="21"/>
      <c r="BWV51" s="21"/>
      <c r="BWW51" s="21"/>
      <c r="BWX51" s="21"/>
      <c r="BWY51" s="21"/>
      <c r="BWZ51" s="21"/>
      <c r="BXA51" s="21"/>
      <c r="BXB51" s="21"/>
      <c r="BXC51" s="21"/>
      <c r="BXD51" s="21"/>
      <c r="BXE51" s="21"/>
      <c r="BXF51" s="21"/>
      <c r="BXG51" s="21"/>
      <c r="BXH51" s="21"/>
      <c r="BXI51" s="21"/>
      <c r="BXJ51" s="21"/>
      <c r="BXK51" s="21"/>
      <c r="BXL51" s="21"/>
      <c r="BXM51" s="21"/>
      <c r="BXN51" s="21"/>
      <c r="BXO51" s="21"/>
      <c r="BXP51" s="21"/>
      <c r="BXQ51" s="21"/>
      <c r="BXR51" s="21"/>
      <c r="BXS51" s="21"/>
      <c r="BXT51" s="21"/>
      <c r="BXU51" s="21"/>
      <c r="BXV51" s="21"/>
      <c r="BXW51" s="21"/>
      <c r="BXY51" s="21"/>
      <c r="BXZ51" s="21"/>
      <c r="BYA51" s="21"/>
      <c r="BYB51" s="21"/>
      <c r="BYC51" s="21"/>
      <c r="BYD51" s="21"/>
      <c r="BYE51" s="21"/>
      <c r="BYF51" s="21"/>
      <c r="BYG51" s="21"/>
      <c r="BYH51" s="21"/>
      <c r="BYI51" s="21"/>
      <c r="BYJ51" s="21"/>
      <c r="BYK51" s="21"/>
      <c r="BYL51" s="21"/>
      <c r="BYM51" s="21"/>
      <c r="BYN51" s="21"/>
      <c r="BYO51" s="21"/>
      <c r="BYP51" s="21"/>
      <c r="BYQ51" s="21"/>
      <c r="BYR51" s="21"/>
      <c r="BYS51" s="21"/>
      <c r="BYT51" s="21"/>
      <c r="BYU51" s="21"/>
      <c r="BYV51" s="21"/>
      <c r="BYW51" s="21"/>
      <c r="BYX51" s="21"/>
      <c r="BYY51" s="21"/>
      <c r="BYZ51" s="21"/>
      <c r="BZA51" s="21"/>
      <c r="BZB51" s="21"/>
      <c r="BZC51" s="21"/>
      <c r="BZD51" s="21"/>
      <c r="BZE51" s="21"/>
      <c r="BZF51" s="21"/>
      <c r="BZG51" s="21"/>
      <c r="BZH51" s="21"/>
      <c r="BZI51" s="21"/>
      <c r="BZJ51" s="21"/>
      <c r="BZK51" s="21"/>
      <c r="BZL51" s="21"/>
      <c r="BZM51" s="21"/>
      <c r="BZN51" s="21"/>
      <c r="BZO51" s="21"/>
      <c r="BZP51" s="21"/>
      <c r="BZQ51" s="21"/>
      <c r="BZR51" s="21"/>
      <c r="BZS51" s="21"/>
      <c r="BZT51" s="21"/>
      <c r="BZU51" s="21"/>
      <c r="BZV51" s="21"/>
      <c r="BZW51" s="21"/>
      <c r="BZX51" s="21"/>
      <c r="BZY51" s="21"/>
      <c r="BZZ51" s="21"/>
      <c r="CAA51" s="21"/>
      <c r="CAB51" s="21"/>
      <c r="CAC51" s="21"/>
      <c r="CAD51" s="21"/>
      <c r="CAE51" s="21"/>
      <c r="CAF51" s="21"/>
      <c r="CAG51" s="21"/>
      <c r="CAH51" s="21"/>
      <c r="CAI51" s="21"/>
      <c r="CAJ51" s="21"/>
      <c r="CAK51" s="21"/>
      <c r="CAL51" s="21"/>
      <c r="CAM51" s="21"/>
      <c r="CAN51" s="21"/>
      <c r="CAO51" s="21"/>
      <c r="CAP51" s="21"/>
      <c r="CAQ51" s="21"/>
      <c r="CAR51" s="21"/>
      <c r="CAS51" s="21"/>
      <c r="CAT51" s="21"/>
      <c r="CAU51" s="21"/>
      <c r="CAV51" s="21"/>
      <c r="CAW51" s="21"/>
      <c r="CAX51" s="21"/>
      <c r="CAY51" s="21"/>
      <c r="CAZ51" s="21"/>
      <c r="CBA51" s="21"/>
      <c r="CBB51" s="21"/>
      <c r="CBC51" s="21"/>
      <c r="CBD51" s="21"/>
      <c r="CBE51" s="21"/>
      <c r="CBF51" s="21"/>
      <c r="CBG51" s="21"/>
      <c r="CBH51" s="21"/>
      <c r="CBI51" s="21"/>
      <c r="CBJ51" s="21"/>
      <c r="CBK51" s="21"/>
      <c r="CBL51" s="21"/>
      <c r="CBM51" s="21"/>
      <c r="CBN51" s="21"/>
      <c r="CBO51" s="21"/>
      <c r="CBP51" s="21"/>
      <c r="CBQ51" s="21"/>
      <c r="CBR51" s="21"/>
      <c r="CBS51" s="21"/>
      <c r="CBT51" s="21"/>
      <c r="CBU51" s="21"/>
      <c r="CBV51" s="21"/>
      <c r="CBW51" s="21"/>
      <c r="CBX51" s="21"/>
      <c r="CBY51" s="21"/>
      <c r="CBZ51" s="21"/>
      <c r="CCA51" s="21"/>
      <c r="CCB51" s="21"/>
      <c r="CCC51" s="21"/>
      <c r="CCD51" s="21"/>
      <c r="CCE51" s="21"/>
      <c r="CCF51" s="21"/>
      <c r="CCG51" s="21"/>
      <c r="CCH51" s="21"/>
      <c r="CCI51" s="21"/>
      <c r="CCJ51" s="21"/>
      <c r="CCK51" s="21"/>
      <c r="CCL51" s="21"/>
      <c r="CCM51" s="21"/>
      <c r="CCN51" s="21"/>
      <c r="CCO51" s="21"/>
      <c r="CCP51" s="21"/>
      <c r="CCQ51" s="21"/>
      <c r="CCR51" s="21"/>
      <c r="CCS51" s="21"/>
      <c r="CCT51" s="21"/>
      <c r="CCU51" s="21"/>
      <c r="CCV51" s="21"/>
      <c r="CCW51" s="21"/>
      <c r="CCX51" s="21"/>
      <c r="CCY51" s="21"/>
      <c r="CCZ51" s="21"/>
      <c r="CDA51" s="21"/>
      <c r="CDB51" s="21"/>
      <c r="CDC51" s="21"/>
      <c r="CDD51" s="21"/>
      <c r="CDE51" s="21"/>
      <c r="CDF51" s="21"/>
      <c r="CDG51" s="21"/>
      <c r="CDH51" s="21"/>
      <c r="CDI51" s="21"/>
      <c r="CDJ51" s="21"/>
      <c r="CDK51" s="21"/>
      <c r="CDL51" s="21"/>
      <c r="CDM51" s="21"/>
      <c r="CDN51" s="21"/>
      <c r="CDO51" s="21"/>
      <c r="CDP51" s="21"/>
      <c r="CDQ51" s="21"/>
      <c r="CDR51" s="21"/>
      <c r="CDS51" s="21"/>
      <c r="CDT51" s="21"/>
      <c r="CDU51" s="21"/>
      <c r="CDV51" s="21"/>
      <c r="CDW51" s="21"/>
      <c r="CDX51" s="21"/>
      <c r="CDY51" s="21"/>
      <c r="CDZ51" s="21"/>
      <c r="CEA51" s="21"/>
      <c r="CEB51" s="21"/>
      <c r="CEC51" s="21"/>
      <c r="CED51" s="21"/>
      <c r="CEE51" s="21"/>
      <c r="CEF51" s="21"/>
      <c r="CEG51" s="21"/>
      <c r="CEH51" s="21"/>
      <c r="CEI51" s="21"/>
      <c r="CEJ51" s="21"/>
      <c r="CEK51" s="21"/>
      <c r="CEL51" s="21"/>
      <c r="CEM51" s="21"/>
      <c r="CEN51" s="21"/>
      <c r="CEO51" s="21"/>
      <c r="CEP51" s="21"/>
      <c r="CEQ51" s="21"/>
      <c r="CER51" s="21"/>
      <c r="CES51" s="21"/>
      <c r="CET51" s="21"/>
      <c r="CEU51" s="21"/>
      <c r="CEV51" s="21"/>
      <c r="CEW51" s="21"/>
      <c r="CEX51" s="21"/>
      <c r="CEY51" s="21"/>
      <c r="CEZ51" s="21"/>
      <c r="CFA51" s="21"/>
      <c r="CFB51" s="21"/>
      <c r="CFC51" s="21"/>
      <c r="CFD51" s="21"/>
      <c r="CFE51" s="21"/>
      <c r="CFF51" s="21"/>
      <c r="CFG51" s="21"/>
      <c r="CFH51" s="21"/>
      <c r="CFI51" s="21"/>
      <c r="CFJ51" s="21"/>
      <c r="CFK51" s="21"/>
      <c r="CFL51" s="21"/>
      <c r="CFM51" s="21"/>
      <c r="CFN51" s="21"/>
      <c r="CFO51" s="21"/>
      <c r="CFP51" s="21"/>
      <c r="CFQ51" s="21"/>
      <c r="CFR51" s="21"/>
      <c r="CFS51" s="21"/>
      <c r="CFT51" s="21"/>
      <c r="CFU51" s="21"/>
      <c r="CFV51" s="21"/>
      <c r="CFW51" s="21"/>
      <c r="CFX51" s="21"/>
      <c r="CFY51" s="21"/>
      <c r="CFZ51" s="21"/>
      <c r="CGA51" s="21"/>
      <c r="CGB51" s="21"/>
      <c r="CGC51" s="21"/>
      <c r="CGD51" s="21"/>
      <c r="CGE51" s="21"/>
      <c r="CGF51" s="21"/>
      <c r="CGG51" s="21"/>
      <c r="CGH51" s="21"/>
      <c r="CGI51" s="21"/>
      <c r="CGJ51" s="21"/>
      <c r="CGK51" s="21"/>
      <c r="CGL51" s="21"/>
      <c r="CGM51" s="21"/>
      <c r="CGN51" s="21"/>
      <c r="CGO51" s="21"/>
      <c r="CGP51" s="21"/>
      <c r="CGQ51" s="21"/>
      <c r="CGR51" s="21"/>
      <c r="CGS51" s="21"/>
      <c r="CGT51" s="21"/>
      <c r="CGU51" s="21"/>
      <c r="CGV51" s="21"/>
      <c r="CGW51" s="21"/>
      <c r="CGX51" s="21"/>
      <c r="CGY51" s="21"/>
      <c r="CGZ51" s="21"/>
      <c r="CHA51" s="21"/>
      <c r="CHB51" s="21"/>
      <c r="CHC51" s="21"/>
      <c r="CHD51" s="21"/>
      <c r="CHE51" s="21"/>
      <c r="CHF51" s="21"/>
      <c r="CHG51" s="21"/>
      <c r="CHH51" s="21"/>
      <c r="CHI51" s="21"/>
      <c r="CHJ51" s="21"/>
      <c r="CHK51" s="21"/>
      <c r="CHL51" s="21"/>
      <c r="CHM51" s="21"/>
      <c r="CHN51" s="21"/>
      <c r="CHO51" s="21"/>
      <c r="CHP51" s="21"/>
      <c r="CHQ51" s="21"/>
      <c r="CHR51" s="21"/>
      <c r="CHS51" s="21"/>
      <c r="CHT51" s="21"/>
      <c r="CHU51" s="21"/>
      <c r="CHV51" s="21"/>
      <c r="CHW51" s="21"/>
      <c r="CHX51" s="21"/>
      <c r="CHY51" s="21"/>
      <c r="CHZ51" s="21"/>
      <c r="CIA51" s="21"/>
      <c r="CIB51" s="21"/>
      <c r="CIC51" s="21"/>
      <c r="CID51" s="21"/>
      <c r="CIE51" s="21"/>
      <c r="CIF51" s="21"/>
      <c r="CIG51" s="21"/>
      <c r="CIH51" s="21"/>
      <c r="CII51" s="21"/>
      <c r="CIJ51" s="21"/>
      <c r="CIK51" s="21"/>
      <c r="CIL51" s="21"/>
      <c r="CIM51" s="21"/>
      <c r="CIN51" s="21"/>
      <c r="CIO51" s="21"/>
      <c r="CIP51" s="21"/>
      <c r="CIQ51" s="21"/>
      <c r="CIR51" s="21"/>
      <c r="CIS51" s="21"/>
      <c r="CIT51" s="21"/>
      <c r="CIU51" s="21"/>
      <c r="CIV51" s="21"/>
      <c r="CIW51" s="21"/>
      <c r="CIX51" s="21"/>
      <c r="CIY51" s="21"/>
      <c r="CIZ51" s="21"/>
      <c r="CJA51" s="21"/>
      <c r="CJB51" s="21"/>
      <c r="CJC51" s="21"/>
      <c r="CJD51" s="21"/>
      <c r="CJE51" s="21"/>
      <c r="CJF51" s="21"/>
      <c r="CJG51" s="21"/>
      <c r="CJH51" s="21"/>
      <c r="CJI51" s="21"/>
      <c r="CJJ51" s="21"/>
      <c r="CJK51" s="21"/>
      <c r="CJL51" s="21"/>
      <c r="CJM51" s="21"/>
      <c r="CJN51" s="21"/>
      <c r="CJO51" s="21"/>
      <c r="CJP51" s="21"/>
      <c r="CJQ51" s="21"/>
      <c r="CJR51" s="21"/>
      <c r="CJS51" s="21"/>
      <c r="CJT51" s="21"/>
      <c r="CJU51" s="21"/>
      <c r="CJV51" s="21"/>
      <c r="CJW51" s="21"/>
      <c r="CJX51" s="21"/>
      <c r="CJY51" s="21"/>
      <c r="CJZ51" s="21"/>
      <c r="CKA51" s="21"/>
      <c r="CKB51" s="21"/>
      <c r="CKC51" s="21"/>
      <c r="CKD51" s="21"/>
      <c r="CKE51" s="21"/>
      <c r="CKF51" s="21"/>
      <c r="CKG51" s="21"/>
      <c r="CKH51" s="21"/>
      <c r="CKI51" s="21"/>
      <c r="CKJ51" s="21"/>
      <c r="CKK51" s="21"/>
      <c r="CKL51" s="21"/>
      <c r="CKM51" s="21"/>
      <c r="CKN51" s="21"/>
      <c r="CKO51" s="21"/>
      <c r="CKP51" s="21"/>
      <c r="CKQ51" s="21"/>
      <c r="CKR51" s="21"/>
      <c r="CKS51" s="21"/>
      <c r="CKT51" s="21"/>
      <c r="CKU51" s="21"/>
      <c r="CKV51" s="21"/>
      <c r="CKW51" s="21"/>
      <c r="CKX51" s="21"/>
      <c r="CKY51" s="21"/>
      <c r="CKZ51" s="21"/>
      <c r="CLA51" s="21"/>
      <c r="CLB51" s="21"/>
      <c r="CLC51" s="21"/>
      <c r="CLD51" s="21"/>
      <c r="CLE51" s="21"/>
      <c r="CLF51" s="21"/>
      <c r="CLG51" s="21"/>
      <c r="CLH51" s="21"/>
      <c r="CLI51" s="21"/>
      <c r="CLJ51" s="21"/>
      <c r="CLK51" s="21"/>
      <c r="CLL51" s="21"/>
      <c r="CLM51" s="21"/>
      <c r="CLN51" s="21"/>
      <c r="CLO51" s="21"/>
      <c r="CLP51" s="21"/>
      <c r="CLQ51" s="21"/>
      <c r="CLR51" s="21"/>
      <c r="CLS51" s="21"/>
      <c r="CLT51" s="21"/>
      <c r="CLU51" s="21"/>
      <c r="CLV51" s="21"/>
      <c r="CLW51" s="21"/>
      <c r="CLX51" s="21"/>
      <c r="CLY51" s="21"/>
      <c r="CLZ51" s="21"/>
      <c r="CMA51" s="21"/>
      <c r="CMB51" s="21"/>
      <c r="CMC51" s="21"/>
      <c r="CMD51" s="21"/>
      <c r="CME51" s="21"/>
      <c r="CMF51" s="21"/>
      <c r="CMG51" s="21"/>
      <c r="CMH51" s="21"/>
      <c r="CMI51" s="21"/>
      <c r="CMJ51" s="21"/>
      <c r="CMK51" s="21"/>
      <c r="CML51" s="21"/>
      <c r="CMM51" s="21"/>
      <c r="CMN51" s="21"/>
      <c r="CMO51" s="21"/>
      <c r="CMP51" s="21"/>
      <c r="CMQ51" s="21"/>
      <c r="CMR51" s="21"/>
      <c r="CMS51" s="21"/>
      <c r="CMT51" s="21"/>
      <c r="CMU51" s="21"/>
      <c r="CMV51" s="21"/>
      <c r="CMW51" s="21"/>
      <c r="CMX51" s="21"/>
      <c r="CMY51" s="21"/>
      <c r="CMZ51" s="21"/>
      <c r="CNA51" s="21"/>
      <c r="CNB51" s="21"/>
      <c r="CNC51" s="21"/>
      <c r="CND51" s="21"/>
      <c r="CNE51" s="21"/>
      <c r="CNF51" s="21"/>
      <c r="CNG51" s="21"/>
      <c r="CNH51" s="21"/>
      <c r="CNI51" s="21"/>
      <c r="CNJ51" s="21"/>
      <c r="CNK51" s="21"/>
      <c r="CNL51" s="21"/>
      <c r="CNM51" s="21"/>
      <c r="CNN51" s="21"/>
      <c r="CNO51" s="21"/>
      <c r="CNP51" s="21"/>
      <c r="CNQ51" s="21"/>
      <c r="CNR51" s="21"/>
      <c r="CNS51" s="21"/>
      <c r="CNT51" s="21"/>
      <c r="CNU51" s="21"/>
      <c r="CNV51" s="21"/>
      <c r="CNW51" s="21"/>
      <c r="CNX51" s="21"/>
      <c r="CNY51" s="21"/>
      <c r="CNZ51" s="21"/>
      <c r="COA51" s="21"/>
      <c r="COB51" s="21"/>
      <c r="COC51" s="21"/>
      <c r="COD51" s="21"/>
      <c r="COE51" s="21"/>
      <c r="COF51" s="21"/>
      <c r="COG51" s="21"/>
      <c r="COH51" s="21"/>
      <c r="COI51" s="21"/>
      <c r="COJ51" s="21"/>
      <c r="COK51" s="21"/>
      <c r="COL51" s="21"/>
      <c r="COM51" s="21"/>
      <c r="CON51" s="21"/>
      <c r="COO51" s="21"/>
      <c r="COP51" s="21"/>
      <c r="COQ51" s="21"/>
      <c r="COR51" s="21"/>
      <c r="COS51" s="21"/>
      <c r="COT51" s="21"/>
      <c r="COU51" s="21"/>
      <c r="COV51" s="21"/>
      <c r="COW51" s="21"/>
      <c r="COX51" s="21"/>
      <c r="COY51" s="21"/>
      <c r="COZ51" s="21"/>
      <c r="CPA51" s="21"/>
      <c r="CPB51" s="21"/>
      <c r="CPC51" s="21"/>
      <c r="CPD51" s="21"/>
      <c r="CPE51" s="21"/>
      <c r="CPF51" s="21"/>
      <c r="CPG51" s="21"/>
      <c r="CPH51" s="21"/>
      <c r="CPI51" s="21"/>
      <c r="CPJ51" s="21"/>
      <c r="CPK51" s="21"/>
      <c r="CPL51" s="21"/>
      <c r="CPM51" s="21"/>
      <c r="CPN51" s="21"/>
      <c r="CPO51" s="21"/>
      <c r="CPP51" s="21"/>
      <c r="CPQ51" s="21"/>
      <c r="CPR51" s="21"/>
      <c r="CPS51" s="21"/>
      <c r="CPT51" s="21"/>
      <c r="CPU51" s="21"/>
      <c r="CPV51" s="21"/>
      <c r="CPW51" s="21"/>
      <c r="CPX51" s="21"/>
      <c r="CPY51" s="21"/>
      <c r="CPZ51" s="21"/>
      <c r="CQA51" s="21"/>
      <c r="CQB51" s="21"/>
      <c r="CQC51" s="21"/>
      <c r="CQD51" s="21"/>
      <c r="CQE51" s="21"/>
      <c r="CQF51" s="21"/>
      <c r="CQG51" s="21"/>
      <c r="CQH51" s="21"/>
      <c r="CQI51" s="21"/>
      <c r="CQJ51" s="21"/>
      <c r="CQK51" s="21"/>
      <c r="CQL51" s="21"/>
      <c r="CQM51" s="21"/>
      <c r="CQN51" s="21"/>
      <c r="CQO51" s="21"/>
      <c r="CQP51" s="21"/>
      <c r="CQQ51" s="21"/>
      <c r="CQR51" s="21"/>
      <c r="CQS51" s="21"/>
      <c r="CQT51" s="21"/>
      <c r="CQU51" s="21"/>
      <c r="CQV51" s="21"/>
      <c r="CQW51" s="21"/>
      <c r="CQX51" s="21"/>
      <c r="CQY51" s="21"/>
      <c r="CQZ51" s="21"/>
      <c r="CRA51" s="21"/>
      <c r="CRB51" s="21"/>
      <c r="CRC51" s="21"/>
      <c r="CRD51" s="21"/>
      <c r="CRE51" s="21"/>
      <c r="CRF51" s="21"/>
      <c r="CRG51" s="21"/>
      <c r="CRH51" s="21"/>
      <c r="CRI51" s="21"/>
      <c r="CRJ51" s="21"/>
      <c r="CRK51" s="21"/>
      <c r="CRL51" s="21"/>
      <c r="CRM51" s="21"/>
      <c r="CRN51" s="21"/>
      <c r="CRO51" s="21"/>
      <c r="CRP51" s="21"/>
      <c r="CRQ51" s="21"/>
      <c r="CRR51" s="21"/>
      <c r="CRS51" s="21"/>
      <c r="CRT51" s="21"/>
      <c r="CRU51" s="21"/>
      <c r="CRV51" s="21"/>
      <c r="CRW51" s="21"/>
      <c r="CRX51" s="21"/>
      <c r="CRY51" s="21"/>
      <c r="CRZ51" s="21"/>
      <c r="CSA51" s="21"/>
      <c r="CSB51" s="21"/>
      <c r="CSC51" s="21"/>
      <c r="CSD51" s="21"/>
      <c r="CSE51" s="21"/>
      <c r="CSF51" s="21"/>
      <c r="CSG51" s="21"/>
      <c r="CSH51" s="21"/>
      <c r="CSI51" s="21"/>
      <c r="CSJ51" s="21"/>
      <c r="CSK51" s="21"/>
      <c r="CSL51" s="21"/>
      <c r="CSM51" s="21"/>
      <c r="CSN51" s="21"/>
      <c r="CSO51" s="21"/>
      <c r="CSP51" s="21"/>
      <c r="CSQ51" s="21"/>
      <c r="CSR51" s="21"/>
      <c r="CSS51" s="21"/>
      <c r="CST51" s="21"/>
      <c r="CSU51" s="21"/>
      <c r="CSV51" s="21"/>
      <c r="CSW51" s="21"/>
      <c r="CSX51" s="21"/>
      <c r="CSY51" s="21"/>
      <c r="CSZ51" s="21"/>
      <c r="CTA51" s="21"/>
      <c r="CTB51" s="21"/>
      <c r="CTC51" s="21"/>
      <c r="CTD51" s="21"/>
      <c r="CTE51" s="21"/>
      <c r="CTF51" s="21"/>
      <c r="CTG51" s="21"/>
      <c r="CTH51" s="21"/>
      <c r="CTI51" s="21"/>
      <c r="CTJ51" s="21"/>
      <c r="CTK51" s="21"/>
      <c r="CTL51" s="21"/>
      <c r="CTM51" s="21"/>
      <c r="CTN51" s="21"/>
      <c r="CTO51" s="21"/>
      <c r="CTP51" s="21"/>
      <c r="CTQ51" s="21"/>
      <c r="CTR51" s="21"/>
      <c r="CTS51" s="21"/>
      <c r="CTT51" s="21"/>
      <c r="CTU51" s="21"/>
      <c r="CTV51" s="21"/>
      <c r="CTW51" s="21"/>
      <c r="CTX51" s="21"/>
      <c r="CTY51" s="21"/>
      <c r="CTZ51" s="21"/>
      <c r="CUA51" s="21"/>
      <c r="CUB51" s="21"/>
      <c r="CUC51" s="21"/>
      <c r="CUD51" s="21"/>
      <c r="CUE51" s="21"/>
      <c r="CUF51" s="21"/>
      <c r="CUG51" s="21"/>
      <c r="CUH51" s="21"/>
      <c r="CUI51" s="21"/>
      <c r="CUJ51" s="21"/>
      <c r="CUK51" s="21"/>
      <c r="CUL51" s="21"/>
      <c r="CUM51" s="21"/>
      <c r="CUN51" s="21"/>
      <c r="CUO51" s="21"/>
      <c r="CUP51" s="21"/>
      <c r="CUQ51" s="21"/>
      <c r="CUR51" s="21"/>
      <c r="CUS51" s="21"/>
      <c r="CUT51" s="21"/>
      <c r="CUU51" s="21"/>
      <c r="CUV51" s="21"/>
      <c r="CUW51" s="21"/>
      <c r="CUX51" s="21"/>
      <c r="CUY51" s="21"/>
      <c r="CUZ51" s="21"/>
      <c r="CVA51" s="21"/>
      <c r="CVB51" s="21"/>
      <c r="CVC51" s="21"/>
      <c r="CVD51" s="21"/>
      <c r="CVE51" s="21"/>
      <c r="CVF51" s="21"/>
      <c r="CVG51" s="21"/>
      <c r="CVH51" s="21"/>
      <c r="CVI51" s="21"/>
      <c r="CVJ51" s="21"/>
      <c r="CVK51" s="21"/>
      <c r="CVL51" s="21"/>
      <c r="CVM51" s="21"/>
      <c r="CVN51" s="21"/>
      <c r="CVO51" s="21"/>
      <c r="CVP51" s="21"/>
      <c r="CVQ51" s="21"/>
      <c r="CVR51" s="21"/>
      <c r="CVS51" s="21"/>
      <c r="CVT51" s="21"/>
      <c r="CVU51" s="21"/>
      <c r="CVV51" s="21"/>
      <c r="CVW51" s="21"/>
      <c r="CVX51" s="21"/>
      <c r="CVY51" s="21"/>
      <c r="CVZ51" s="21"/>
      <c r="CWA51" s="21"/>
      <c r="CWB51" s="21"/>
      <c r="CWC51" s="21"/>
      <c r="CWD51" s="21"/>
      <c r="CWE51" s="21"/>
      <c r="CWF51" s="21"/>
      <c r="CWG51" s="21"/>
      <c r="CWH51" s="21"/>
      <c r="CWI51" s="21"/>
      <c r="CWJ51" s="21"/>
      <c r="CWK51" s="21"/>
      <c r="CWL51" s="21"/>
      <c r="CWM51" s="21"/>
      <c r="CWN51" s="21"/>
      <c r="CWO51" s="21"/>
      <c r="CWP51" s="21"/>
      <c r="CWQ51" s="21"/>
      <c r="CWR51" s="21"/>
      <c r="CWS51" s="21"/>
      <c r="CWT51" s="21"/>
      <c r="CWU51" s="21"/>
      <c r="CWV51" s="21"/>
      <c r="CWW51" s="21"/>
      <c r="CWX51" s="21"/>
      <c r="CWY51" s="21"/>
      <c r="CWZ51" s="21"/>
      <c r="CXA51" s="21"/>
      <c r="CXB51" s="21"/>
      <c r="CXC51" s="21"/>
      <c r="CXD51" s="21"/>
      <c r="CXE51" s="21"/>
      <c r="CXF51" s="21"/>
      <c r="CXG51" s="21"/>
      <c r="CXH51" s="21"/>
      <c r="CXI51" s="21"/>
      <c r="CXJ51" s="21"/>
      <c r="CXK51" s="21"/>
      <c r="CXL51" s="21"/>
      <c r="CXM51" s="21"/>
      <c r="CXN51" s="21"/>
      <c r="CXO51" s="21"/>
      <c r="CXP51" s="21"/>
      <c r="CXQ51" s="21"/>
      <c r="CXR51" s="21"/>
      <c r="CXS51" s="21"/>
      <c r="CXT51" s="21"/>
      <c r="CXU51" s="21"/>
      <c r="CXV51" s="21"/>
      <c r="CXW51" s="21"/>
      <c r="CXX51" s="21"/>
      <c r="CXY51" s="21"/>
    </row>
    <row r="52" spans="1:2679" s="1" customFormat="1">
      <c r="A52" s="23">
        <v>45327</v>
      </c>
      <c r="B52" s="21">
        <f>+SUMPRODUCT(daily_tot_ret!$B$2:$GZ$2,daily_tot_ret!B53:GZ53)</f>
        <v>-1.1776687494377757E-2</v>
      </c>
      <c r="C52" s="21">
        <f>+SUMPRODUCT(daily_tot_ret!$B$3:$GZ$3,daily_tot_ret!B53:GZ53)</f>
        <v>-1.1329530638342588E-2</v>
      </c>
      <c r="D52" s="21">
        <f t="shared" si="0"/>
        <v>-4.4715685603516873E-4</v>
      </c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21"/>
      <c r="PC52" s="21"/>
      <c r="PD52" s="21"/>
      <c r="PE52" s="21"/>
      <c r="PF52" s="21"/>
      <c r="PG52" s="21"/>
      <c r="PH52" s="21"/>
      <c r="PI52" s="21"/>
      <c r="PJ52" s="21"/>
      <c r="PK52" s="21"/>
      <c r="PL52" s="21"/>
      <c r="PM52" s="21"/>
      <c r="PN52" s="21"/>
      <c r="PO52" s="21"/>
      <c r="PP52" s="21"/>
      <c r="PQ52" s="21"/>
      <c r="PR52" s="21"/>
      <c r="PS52" s="21"/>
      <c r="PT52" s="21"/>
      <c r="PU52" s="21"/>
      <c r="PV52" s="21"/>
      <c r="PW52" s="21"/>
      <c r="PX52" s="21"/>
      <c r="PY52" s="21"/>
      <c r="PZ52" s="21"/>
      <c r="QA52" s="21"/>
      <c r="QB52" s="21"/>
      <c r="QC52" s="21"/>
      <c r="QD52" s="21"/>
      <c r="QE52" s="21"/>
      <c r="QF52" s="21"/>
      <c r="QG52" s="21"/>
      <c r="QH52" s="21"/>
      <c r="QI52" s="21"/>
      <c r="QJ52" s="21"/>
      <c r="QK52" s="21"/>
      <c r="QL52" s="21"/>
      <c r="QM52" s="21"/>
      <c r="QN52" s="21"/>
      <c r="QO52" s="21"/>
      <c r="QP52" s="21"/>
      <c r="QQ52" s="21"/>
      <c r="QR52" s="21"/>
      <c r="QS52" s="21"/>
      <c r="QT52" s="21"/>
      <c r="QU52" s="21"/>
      <c r="QV52" s="21"/>
      <c r="QW52" s="21"/>
      <c r="QX52" s="21"/>
      <c r="QY52" s="21"/>
      <c r="QZ52" s="21"/>
      <c r="RA52" s="21"/>
      <c r="RB52" s="21"/>
      <c r="RC52" s="21"/>
      <c r="RD52" s="21"/>
      <c r="RE52" s="21"/>
      <c r="RF52" s="21"/>
      <c r="RG52" s="21"/>
      <c r="RH52" s="21"/>
      <c r="RI52" s="21"/>
      <c r="RJ52" s="21"/>
      <c r="RK52" s="21"/>
      <c r="RL52" s="21"/>
      <c r="RM52" s="21"/>
      <c r="RN52" s="21"/>
      <c r="RO52" s="21"/>
      <c r="RP52" s="21"/>
      <c r="RQ52" s="21"/>
      <c r="RR52" s="21"/>
      <c r="RS52" s="21"/>
      <c r="RT52" s="21"/>
      <c r="RU52" s="21"/>
      <c r="RV52" s="21"/>
      <c r="RW52" s="21"/>
      <c r="RX52" s="21"/>
      <c r="RY52" s="21"/>
      <c r="RZ52" s="21"/>
      <c r="SA52" s="21"/>
      <c r="SB52" s="21"/>
      <c r="SC52" s="21"/>
      <c r="SD52" s="21"/>
      <c r="SE52" s="21"/>
      <c r="SF52" s="21"/>
      <c r="SG52" s="21"/>
      <c r="SH52" s="21"/>
      <c r="SI52" s="21"/>
      <c r="SJ52" s="21"/>
      <c r="SK52" s="21"/>
      <c r="SL52" s="21"/>
      <c r="SM52" s="21"/>
      <c r="SN52" s="21"/>
      <c r="SO52" s="21"/>
      <c r="SP52" s="21"/>
      <c r="SQ52" s="21"/>
      <c r="SR52" s="21"/>
      <c r="SS52" s="21"/>
      <c r="ST52" s="21"/>
      <c r="SU52" s="21"/>
      <c r="SV52" s="21"/>
      <c r="SW52" s="21"/>
      <c r="SX52" s="21"/>
      <c r="SY52" s="21"/>
      <c r="SZ52" s="21"/>
      <c r="TA52" s="21"/>
      <c r="TB52" s="21"/>
      <c r="TC52" s="21"/>
      <c r="TD52" s="21"/>
      <c r="TE52" s="21"/>
      <c r="TF52" s="21"/>
      <c r="TG52" s="21"/>
      <c r="TH52" s="21"/>
      <c r="TI52" s="21"/>
      <c r="TJ52" s="21"/>
      <c r="TK52" s="21"/>
      <c r="TL52" s="21"/>
      <c r="TM52" s="21"/>
      <c r="TN52" s="21"/>
      <c r="TO52" s="21"/>
      <c r="TP52" s="21"/>
      <c r="TQ52" s="21"/>
      <c r="TR52" s="21"/>
      <c r="TS52" s="21"/>
      <c r="TT52" s="21"/>
      <c r="TU52" s="21"/>
      <c r="TV52" s="21"/>
      <c r="TW52" s="21"/>
      <c r="TX52" s="21"/>
      <c r="TY52" s="21"/>
      <c r="TZ52" s="21"/>
      <c r="UA52" s="21"/>
      <c r="UB52" s="21"/>
      <c r="UC52" s="21"/>
      <c r="UD52" s="21"/>
      <c r="UE52" s="21"/>
      <c r="UF52" s="21"/>
      <c r="UG52" s="21"/>
      <c r="UH52" s="21"/>
      <c r="UI52" s="21"/>
      <c r="UJ52" s="21"/>
      <c r="UK52" s="21"/>
      <c r="UL52" s="21"/>
      <c r="UM52" s="21"/>
      <c r="UN52" s="21"/>
      <c r="UO52" s="21"/>
      <c r="UP52" s="21"/>
      <c r="UQ52" s="21"/>
      <c r="UR52" s="21"/>
      <c r="US52" s="21"/>
      <c r="UT52" s="21"/>
      <c r="UU52" s="21"/>
      <c r="UV52" s="21"/>
      <c r="UW52" s="21"/>
      <c r="UX52" s="21"/>
      <c r="UY52" s="21"/>
      <c r="UZ52" s="21"/>
      <c r="VA52" s="21"/>
      <c r="VB52" s="21"/>
      <c r="VC52" s="21"/>
      <c r="VD52" s="21"/>
      <c r="VE52" s="21"/>
      <c r="VF52" s="21"/>
      <c r="VG52" s="21"/>
      <c r="VH52" s="21"/>
      <c r="VI52" s="21"/>
      <c r="VJ52" s="21"/>
      <c r="VK52" s="21"/>
      <c r="VL52" s="21"/>
      <c r="VM52" s="21"/>
      <c r="VN52" s="21"/>
      <c r="VO52" s="21"/>
      <c r="VP52" s="21"/>
      <c r="VQ52" s="21"/>
      <c r="VR52" s="21"/>
      <c r="VS52" s="21"/>
      <c r="VT52" s="21"/>
      <c r="VU52" s="21"/>
      <c r="VV52" s="21"/>
      <c r="VW52" s="21"/>
      <c r="VX52" s="21"/>
      <c r="VY52" s="21"/>
      <c r="VZ52" s="21"/>
      <c r="WA52" s="21"/>
      <c r="WB52" s="21"/>
      <c r="WC52" s="21"/>
      <c r="WD52" s="21"/>
      <c r="WE52" s="21"/>
      <c r="WF52" s="21"/>
      <c r="WG52" s="21"/>
      <c r="WH52" s="21"/>
      <c r="WI52" s="21"/>
      <c r="WJ52" s="21"/>
      <c r="WK52" s="21"/>
      <c r="WL52" s="21"/>
      <c r="WM52" s="21"/>
      <c r="WN52" s="21"/>
      <c r="WO52" s="21"/>
      <c r="WP52" s="21"/>
      <c r="WQ52" s="21"/>
      <c r="WR52" s="21"/>
      <c r="WS52" s="21"/>
      <c r="WT52" s="21"/>
      <c r="WU52" s="21"/>
      <c r="WV52" s="21"/>
      <c r="WW52" s="21"/>
      <c r="WX52" s="21"/>
      <c r="WY52" s="21"/>
      <c r="WZ52" s="21"/>
      <c r="XA52" s="21"/>
      <c r="XB52" s="21"/>
      <c r="XC52" s="21"/>
      <c r="XD52" s="21"/>
      <c r="XE52" s="21"/>
      <c r="XF52" s="21"/>
      <c r="XG52" s="21"/>
      <c r="XH52" s="21"/>
      <c r="XI52" s="21"/>
      <c r="XJ52" s="21"/>
      <c r="XK52" s="21"/>
      <c r="XL52" s="21"/>
      <c r="XM52" s="21"/>
      <c r="XN52" s="21"/>
      <c r="XO52" s="21"/>
      <c r="XP52" s="21"/>
      <c r="XQ52" s="21"/>
      <c r="XR52" s="21"/>
      <c r="XS52" s="21"/>
      <c r="XT52" s="21"/>
      <c r="XU52" s="21"/>
      <c r="XV52" s="21"/>
      <c r="XW52" s="21"/>
      <c r="XX52" s="21"/>
      <c r="XY52" s="21"/>
      <c r="XZ52" s="21"/>
      <c r="YA52" s="21"/>
      <c r="YB52" s="21"/>
      <c r="YC52" s="21"/>
      <c r="YD52" s="21"/>
      <c r="YE52" s="21"/>
      <c r="YF52" s="21"/>
      <c r="YG52" s="21"/>
      <c r="YH52" s="21"/>
      <c r="YI52" s="21"/>
      <c r="YJ52" s="21"/>
      <c r="YK52" s="21"/>
      <c r="YL52" s="21"/>
      <c r="YM52" s="21"/>
      <c r="YN52" s="21"/>
      <c r="YO52" s="21"/>
      <c r="YP52" s="21"/>
      <c r="YQ52" s="21"/>
      <c r="YR52" s="21"/>
      <c r="YS52" s="21"/>
      <c r="YT52" s="21"/>
      <c r="YU52" s="21"/>
      <c r="YV52" s="21"/>
      <c r="YW52" s="21"/>
      <c r="YX52" s="21"/>
      <c r="YY52" s="21"/>
      <c r="YZ52" s="21"/>
      <c r="ZA52" s="21"/>
      <c r="ZB52" s="21"/>
      <c r="ZC52" s="21"/>
      <c r="ZD52" s="21"/>
      <c r="ZE52" s="21"/>
      <c r="ZF52" s="21"/>
      <c r="ZG52" s="21"/>
      <c r="ZH52" s="21"/>
      <c r="ZI52" s="21"/>
      <c r="ZJ52" s="21"/>
      <c r="ZK52" s="21"/>
      <c r="ZL52" s="21"/>
      <c r="ZM52" s="21"/>
      <c r="ZN52" s="21"/>
      <c r="ZO52" s="21"/>
      <c r="ZP52" s="21"/>
      <c r="ZQ52" s="21"/>
      <c r="ZR52" s="21"/>
      <c r="ZS52" s="21"/>
      <c r="ZT52" s="21"/>
      <c r="ZU52" s="21"/>
      <c r="ZV52" s="21"/>
      <c r="ZW52" s="21"/>
      <c r="ZX52" s="21"/>
      <c r="ZY52" s="21"/>
      <c r="ZZ52" s="21"/>
      <c r="AAA52" s="21"/>
      <c r="AAB52" s="21"/>
      <c r="AAC52" s="21"/>
      <c r="AAD52" s="21"/>
      <c r="AAE52" s="21"/>
      <c r="AAF52" s="21"/>
      <c r="AAG52" s="21"/>
      <c r="AAH52" s="21"/>
      <c r="AAI52" s="21"/>
      <c r="AAJ52" s="21"/>
      <c r="AAK52" s="21"/>
      <c r="AAL52" s="21"/>
      <c r="AAM52" s="21"/>
      <c r="AAN52" s="21"/>
      <c r="AAO52" s="21"/>
      <c r="AAP52" s="21"/>
      <c r="AAQ52" s="21"/>
      <c r="AAR52" s="21"/>
      <c r="AAS52" s="21"/>
      <c r="AAT52" s="21"/>
      <c r="AAU52" s="21"/>
      <c r="AAV52" s="21"/>
      <c r="AAW52" s="21"/>
      <c r="AAX52" s="21"/>
      <c r="AAY52" s="21"/>
      <c r="AAZ52" s="21"/>
      <c r="ABA52" s="21"/>
      <c r="ABB52" s="21"/>
      <c r="ABC52" s="21"/>
      <c r="ABD52" s="21"/>
      <c r="ABE52" s="21"/>
      <c r="ABF52" s="21"/>
      <c r="ABG52" s="21"/>
      <c r="ABH52" s="21"/>
      <c r="ABI52" s="21"/>
      <c r="ABJ52" s="21"/>
      <c r="ABK52" s="21"/>
      <c r="ABL52" s="21"/>
      <c r="ABM52" s="21"/>
      <c r="ABN52" s="21"/>
      <c r="ABO52" s="21"/>
      <c r="ABP52" s="21"/>
      <c r="ABQ52" s="21"/>
      <c r="ABR52" s="21"/>
      <c r="ABS52" s="21"/>
      <c r="ABT52" s="21"/>
      <c r="ABU52" s="21"/>
      <c r="ABV52" s="21"/>
      <c r="ABW52" s="21"/>
      <c r="ABX52" s="21"/>
      <c r="ABY52" s="21"/>
      <c r="ABZ52" s="21"/>
      <c r="ACA52" s="21"/>
      <c r="ACB52" s="21"/>
      <c r="ACC52" s="21"/>
      <c r="ACD52" s="21"/>
      <c r="ACE52" s="21"/>
      <c r="ACF52" s="21"/>
      <c r="ACG52" s="21"/>
      <c r="ACH52" s="21"/>
      <c r="ACI52" s="21"/>
      <c r="ACJ52" s="21"/>
      <c r="ACK52" s="21"/>
      <c r="ACL52" s="21"/>
      <c r="ACM52" s="21"/>
      <c r="ACN52" s="21"/>
      <c r="ACO52" s="21"/>
      <c r="ACP52" s="21"/>
      <c r="ACQ52" s="21"/>
      <c r="ACR52" s="21"/>
      <c r="ACS52" s="21"/>
      <c r="ACT52" s="21"/>
      <c r="ACU52" s="21"/>
      <c r="ACV52" s="21"/>
      <c r="ACW52" s="21"/>
      <c r="ACX52" s="21"/>
      <c r="ACY52" s="21"/>
      <c r="ACZ52" s="21"/>
      <c r="ADA52" s="21"/>
      <c r="ADB52" s="21"/>
      <c r="ADC52" s="21"/>
      <c r="ADD52" s="21"/>
      <c r="ADE52" s="21"/>
      <c r="ADF52" s="21"/>
      <c r="ADG52" s="21"/>
      <c r="ADH52" s="21"/>
      <c r="ADI52" s="21"/>
      <c r="ADJ52" s="21"/>
      <c r="ADK52" s="21"/>
      <c r="ADL52" s="21"/>
      <c r="ADM52" s="21"/>
      <c r="ADN52" s="21"/>
      <c r="ADO52" s="21"/>
      <c r="ADP52" s="21"/>
      <c r="ADQ52" s="21"/>
      <c r="ADR52" s="21"/>
      <c r="ADS52" s="21"/>
      <c r="ADT52" s="21"/>
      <c r="ADU52" s="21"/>
      <c r="ADV52" s="21"/>
      <c r="ADW52" s="21"/>
      <c r="ADX52" s="21"/>
      <c r="ADY52" s="21"/>
      <c r="ADZ52" s="21"/>
      <c r="AEA52" s="21"/>
      <c r="AEB52" s="21"/>
      <c r="AEC52" s="21"/>
      <c r="AED52" s="21"/>
      <c r="AEE52" s="21"/>
      <c r="AEF52" s="21"/>
      <c r="AEG52" s="21"/>
      <c r="AEH52" s="21"/>
      <c r="AEI52" s="21"/>
      <c r="AEJ52" s="21"/>
      <c r="AEK52" s="21"/>
      <c r="AEL52" s="21"/>
      <c r="AEM52" s="21"/>
      <c r="AEN52" s="21"/>
      <c r="AEO52" s="21"/>
      <c r="AEP52" s="21"/>
      <c r="AEQ52" s="21"/>
      <c r="AER52" s="21"/>
      <c r="AES52" s="21"/>
      <c r="AET52" s="21"/>
      <c r="AEU52" s="21"/>
      <c r="AEV52" s="21"/>
      <c r="AEW52" s="21"/>
      <c r="AEX52" s="21"/>
      <c r="AEY52" s="21"/>
      <c r="AEZ52" s="21"/>
      <c r="AFA52" s="21"/>
      <c r="AFB52" s="21"/>
      <c r="AFC52" s="21"/>
      <c r="AFD52" s="21"/>
      <c r="AFE52" s="21"/>
      <c r="AFF52" s="21"/>
      <c r="AFG52" s="21"/>
      <c r="AFH52" s="21"/>
      <c r="AFI52" s="21"/>
      <c r="AFJ52" s="21"/>
      <c r="AFK52" s="21"/>
      <c r="AFL52" s="21"/>
      <c r="AFM52" s="21"/>
      <c r="AFN52" s="21"/>
      <c r="AFO52" s="21"/>
      <c r="AFP52" s="21"/>
      <c r="AFQ52" s="21"/>
      <c r="AFR52" s="21"/>
      <c r="AFS52" s="21"/>
      <c r="AFT52" s="21"/>
      <c r="AFU52" s="21"/>
      <c r="AFV52" s="21"/>
      <c r="AFW52" s="21"/>
      <c r="AFX52" s="21"/>
      <c r="AFY52" s="21"/>
      <c r="AFZ52" s="21"/>
      <c r="AGA52" s="21"/>
      <c r="AGB52" s="21"/>
      <c r="AGC52" s="21"/>
      <c r="AGD52" s="21"/>
      <c r="AGE52" s="21"/>
      <c r="AGF52" s="21"/>
      <c r="AGG52" s="21"/>
      <c r="AGH52" s="21"/>
      <c r="AGI52" s="21"/>
      <c r="AGJ52" s="21"/>
      <c r="AGK52" s="21"/>
      <c r="AGL52" s="21"/>
      <c r="AGM52" s="21"/>
      <c r="AGN52" s="21"/>
      <c r="AGO52" s="21"/>
      <c r="AGP52" s="21"/>
      <c r="AGQ52" s="21"/>
      <c r="AGR52" s="21"/>
      <c r="AGS52" s="21"/>
      <c r="AGT52" s="21"/>
      <c r="AGU52" s="21"/>
      <c r="AGV52" s="21"/>
      <c r="AGW52" s="21"/>
      <c r="AGX52" s="21"/>
      <c r="AGY52" s="21"/>
      <c r="AGZ52" s="21"/>
      <c r="AHA52" s="21"/>
      <c r="AHB52" s="21"/>
      <c r="AHC52" s="21"/>
      <c r="AHD52" s="21"/>
      <c r="AHE52" s="21"/>
      <c r="AHF52" s="21"/>
      <c r="AHG52" s="21"/>
      <c r="AHH52" s="21"/>
      <c r="AHI52" s="21"/>
      <c r="AHJ52" s="21"/>
      <c r="AHK52" s="21"/>
      <c r="AHL52" s="21"/>
      <c r="AHM52" s="21"/>
      <c r="AHN52" s="21"/>
      <c r="AHO52" s="21"/>
      <c r="AHP52" s="21"/>
      <c r="AHQ52" s="21"/>
      <c r="AHR52" s="21"/>
      <c r="AHS52" s="21"/>
      <c r="AHT52" s="21"/>
      <c r="AHU52" s="21"/>
      <c r="AHV52" s="21"/>
      <c r="AHW52" s="21"/>
      <c r="AHX52" s="21"/>
      <c r="AHY52" s="21"/>
      <c r="AHZ52" s="21"/>
      <c r="AIA52" s="21"/>
      <c r="AIB52" s="21"/>
      <c r="AIC52" s="21"/>
      <c r="AID52" s="21"/>
      <c r="AIE52" s="21"/>
      <c r="AIF52" s="21"/>
      <c r="AIG52" s="21"/>
      <c r="AIH52" s="21"/>
      <c r="AII52" s="21"/>
      <c r="AIJ52" s="21"/>
      <c r="AIK52" s="21"/>
      <c r="AIL52" s="21"/>
      <c r="AIM52" s="21"/>
      <c r="AIN52" s="21"/>
      <c r="AIO52" s="21"/>
      <c r="AIP52" s="21"/>
      <c r="AIQ52" s="21"/>
      <c r="AIR52" s="21"/>
      <c r="AIS52" s="21"/>
      <c r="AIT52" s="21"/>
      <c r="AIU52" s="21"/>
      <c r="AIV52" s="21"/>
      <c r="AIW52" s="21"/>
      <c r="AIX52" s="21"/>
      <c r="AIY52" s="21"/>
      <c r="AIZ52" s="21"/>
      <c r="AJA52" s="21"/>
      <c r="AJB52" s="21"/>
      <c r="AJC52" s="21"/>
      <c r="AJD52" s="21"/>
      <c r="AJE52" s="21"/>
      <c r="AJF52" s="21"/>
      <c r="AJG52" s="21"/>
      <c r="AJH52" s="21"/>
      <c r="AJI52" s="21"/>
      <c r="AJJ52" s="21"/>
      <c r="AJK52" s="21"/>
      <c r="AJL52" s="21"/>
      <c r="AJM52" s="21"/>
      <c r="AJN52" s="21"/>
      <c r="AJO52" s="21"/>
      <c r="AJP52" s="21"/>
      <c r="AJQ52" s="21"/>
      <c r="AJR52" s="21"/>
      <c r="AJS52" s="21"/>
      <c r="AJT52" s="21"/>
      <c r="AJU52" s="21"/>
      <c r="AJV52" s="21"/>
      <c r="AJW52" s="21"/>
      <c r="AJX52" s="21"/>
      <c r="AJY52" s="21"/>
      <c r="AJZ52" s="21"/>
      <c r="AKA52" s="21"/>
      <c r="AKB52" s="21"/>
      <c r="AKC52" s="21"/>
      <c r="AKD52" s="21"/>
      <c r="AKE52" s="21"/>
      <c r="AKF52" s="21"/>
      <c r="AKG52" s="21"/>
      <c r="AKH52" s="21"/>
      <c r="AKI52" s="21"/>
      <c r="AKJ52" s="21"/>
      <c r="AKK52" s="21"/>
      <c r="AKL52" s="21"/>
      <c r="AKM52" s="21"/>
      <c r="AKN52" s="21"/>
      <c r="AKO52" s="21"/>
      <c r="AKP52" s="21"/>
      <c r="AKQ52" s="21"/>
      <c r="AKR52" s="21"/>
      <c r="AKS52" s="21"/>
      <c r="AKT52" s="21"/>
      <c r="AKU52" s="21"/>
      <c r="AKV52" s="21"/>
      <c r="AKW52" s="21"/>
      <c r="AKX52" s="21"/>
      <c r="AKY52" s="21"/>
      <c r="AKZ52" s="21"/>
      <c r="ALA52" s="21"/>
      <c r="ALB52" s="21"/>
      <c r="ALC52" s="21"/>
      <c r="ALD52" s="21"/>
      <c r="ALE52" s="21"/>
      <c r="ALF52" s="21"/>
      <c r="ALG52" s="21"/>
      <c r="ALH52" s="21"/>
      <c r="ALI52" s="21"/>
      <c r="ALJ52" s="21"/>
      <c r="ALK52" s="21"/>
      <c r="ALL52" s="21"/>
      <c r="ALM52" s="21"/>
      <c r="ALN52" s="21"/>
      <c r="ALO52" s="21"/>
      <c r="ALP52" s="21"/>
      <c r="ALQ52" s="21"/>
      <c r="ALR52" s="21"/>
      <c r="ALS52" s="21"/>
      <c r="ALT52" s="21"/>
      <c r="ALU52" s="21"/>
      <c r="ALV52" s="21"/>
      <c r="ALW52" s="21"/>
      <c r="ALX52" s="21"/>
      <c r="ALY52" s="21"/>
      <c r="ALZ52" s="21"/>
      <c r="AMA52" s="21"/>
      <c r="AMB52" s="21"/>
      <c r="AMC52" s="21"/>
      <c r="AMD52" s="21"/>
      <c r="AME52" s="21"/>
      <c r="AMF52" s="21"/>
      <c r="AMG52" s="21"/>
      <c r="AMH52" s="21"/>
      <c r="AMI52" s="21"/>
      <c r="AMJ52" s="21"/>
      <c r="AMK52" s="21"/>
      <c r="AML52" s="21"/>
      <c r="AMM52" s="21"/>
      <c r="AMN52" s="21"/>
      <c r="AMO52" s="21"/>
      <c r="AMP52" s="21"/>
      <c r="AMQ52" s="21"/>
      <c r="AMR52" s="21"/>
      <c r="AMS52" s="21"/>
      <c r="AMT52" s="21"/>
      <c r="AMU52" s="21"/>
      <c r="AMV52" s="21"/>
      <c r="AMW52" s="21"/>
      <c r="AMX52" s="21"/>
      <c r="AMY52" s="21"/>
      <c r="AMZ52" s="21"/>
      <c r="ANA52" s="21"/>
      <c r="ANB52" s="21"/>
      <c r="ANC52" s="21"/>
      <c r="AND52" s="21"/>
      <c r="ANE52" s="21"/>
      <c r="ANF52" s="21"/>
      <c r="ANG52" s="21"/>
      <c r="ANH52" s="21"/>
      <c r="ANI52" s="21"/>
      <c r="ANJ52" s="21"/>
      <c r="ANK52" s="21"/>
      <c r="ANL52" s="21"/>
      <c r="ANM52" s="21"/>
      <c r="ANN52" s="21"/>
      <c r="ANO52" s="21"/>
      <c r="ANP52" s="21"/>
      <c r="ANQ52" s="21"/>
      <c r="ANR52" s="21"/>
      <c r="ANS52" s="21"/>
      <c r="ANT52" s="21"/>
      <c r="ANU52" s="21"/>
      <c r="ANV52" s="21"/>
      <c r="ANW52" s="21"/>
      <c r="ANX52" s="21"/>
      <c r="ANY52" s="21"/>
      <c r="ANZ52" s="21"/>
      <c r="AOA52" s="21"/>
      <c r="AOB52" s="21"/>
      <c r="AOC52" s="21"/>
      <c r="AOD52" s="21"/>
      <c r="AOE52" s="21"/>
      <c r="AOF52" s="21"/>
      <c r="AOG52" s="21"/>
      <c r="AOH52" s="21"/>
      <c r="AOI52" s="21"/>
      <c r="AOJ52" s="21"/>
      <c r="AOK52" s="21"/>
      <c r="AOL52" s="21"/>
      <c r="AOM52" s="21"/>
      <c r="AON52" s="21"/>
      <c r="AOO52" s="21"/>
      <c r="AOP52" s="21"/>
      <c r="AOQ52" s="21"/>
      <c r="AOR52" s="21"/>
      <c r="AOS52" s="21"/>
      <c r="AOT52" s="21"/>
      <c r="AOU52" s="21"/>
      <c r="AOV52" s="21"/>
      <c r="AOW52" s="21"/>
      <c r="AOX52" s="21"/>
      <c r="AOY52" s="21"/>
      <c r="AOZ52" s="21"/>
      <c r="APA52" s="21"/>
      <c r="APB52" s="21"/>
      <c r="APC52" s="21"/>
      <c r="APD52" s="21"/>
      <c r="APE52" s="21"/>
      <c r="APF52" s="21"/>
      <c r="APG52" s="21"/>
      <c r="APH52" s="21"/>
      <c r="API52" s="21"/>
      <c r="APJ52" s="21"/>
      <c r="APK52" s="21"/>
      <c r="APL52" s="21"/>
      <c r="APM52" s="21"/>
      <c r="APN52" s="21"/>
      <c r="APO52" s="21"/>
      <c r="APP52" s="21"/>
      <c r="APQ52" s="21"/>
      <c r="APR52" s="21"/>
      <c r="APS52" s="21"/>
      <c r="APT52" s="21"/>
      <c r="APU52" s="21"/>
      <c r="APV52" s="21"/>
      <c r="APW52" s="21"/>
      <c r="APX52" s="21"/>
      <c r="APY52" s="21"/>
      <c r="APZ52" s="21"/>
      <c r="AQA52" s="21"/>
      <c r="AQB52" s="21"/>
      <c r="AQC52" s="21"/>
      <c r="AQD52" s="21"/>
      <c r="AQE52" s="21"/>
      <c r="AQF52" s="21"/>
      <c r="AQG52" s="21"/>
      <c r="AQH52" s="21"/>
      <c r="AQI52" s="21"/>
      <c r="AQJ52" s="21"/>
      <c r="AQK52" s="21"/>
      <c r="AQL52" s="21"/>
      <c r="AQM52" s="21"/>
      <c r="AQN52" s="21"/>
      <c r="AQO52" s="21"/>
      <c r="AQP52" s="21"/>
      <c r="AQQ52" s="21"/>
      <c r="AQR52" s="21"/>
      <c r="AQS52" s="21"/>
      <c r="AQT52" s="21"/>
      <c r="AQU52" s="21"/>
      <c r="AQV52" s="21"/>
      <c r="AQW52" s="21"/>
      <c r="AQX52" s="21"/>
      <c r="AQY52" s="21"/>
      <c r="AQZ52" s="21"/>
      <c r="ARA52" s="21"/>
      <c r="ARB52" s="21"/>
      <c r="ARC52" s="21"/>
      <c r="ARD52" s="21"/>
      <c r="ARE52" s="21"/>
      <c r="ARF52" s="21"/>
      <c r="ARG52" s="21"/>
      <c r="ARH52" s="21"/>
      <c r="ARI52" s="21"/>
      <c r="ARJ52" s="21"/>
      <c r="ARK52" s="21"/>
      <c r="ARL52" s="21"/>
      <c r="ARM52" s="21"/>
      <c r="ARN52" s="21"/>
      <c r="ARO52" s="21"/>
      <c r="ARP52" s="21"/>
      <c r="ARQ52" s="21"/>
      <c r="ARR52" s="21"/>
      <c r="ARS52" s="21"/>
      <c r="ART52" s="21"/>
      <c r="ARU52" s="21"/>
      <c r="ARV52" s="21"/>
      <c r="ARW52" s="21"/>
      <c r="ARX52" s="21"/>
      <c r="ARY52" s="21"/>
      <c r="ARZ52" s="21"/>
      <c r="ASA52" s="21"/>
      <c r="ASB52" s="21"/>
      <c r="ASC52" s="21"/>
      <c r="ASD52" s="21"/>
      <c r="ASE52" s="21"/>
      <c r="ASF52" s="21"/>
      <c r="ASG52" s="21"/>
      <c r="ASH52" s="21"/>
      <c r="ASI52" s="21"/>
      <c r="ASJ52" s="21"/>
      <c r="ASK52" s="21"/>
      <c r="ASL52" s="21"/>
      <c r="ASM52" s="21"/>
      <c r="ASN52" s="21"/>
      <c r="ASO52" s="21"/>
      <c r="ASP52" s="21"/>
      <c r="ASQ52" s="21"/>
      <c r="ASR52" s="21"/>
      <c r="ASS52" s="21"/>
      <c r="AST52" s="21"/>
      <c r="ASU52" s="21"/>
      <c r="ASV52" s="21"/>
      <c r="ASW52" s="21"/>
      <c r="ASX52" s="21"/>
      <c r="ASY52" s="21"/>
      <c r="ASZ52" s="21"/>
      <c r="ATA52" s="21"/>
      <c r="ATB52" s="21"/>
      <c r="ATC52" s="21"/>
      <c r="ATD52" s="21"/>
      <c r="ATE52" s="21"/>
      <c r="ATF52" s="21"/>
      <c r="ATG52" s="21"/>
      <c r="ATH52" s="21"/>
      <c r="ATI52" s="21"/>
      <c r="ATJ52" s="21"/>
      <c r="ATK52" s="21"/>
      <c r="ATL52" s="21"/>
      <c r="ATM52" s="21"/>
      <c r="ATN52" s="21"/>
      <c r="ATO52" s="21"/>
      <c r="ATP52" s="21"/>
      <c r="ATQ52" s="21"/>
      <c r="ATR52" s="21"/>
      <c r="ATS52" s="21"/>
      <c r="ATT52" s="21"/>
      <c r="ATU52" s="21"/>
      <c r="ATV52" s="21"/>
      <c r="ATW52" s="21"/>
      <c r="ATX52" s="21"/>
      <c r="ATY52" s="21"/>
      <c r="ATZ52" s="21"/>
      <c r="AUA52" s="21"/>
      <c r="AUB52" s="21"/>
      <c r="AUC52" s="21"/>
      <c r="AUD52" s="21"/>
      <c r="AUE52" s="21"/>
      <c r="AUF52" s="21"/>
      <c r="AUG52" s="21"/>
      <c r="AUH52" s="21"/>
      <c r="AUI52" s="21"/>
      <c r="AUJ52" s="21"/>
      <c r="AUK52" s="21"/>
      <c r="AUL52" s="21"/>
      <c r="AUM52" s="21"/>
      <c r="AUN52" s="21"/>
      <c r="AUO52" s="21"/>
      <c r="AUP52" s="21"/>
      <c r="AUQ52" s="21"/>
      <c r="AUR52" s="21"/>
      <c r="AUS52" s="21"/>
      <c r="AUT52" s="21"/>
      <c r="AUU52" s="21"/>
      <c r="AUV52" s="21"/>
      <c r="AUW52" s="21"/>
      <c r="AUX52" s="21"/>
      <c r="AUY52" s="21"/>
      <c r="AUZ52" s="21"/>
      <c r="AVA52" s="21"/>
      <c r="AVB52" s="21"/>
      <c r="AVC52" s="21"/>
      <c r="AVD52" s="21"/>
      <c r="AVE52" s="21"/>
      <c r="AVF52" s="21"/>
      <c r="AVG52" s="21"/>
      <c r="AVH52" s="21"/>
      <c r="AVI52" s="21"/>
      <c r="AVJ52" s="21"/>
      <c r="AVK52" s="21"/>
      <c r="AVL52" s="21"/>
      <c r="AVM52" s="21"/>
      <c r="AVN52" s="21"/>
      <c r="AVO52" s="21"/>
      <c r="AVP52" s="21"/>
      <c r="AVQ52" s="21"/>
      <c r="AVR52" s="21"/>
      <c r="AVS52" s="21"/>
      <c r="AVT52" s="21"/>
      <c r="AVU52" s="21"/>
      <c r="AVV52" s="21"/>
      <c r="AVW52" s="21"/>
      <c r="AVX52" s="21"/>
      <c r="AVY52" s="21"/>
      <c r="AVZ52" s="21"/>
      <c r="AWA52" s="21"/>
      <c r="AWB52" s="21"/>
      <c r="AWC52" s="21"/>
      <c r="AWD52" s="21"/>
      <c r="AWE52" s="21"/>
      <c r="AWF52" s="21"/>
      <c r="AWG52" s="21"/>
      <c r="AWH52" s="21"/>
      <c r="AWI52" s="21"/>
      <c r="AWJ52" s="21"/>
      <c r="AWK52" s="21"/>
      <c r="AWL52" s="21"/>
      <c r="AWM52" s="21"/>
      <c r="AWN52" s="21"/>
      <c r="AWO52" s="21"/>
      <c r="AWP52" s="21"/>
      <c r="AWQ52" s="21"/>
      <c r="AWR52" s="21"/>
      <c r="AWS52" s="21"/>
      <c r="AWT52" s="21"/>
      <c r="AWU52" s="21"/>
      <c r="AWV52" s="21"/>
      <c r="AWW52" s="21"/>
      <c r="AWX52" s="21"/>
      <c r="AWY52" s="21"/>
      <c r="AWZ52" s="21"/>
      <c r="AXA52" s="21"/>
      <c r="AXB52" s="21"/>
      <c r="AXC52" s="21"/>
      <c r="AXD52" s="21"/>
      <c r="AXE52" s="21"/>
      <c r="AXF52" s="21"/>
      <c r="AXG52" s="21"/>
      <c r="AXH52" s="21"/>
      <c r="AXI52" s="21"/>
      <c r="AXJ52" s="21"/>
      <c r="AXK52" s="21"/>
      <c r="AXL52" s="21"/>
      <c r="AXM52" s="21"/>
      <c r="AXN52" s="21"/>
      <c r="AXO52" s="21"/>
      <c r="AXP52" s="21"/>
      <c r="AXQ52" s="21"/>
      <c r="AXR52" s="21"/>
      <c r="AXS52" s="21"/>
      <c r="AXT52" s="21"/>
      <c r="AXU52" s="21"/>
      <c r="AXV52" s="21"/>
      <c r="AXW52" s="21"/>
      <c r="AXX52" s="21"/>
      <c r="AXY52" s="21"/>
      <c r="AXZ52" s="21"/>
      <c r="AYA52" s="21"/>
      <c r="AYB52" s="21"/>
      <c r="AYC52" s="21"/>
      <c r="AYD52" s="21"/>
      <c r="AYE52" s="21"/>
      <c r="AYF52" s="21"/>
      <c r="AYG52" s="21"/>
      <c r="AYH52" s="21"/>
      <c r="AYI52" s="21"/>
      <c r="AYJ52" s="21"/>
      <c r="AYK52" s="21"/>
      <c r="AYL52" s="21"/>
      <c r="AYM52" s="21"/>
      <c r="AYN52" s="21"/>
      <c r="AYO52" s="21"/>
      <c r="AYP52" s="21"/>
      <c r="AYQ52" s="21"/>
      <c r="AYR52" s="21"/>
      <c r="AYS52" s="21"/>
      <c r="AYT52" s="21"/>
      <c r="AYU52" s="21"/>
      <c r="AYV52" s="21"/>
      <c r="AYW52" s="21"/>
      <c r="AYX52" s="21"/>
      <c r="AYY52" s="21"/>
      <c r="AYZ52" s="21"/>
      <c r="AZA52" s="21"/>
      <c r="AZB52" s="21"/>
      <c r="AZC52" s="21"/>
      <c r="AZD52" s="21"/>
      <c r="AZE52" s="21"/>
      <c r="AZF52" s="21"/>
      <c r="AZG52" s="21"/>
      <c r="AZH52" s="21"/>
      <c r="AZI52" s="21"/>
      <c r="AZJ52" s="21"/>
      <c r="AZK52" s="21"/>
      <c r="AZL52" s="21"/>
      <c r="AZM52" s="21"/>
      <c r="AZN52" s="21"/>
      <c r="AZO52" s="21"/>
      <c r="AZP52" s="21"/>
      <c r="AZQ52" s="21"/>
      <c r="AZR52" s="21"/>
      <c r="AZS52" s="21"/>
      <c r="AZT52" s="21"/>
      <c r="AZU52" s="21"/>
      <c r="AZV52" s="21"/>
      <c r="AZW52" s="21"/>
      <c r="AZX52" s="21"/>
      <c r="AZY52" s="21"/>
      <c r="AZZ52" s="21"/>
      <c r="BAA52" s="21"/>
      <c r="BAB52" s="21"/>
      <c r="BAC52" s="21"/>
      <c r="BAD52" s="21"/>
      <c r="BAE52" s="21"/>
      <c r="BAF52" s="21"/>
      <c r="BAG52" s="21"/>
      <c r="BAH52" s="21"/>
      <c r="BAI52" s="21"/>
      <c r="BAJ52" s="21"/>
      <c r="BAK52" s="21"/>
      <c r="BAL52" s="21"/>
      <c r="BAM52" s="21"/>
      <c r="BAN52" s="21"/>
      <c r="BAO52" s="21"/>
      <c r="BAP52" s="21"/>
      <c r="BAQ52" s="21"/>
      <c r="BAR52" s="21"/>
      <c r="BAS52" s="21"/>
      <c r="BAT52" s="21"/>
      <c r="BAU52" s="21"/>
      <c r="BAV52" s="21"/>
      <c r="BAW52" s="21"/>
      <c r="BAX52" s="21"/>
      <c r="BAY52" s="21"/>
      <c r="BAZ52" s="21"/>
      <c r="BBA52" s="21"/>
      <c r="BBB52" s="21"/>
      <c r="BBC52" s="21"/>
      <c r="BBD52" s="21"/>
      <c r="BBE52" s="21"/>
      <c r="BBF52" s="21"/>
      <c r="BBG52" s="21"/>
      <c r="BBH52" s="21"/>
      <c r="BBI52" s="21"/>
      <c r="BBJ52" s="21"/>
      <c r="BBK52" s="21"/>
      <c r="BBL52" s="21"/>
      <c r="BBM52" s="21"/>
      <c r="BBN52" s="21"/>
      <c r="BBO52" s="21"/>
      <c r="BBP52" s="21"/>
      <c r="BBQ52" s="21"/>
      <c r="BBR52" s="21"/>
      <c r="BBS52" s="21"/>
      <c r="BBT52" s="21"/>
      <c r="BBU52" s="21"/>
      <c r="BBV52" s="21"/>
      <c r="BBW52" s="21"/>
      <c r="BBX52" s="21"/>
      <c r="BBY52" s="21"/>
      <c r="BBZ52" s="21"/>
      <c r="BCA52" s="21"/>
      <c r="BCB52" s="21"/>
      <c r="BCC52" s="21"/>
      <c r="BCD52" s="21"/>
      <c r="BCE52" s="21"/>
      <c r="BCF52" s="21"/>
      <c r="BCG52" s="21"/>
      <c r="BCH52" s="21"/>
      <c r="BCI52" s="21"/>
      <c r="BCJ52" s="21"/>
      <c r="BCK52" s="21"/>
      <c r="BCL52" s="21"/>
      <c r="BCM52" s="21"/>
      <c r="BCN52" s="21"/>
      <c r="BCO52" s="21"/>
      <c r="BCP52" s="21"/>
      <c r="BCQ52" s="21"/>
      <c r="BCR52" s="21"/>
      <c r="BCS52" s="21"/>
      <c r="BCT52" s="21"/>
      <c r="BCU52" s="21"/>
      <c r="BCV52" s="21"/>
      <c r="BCW52" s="21"/>
      <c r="BCX52" s="21"/>
      <c r="BCY52" s="21"/>
      <c r="BCZ52" s="21"/>
      <c r="BDA52" s="21"/>
      <c r="BDB52" s="21"/>
      <c r="BDC52" s="21"/>
      <c r="BDD52" s="21"/>
      <c r="BDE52" s="21"/>
      <c r="BDF52" s="21"/>
      <c r="BDG52" s="21"/>
      <c r="BDH52" s="21"/>
      <c r="BDI52" s="21"/>
      <c r="BDJ52" s="21"/>
      <c r="BDK52" s="21"/>
      <c r="BDL52" s="21"/>
      <c r="BDM52" s="21"/>
      <c r="BDN52" s="21"/>
      <c r="BDO52" s="21"/>
      <c r="BDP52" s="21"/>
      <c r="BDQ52" s="21"/>
      <c r="BDR52" s="21"/>
      <c r="BDS52" s="21"/>
      <c r="BDT52" s="21"/>
      <c r="BDU52" s="21"/>
      <c r="BDV52" s="21"/>
      <c r="BDW52" s="21"/>
      <c r="BDX52" s="21"/>
      <c r="BDY52" s="21"/>
      <c r="BDZ52" s="21"/>
      <c r="BEA52" s="21"/>
      <c r="BEB52" s="21"/>
      <c r="BEC52" s="21"/>
      <c r="BED52" s="21"/>
      <c r="BEE52" s="21"/>
      <c r="BEF52" s="21"/>
      <c r="BEG52" s="21"/>
      <c r="BEH52" s="21"/>
      <c r="BEI52" s="21"/>
      <c r="BEJ52" s="21"/>
      <c r="BEK52" s="21"/>
      <c r="BEL52" s="21"/>
      <c r="BEM52" s="21"/>
      <c r="BEN52" s="21"/>
      <c r="BEO52" s="21"/>
      <c r="BEP52" s="21"/>
      <c r="BEQ52" s="21"/>
      <c r="BER52" s="21"/>
      <c r="BES52" s="21"/>
      <c r="BET52" s="21"/>
      <c r="BEU52" s="21"/>
      <c r="BEV52" s="21"/>
      <c r="BEW52" s="21"/>
      <c r="BEX52" s="21"/>
      <c r="BEY52" s="21"/>
      <c r="BEZ52" s="21"/>
      <c r="BFA52" s="21"/>
      <c r="BFB52" s="21"/>
      <c r="BFC52" s="21"/>
      <c r="BFD52" s="21"/>
      <c r="BFE52" s="21"/>
      <c r="BFF52" s="21"/>
      <c r="BFG52" s="21"/>
      <c r="BFH52" s="21"/>
      <c r="BFI52" s="21"/>
      <c r="BFJ52" s="21"/>
      <c r="BFK52" s="21"/>
      <c r="BFL52" s="21"/>
      <c r="BFM52" s="21"/>
      <c r="BFN52" s="21"/>
      <c r="BFO52" s="21"/>
      <c r="BFP52" s="21"/>
      <c r="BFQ52" s="21"/>
      <c r="BFR52" s="21"/>
      <c r="BFS52" s="21"/>
      <c r="BFT52" s="21"/>
      <c r="BFU52" s="21"/>
      <c r="BFV52" s="21"/>
      <c r="BFW52" s="21"/>
      <c r="BFX52" s="21"/>
      <c r="BFY52" s="21"/>
      <c r="BFZ52" s="21"/>
      <c r="BGA52" s="21"/>
      <c r="BGB52" s="21"/>
      <c r="BGC52" s="21"/>
      <c r="BGD52" s="21"/>
      <c r="BGE52" s="21"/>
      <c r="BGF52" s="21"/>
      <c r="BGG52" s="21"/>
      <c r="BGH52" s="21"/>
      <c r="BGI52" s="21"/>
      <c r="BGJ52" s="21"/>
      <c r="BGK52" s="21"/>
      <c r="BGL52" s="21"/>
      <c r="BGM52" s="21"/>
      <c r="BGN52" s="21"/>
      <c r="BGO52" s="21"/>
      <c r="BGP52" s="21"/>
      <c r="BGQ52" s="21"/>
      <c r="BGR52" s="21"/>
      <c r="BGS52" s="21"/>
      <c r="BGT52" s="21"/>
      <c r="BGU52" s="21"/>
      <c r="BGV52" s="21"/>
      <c r="BGW52" s="21"/>
      <c r="BGX52" s="21"/>
      <c r="BGY52" s="21"/>
      <c r="BGZ52" s="21"/>
      <c r="BHA52" s="21"/>
      <c r="BHB52" s="21"/>
      <c r="BHC52" s="21"/>
      <c r="BHD52" s="21"/>
      <c r="BHE52" s="21"/>
      <c r="BHF52" s="21"/>
      <c r="BHG52" s="21"/>
      <c r="BHH52" s="21"/>
      <c r="BHI52" s="21"/>
      <c r="BHJ52" s="21"/>
      <c r="BHK52" s="21"/>
      <c r="BHL52" s="21"/>
      <c r="BHM52" s="21"/>
      <c r="BHN52" s="21"/>
      <c r="BHO52" s="21"/>
      <c r="BHP52" s="21"/>
      <c r="BHQ52" s="21"/>
      <c r="BHR52" s="21"/>
      <c r="BHS52" s="21"/>
      <c r="BHT52" s="21"/>
      <c r="BHU52" s="21"/>
      <c r="BHV52" s="21"/>
      <c r="BHW52" s="21"/>
      <c r="BHX52" s="21"/>
      <c r="BHY52" s="21"/>
      <c r="BHZ52" s="21"/>
      <c r="BIA52" s="21"/>
      <c r="BIB52" s="21"/>
      <c r="BIC52" s="21"/>
      <c r="BID52" s="21"/>
      <c r="BIE52" s="21"/>
      <c r="BIF52" s="21"/>
      <c r="BIG52" s="21"/>
      <c r="BIH52" s="21"/>
      <c r="BII52" s="21"/>
      <c r="BIJ52" s="21"/>
      <c r="BIK52" s="21"/>
      <c r="BIL52" s="21"/>
      <c r="BIM52" s="21"/>
      <c r="BIN52" s="21"/>
      <c r="BIO52" s="21"/>
      <c r="BIP52" s="21"/>
      <c r="BIQ52" s="21"/>
      <c r="BIR52" s="21"/>
      <c r="BIS52" s="21"/>
      <c r="BIT52" s="21"/>
      <c r="BIU52" s="21"/>
      <c r="BIV52" s="21"/>
      <c r="BIW52" s="21"/>
      <c r="BIX52" s="21"/>
      <c r="BIY52" s="21"/>
      <c r="BIZ52" s="21"/>
      <c r="BJA52" s="21"/>
      <c r="BJB52" s="21"/>
      <c r="BJC52" s="21"/>
      <c r="BJD52" s="21"/>
      <c r="BJE52" s="21"/>
      <c r="BJF52" s="21"/>
      <c r="BJG52" s="21"/>
      <c r="BJH52" s="21"/>
      <c r="BJI52" s="21"/>
      <c r="BJJ52" s="21"/>
      <c r="BJK52" s="21"/>
      <c r="BJL52" s="21"/>
      <c r="BJM52" s="21"/>
      <c r="BJN52" s="21"/>
      <c r="BJO52" s="21"/>
      <c r="BJP52" s="21"/>
      <c r="BJQ52" s="21"/>
      <c r="BJR52" s="21"/>
      <c r="BJS52" s="21"/>
      <c r="BJT52" s="21"/>
      <c r="BJU52" s="21"/>
      <c r="BJV52" s="21"/>
      <c r="BJW52" s="21"/>
      <c r="BJX52" s="21"/>
      <c r="BJY52" s="21"/>
      <c r="BJZ52" s="21"/>
      <c r="BKA52" s="21"/>
      <c r="BKB52" s="21"/>
      <c r="BKC52" s="21"/>
      <c r="BKD52" s="21"/>
      <c r="BKE52" s="21"/>
      <c r="BKF52" s="21"/>
      <c r="BKG52" s="21"/>
      <c r="BKH52" s="21"/>
      <c r="BKI52" s="21"/>
      <c r="BKJ52" s="21"/>
      <c r="BKK52" s="21"/>
      <c r="BKL52" s="21"/>
      <c r="BKM52" s="21"/>
      <c r="BKN52" s="21"/>
      <c r="BKO52" s="21"/>
      <c r="BKP52" s="21"/>
      <c r="BKQ52" s="21"/>
      <c r="BKR52" s="21"/>
      <c r="BKS52" s="21"/>
      <c r="BKT52" s="21"/>
      <c r="BKU52" s="21"/>
      <c r="BKV52" s="21"/>
      <c r="BKW52" s="21"/>
      <c r="BKX52" s="21"/>
      <c r="BKY52" s="21"/>
      <c r="BKZ52" s="21"/>
      <c r="BLA52" s="21"/>
      <c r="BLB52" s="21"/>
      <c r="BLC52" s="21"/>
      <c r="BLD52" s="21"/>
      <c r="BLE52" s="21"/>
      <c r="BLF52" s="21"/>
      <c r="BLG52" s="21"/>
      <c r="BLH52" s="21"/>
      <c r="BLI52" s="21"/>
      <c r="BLJ52" s="21"/>
      <c r="BLK52" s="21"/>
      <c r="BLL52" s="21"/>
      <c r="BLM52" s="21"/>
      <c r="BLN52" s="21"/>
      <c r="BLO52" s="21"/>
      <c r="BLP52" s="21"/>
      <c r="BLQ52" s="21"/>
      <c r="BLR52" s="21"/>
      <c r="BLS52" s="21"/>
      <c r="BLT52" s="21"/>
      <c r="BLU52" s="21"/>
      <c r="BLV52" s="21"/>
      <c r="BLW52" s="21"/>
      <c r="BLX52" s="21"/>
      <c r="BLY52" s="21"/>
      <c r="BLZ52" s="21"/>
      <c r="BMA52" s="21"/>
      <c r="BMB52" s="21"/>
      <c r="BMC52" s="21"/>
      <c r="BMD52" s="21"/>
      <c r="BME52" s="21"/>
      <c r="BMF52" s="21"/>
      <c r="BMG52" s="21"/>
      <c r="BMH52" s="21"/>
      <c r="BMI52" s="21"/>
      <c r="BMJ52" s="21"/>
      <c r="BMK52" s="21"/>
      <c r="BML52" s="21"/>
      <c r="BMM52" s="21"/>
      <c r="BMN52" s="21"/>
      <c r="BMO52" s="21"/>
      <c r="BMP52" s="21"/>
      <c r="BMQ52" s="21"/>
      <c r="BMR52" s="21"/>
      <c r="BMS52" s="21"/>
      <c r="BMT52" s="21"/>
      <c r="BMU52" s="21"/>
      <c r="BMV52" s="21"/>
      <c r="BMW52" s="21"/>
      <c r="BMX52" s="21"/>
      <c r="BMY52" s="21"/>
      <c r="BMZ52" s="21"/>
      <c r="BNA52" s="21"/>
      <c r="BNB52" s="21"/>
      <c r="BNC52" s="21"/>
      <c r="BND52" s="21"/>
      <c r="BNE52" s="21"/>
      <c r="BNF52" s="21"/>
      <c r="BNG52" s="21"/>
      <c r="BNH52" s="21"/>
      <c r="BNI52" s="21"/>
      <c r="BNJ52" s="21"/>
      <c r="BNK52" s="21"/>
      <c r="BNL52" s="21"/>
      <c r="BNM52" s="21"/>
      <c r="BNN52" s="21"/>
      <c r="BNO52" s="21"/>
      <c r="BNP52" s="21"/>
      <c r="BNQ52" s="21"/>
      <c r="BNR52" s="21"/>
      <c r="BNS52" s="21"/>
      <c r="BNT52" s="21"/>
      <c r="BNU52" s="21"/>
      <c r="BNV52" s="21"/>
      <c r="BNW52" s="21"/>
      <c r="BNX52" s="21"/>
      <c r="BNY52" s="21"/>
      <c r="BNZ52" s="21"/>
      <c r="BOA52" s="21"/>
      <c r="BOB52" s="21"/>
      <c r="BOC52" s="21"/>
      <c r="BOD52" s="21"/>
      <c r="BOE52" s="21"/>
      <c r="BOF52" s="21"/>
      <c r="BOG52" s="21"/>
      <c r="BOH52" s="21"/>
      <c r="BOI52" s="21"/>
      <c r="BOJ52" s="21"/>
      <c r="BOK52" s="21"/>
      <c r="BOL52" s="21"/>
      <c r="BOM52" s="21"/>
      <c r="BON52" s="21"/>
      <c r="BOO52" s="21"/>
      <c r="BOP52" s="21"/>
      <c r="BOQ52" s="21"/>
      <c r="BOR52" s="21"/>
      <c r="BOS52" s="21"/>
      <c r="BOT52" s="21"/>
      <c r="BOU52" s="21"/>
      <c r="BOV52" s="21"/>
      <c r="BOW52" s="21"/>
      <c r="BOX52" s="21"/>
      <c r="BOY52" s="21"/>
      <c r="BOZ52" s="21"/>
      <c r="BPA52" s="21"/>
      <c r="BPB52" s="21"/>
      <c r="BPC52" s="21"/>
      <c r="BPD52" s="21"/>
      <c r="BPE52" s="21"/>
      <c r="BPF52" s="21"/>
      <c r="BPG52" s="21"/>
      <c r="BPH52" s="21"/>
      <c r="BPI52" s="21"/>
      <c r="BPJ52" s="21"/>
      <c r="BPK52" s="21"/>
      <c r="BPL52" s="21"/>
      <c r="BPM52" s="21"/>
      <c r="BPN52" s="21"/>
      <c r="BPO52" s="21"/>
      <c r="BPP52" s="21"/>
      <c r="BPQ52" s="21"/>
      <c r="BPR52" s="21"/>
      <c r="BPS52" s="21"/>
      <c r="BPT52" s="21"/>
      <c r="BPU52" s="21"/>
      <c r="BPV52" s="21"/>
      <c r="BPW52" s="21"/>
      <c r="BPX52" s="21"/>
      <c r="BPY52" s="21"/>
      <c r="BPZ52" s="21"/>
      <c r="BQA52" s="21"/>
      <c r="BQB52" s="21"/>
      <c r="BQC52" s="21"/>
      <c r="BQD52" s="21"/>
      <c r="BQE52" s="21"/>
      <c r="BQF52" s="21"/>
      <c r="BQG52" s="21"/>
      <c r="BQH52" s="21"/>
      <c r="BQI52" s="21"/>
      <c r="BQJ52" s="21"/>
      <c r="BQK52" s="21"/>
      <c r="BQL52" s="21"/>
      <c r="BQM52" s="21"/>
      <c r="BQN52" s="21"/>
      <c r="BQO52" s="21"/>
      <c r="BQP52" s="21"/>
      <c r="BQQ52" s="21"/>
      <c r="BQR52" s="21"/>
      <c r="BQS52" s="21"/>
      <c r="BQT52" s="21"/>
      <c r="BQU52" s="21"/>
      <c r="BQV52" s="21"/>
      <c r="BQW52" s="21"/>
      <c r="BQX52" s="21"/>
      <c r="BQY52" s="21"/>
      <c r="BQZ52" s="21"/>
      <c r="BRA52" s="21"/>
      <c r="BRB52" s="21"/>
      <c r="BRC52" s="21"/>
      <c r="BRD52" s="21"/>
      <c r="BRE52" s="21"/>
      <c r="BRF52" s="21"/>
      <c r="BRG52" s="21"/>
      <c r="BRH52" s="21"/>
      <c r="BRI52" s="21"/>
      <c r="BRJ52" s="21"/>
      <c r="BRK52" s="21"/>
      <c r="BRL52" s="21"/>
      <c r="BRM52" s="21"/>
      <c r="BRN52" s="21"/>
      <c r="BRO52" s="21"/>
      <c r="BRP52" s="21"/>
      <c r="BRQ52" s="21"/>
      <c r="BRR52" s="21"/>
      <c r="BRS52" s="21"/>
      <c r="BRT52" s="21"/>
      <c r="BRU52" s="21"/>
      <c r="BRV52" s="21"/>
      <c r="BRW52" s="21"/>
      <c r="BRX52" s="21"/>
      <c r="BRY52" s="21"/>
      <c r="BRZ52" s="21"/>
      <c r="BSA52" s="21"/>
      <c r="BSB52" s="21"/>
      <c r="BSC52" s="21"/>
      <c r="BSD52" s="21"/>
      <c r="BSE52" s="21"/>
      <c r="BSF52" s="21"/>
      <c r="BSG52" s="21"/>
      <c r="BSH52" s="21"/>
      <c r="BSI52" s="21"/>
      <c r="BSJ52" s="21"/>
      <c r="BSK52" s="21"/>
      <c r="BSL52" s="21"/>
      <c r="BSM52" s="21"/>
      <c r="BSN52" s="21"/>
      <c r="BSO52" s="21"/>
      <c r="BSP52" s="21"/>
      <c r="BSQ52" s="21"/>
      <c r="BSR52" s="21"/>
      <c r="BSS52" s="21"/>
      <c r="BST52" s="21"/>
      <c r="BSU52" s="21"/>
      <c r="BSV52" s="21"/>
      <c r="BSW52" s="21"/>
      <c r="BSX52" s="21"/>
      <c r="BSY52" s="21"/>
      <c r="BSZ52" s="21"/>
      <c r="BTA52" s="21"/>
      <c r="BTB52" s="21"/>
      <c r="BTC52" s="21"/>
      <c r="BTD52" s="21"/>
      <c r="BTE52" s="21"/>
      <c r="BTF52" s="21"/>
      <c r="BTG52" s="21"/>
      <c r="BTH52" s="21"/>
      <c r="BTI52" s="21"/>
      <c r="BTJ52" s="21"/>
      <c r="BTK52" s="21"/>
      <c r="BTL52" s="21"/>
      <c r="BTM52" s="21"/>
      <c r="BTN52" s="21"/>
      <c r="BTO52" s="21"/>
      <c r="BTP52" s="21"/>
      <c r="BTQ52" s="21"/>
      <c r="BTR52" s="21"/>
      <c r="BTS52" s="21"/>
      <c r="BTT52" s="21"/>
      <c r="BTU52" s="21"/>
      <c r="BTV52" s="21"/>
      <c r="BTW52" s="21"/>
      <c r="BTX52" s="21"/>
      <c r="BTY52" s="21"/>
      <c r="BTZ52" s="21"/>
      <c r="BUA52" s="21"/>
      <c r="BUB52" s="21"/>
      <c r="BUC52" s="21"/>
      <c r="BUD52" s="21"/>
      <c r="BUE52" s="21"/>
      <c r="BUF52" s="21"/>
      <c r="BUG52" s="21"/>
      <c r="BUH52" s="21"/>
      <c r="BUI52" s="21"/>
      <c r="BUJ52" s="21"/>
      <c r="BUK52" s="21"/>
      <c r="BUL52" s="21"/>
      <c r="BUM52" s="21"/>
      <c r="BUN52" s="21"/>
      <c r="BUO52" s="21"/>
      <c r="BUP52" s="21"/>
      <c r="BUQ52" s="21"/>
      <c r="BUR52" s="21"/>
      <c r="BUS52" s="21"/>
      <c r="BUT52" s="21"/>
      <c r="BUU52" s="21"/>
      <c r="BUV52" s="21"/>
      <c r="BUW52" s="21"/>
      <c r="BUX52" s="21"/>
      <c r="BUY52" s="21"/>
      <c r="BUZ52" s="21"/>
      <c r="BVA52" s="21"/>
      <c r="BVB52" s="21"/>
      <c r="BVC52" s="21"/>
      <c r="BVD52" s="21"/>
      <c r="BVE52" s="21"/>
      <c r="BVF52" s="21"/>
      <c r="BVG52" s="21"/>
      <c r="BVH52" s="21"/>
      <c r="BVI52" s="21"/>
      <c r="BVJ52" s="21"/>
      <c r="BVK52" s="21"/>
      <c r="BVL52" s="21"/>
      <c r="BVM52" s="21"/>
      <c r="BVN52" s="21"/>
      <c r="BVO52" s="21"/>
      <c r="BVP52" s="21"/>
      <c r="BVQ52" s="21"/>
      <c r="BVR52" s="21"/>
      <c r="BVS52" s="21"/>
      <c r="BVT52" s="21"/>
      <c r="BVU52" s="21"/>
      <c r="BVV52" s="21"/>
      <c r="BVW52" s="21"/>
      <c r="BVX52" s="21"/>
      <c r="BVY52" s="21"/>
      <c r="BVZ52" s="21"/>
      <c r="BWA52" s="21"/>
      <c r="BWB52" s="21"/>
      <c r="BWC52" s="21"/>
      <c r="BWD52" s="21"/>
      <c r="BWE52" s="21"/>
      <c r="BWF52" s="21"/>
      <c r="BWG52" s="21"/>
      <c r="BWH52" s="21"/>
      <c r="BWI52" s="21"/>
      <c r="BWJ52" s="21"/>
      <c r="BWK52" s="21"/>
      <c r="BWL52" s="21"/>
      <c r="BWM52" s="21"/>
      <c r="BWN52" s="21"/>
      <c r="BWO52" s="21"/>
      <c r="BWP52" s="21"/>
      <c r="BWQ52" s="21"/>
      <c r="BWR52" s="21"/>
      <c r="BWS52" s="21"/>
      <c r="BWT52" s="21"/>
      <c r="BWU52" s="21"/>
      <c r="BWV52" s="21"/>
      <c r="BWW52" s="21"/>
      <c r="BWX52" s="21"/>
      <c r="BWY52" s="21"/>
      <c r="BWZ52" s="21"/>
      <c r="BXA52" s="21"/>
      <c r="BXB52" s="21"/>
      <c r="BXC52" s="21"/>
      <c r="BXD52" s="21"/>
      <c r="BXE52" s="21"/>
      <c r="BXF52" s="21"/>
      <c r="BXG52" s="21"/>
      <c r="BXH52" s="21"/>
      <c r="BXI52" s="21"/>
      <c r="BXJ52" s="21"/>
      <c r="BXK52" s="21"/>
      <c r="BXL52" s="21"/>
      <c r="BXM52" s="21"/>
      <c r="BXN52" s="21"/>
      <c r="BXO52" s="21"/>
      <c r="BXP52" s="21"/>
      <c r="BXQ52" s="21"/>
      <c r="BXR52" s="21"/>
      <c r="BXS52" s="21"/>
      <c r="BXT52" s="21"/>
      <c r="BXU52" s="21"/>
      <c r="BXV52" s="21"/>
      <c r="BXW52" s="21"/>
      <c r="BXY52" s="21"/>
      <c r="BXZ52" s="21"/>
      <c r="BYA52" s="21"/>
      <c r="BYB52" s="21"/>
      <c r="BYC52" s="21"/>
      <c r="BYD52" s="21"/>
      <c r="BYE52" s="21"/>
      <c r="BYF52" s="21"/>
      <c r="BYG52" s="21"/>
      <c r="BYH52" s="21"/>
      <c r="BYI52" s="21"/>
      <c r="BYJ52" s="21"/>
      <c r="BYK52" s="21"/>
      <c r="BYL52" s="21"/>
      <c r="BYM52" s="21"/>
      <c r="BYN52" s="21"/>
      <c r="BYO52" s="21"/>
      <c r="BYP52" s="21"/>
      <c r="BYQ52" s="21"/>
      <c r="BYR52" s="21"/>
      <c r="BYS52" s="21"/>
      <c r="BYT52" s="21"/>
      <c r="BYU52" s="21"/>
      <c r="BYV52" s="21"/>
      <c r="BYW52" s="21"/>
      <c r="BYX52" s="21"/>
      <c r="BYY52" s="21"/>
      <c r="BYZ52" s="21"/>
      <c r="BZA52" s="21"/>
      <c r="BZB52" s="21"/>
      <c r="BZC52" s="21"/>
      <c r="BZD52" s="21"/>
      <c r="BZE52" s="21"/>
      <c r="BZF52" s="21"/>
      <c r="BZG52" s="21"/>
      <c r="BZH52" s="21"/>
      <c r="BZI52" s="21"/>
      <c r="BZJ52" s="21"/>
      <c r="BZK52" s="21"/>
      <c r="BZL52" s="21"/>
      <c r="BZM52" s="21"/>
      <c r="BZN52" s="21"/>
      <c r="BZO52" s="21"/>
      <c r="BZP52" s="21"/>
      <c r="BZQ52" s="21"/>
      <c r="BZR52" s="21"/>
      <c r="BZS52" s="21"/>
      <c r="BZT52" s="21"/>
      <c r="BZU52" s="21"/>
      <c r="BZV52" s="21"/>
      <c r="BZW52" s="21"/>
      <c r="BZX52" s="21"/>
      <c r="BZY52" s="21"/>
      <c r="BZZ52" s="21"/>
      <c r="CAA52" s="21"/>
      <c r="CAB52" s="21"/>
      <c r="CAC52" s="21"/>
      <c r="CAD52" s="21"/>
      <c r="CAE52" s="21"/>
      <c r="CAF52" s="21"/>
      <c r="CAG52" s="21"/>
      <c r="CAH52" s="21"/>
      <c r="CAI52" s="21"/>
      <c r="CAJ52" s="21"/>
      <c r="CAK52" s="21"/>
      <c r="CAL52" s="21"/>
      <c r="CAM52" s="21"/>
      <c r="CAN52" s="21"/>
      <c r="CAO52" s="21"/>
      <c r="CAP52" s="21"/>
      <c r="CAQ52" s="21"/>
      <c r="CAR52" s="21"/>
      <c r="CAS52" s="21"/>
      <c r="CAT52" s="21"/>
      <c r="CAU52" s="21"/>
      <c r="CAV52" s="21"/>
      <c r="CAW52" s="21"/>
      <c r="CAX52" s="21"/>
      <c r="CAY52" s="21"/>
      <c r="CAZ52" s="21"/>
      <c r="CBA52" s="21"/>
      <c r="CBB52" s="21"/>
      <c r="CBC52" s="21"/>
      <c r="CBD52" s="21"/>
      <c r="CBE52" s="21"/>
      <c r="CBF52" s="21"/>
      <c r="CBG52" s="21"/>
      <c r="CBH52" s="21"/>
      <c r="CBI52" s="21"/>
      <c r="CBJ52" s="21"/>
      <c r="CBK52" s="21"/>
      <c r="CBL52" s="21"/>
      <c r="CBM52" s="21"/>
      <c r="CBN52" s="21"/>
      <c r="CBO52" s="21"/>
      <c r="CBP52" s="21"/>
      <c r="CBQ52" s="21"/>
      <c r="CBR52" s="21"/>
      <c r="CBS52" s="21"/>
      <c r="CBT52" s="21"/>
      <c r="CBU52" s="21"/>
      <c r="CBV52" s="21"/>
      <c r="CBW52" s="21"/>
      <c r="CBX52" s="21"/>
      <c r="CBY52" s="21"/>
      <c r="CBZ52" s="21"/>
      <c r="CCA52" s="21"/>
      <c r="CCB52" s="21"/>
      <c r="CCC52" s="21"/>
      <c r="CCD52" s="21"/>
      <c r="CCE52" s="21"/>
      <c r="CCF52" s="21"/>
      <c r="CCG52" s="21"/>
      <c r="CCH52" s="21"/>
      <c r="CCI52" s="21"/>
      <c r="CCJ52" s="21"/>
      <c r="CCK52" s="21"/>
      <c r="CCL52" s="21"/>
      <c r="CCM52" s="21"/>
      <c r="CCN52" s="21"/>
      <c r="CCO52" s="21"/>
      <c r="CCP52" s="21"/>
      <c r="CCQ52" s="21"/>
      <c r="CCR52" s="21"/>
      <c r="CCS52" s="21"/>
      <c r="CCT52" s="21"/>
      <c r="CCU52" s="21"/>
      <c r="CCV52" s="21"/>
      <c r="CCW52" s="21"/>
      <c r="CCX52" s="21"/>
      <c r="CCY52" s="21"/>
      <c r="CCZ52" s="21"/>
      <c r="CDA52" s="21"/>
      <c r="CDB52" s="21"/>
      <c r="CDC52" s="21"/>
      <c r="CDD52" s="21"/>
      <c r="CDE52" s="21"/>
      <c r="CDF52" s="21"/>
      <c r="CDG52" s="21"/>
      <c r="CDH52" s="21"/>
      <c r="CDI52" s="21"/>
      <c r="CDJ52" s="21"/>
      <c r="CDK52" s="21"/>
      <c r="CDL52" s="21"/>
      <c r="CDM52" s="21"/>
      <c r="CDN52" s="21"/>
      <c r="CDO52" s="21"/>
      <c r="CDP52" s="21"/>
      <c r="CDQ52" s="21"/>
      <c r="CDR52" s="21"/>
      <c r="CDS52" s="21"/>
      <c r="CDT52" s="21"/>
      <c r="CDU52" s="21"/>
      <c r="CDV52" s="21"/>
      <c r="CDW52" s="21"/>
      <c r="CDX52" s="21"/>
      <c r="CDY52" s="21"/>
      <c r="CDZ52" s="21"/>
      <c r="CEA52" s="21"/>
      <c r="CEB52" s="21"/>
      <c r="CEC52" s="21"/>
      <c r="CED52" s="21"/>
      <c r="CEE52" s="21"/>
      <c r="CEF52" s="21"/>
      <c r="CEG52" s="21"/>
      <c r="CEH52" s="21"/>
      <c r="CEI52" s="21"/>
      <c r="CEJ52" s="21"/>
      <c r="CEK52" s="21"/>
      <c r="CEL52" s="21"/>
      <c r="CEM52" s="21"/>
      <c r="CEN52" s="21"/>
      <c r="CEO52" s="21"/>
      <c r="CEP52" s="21"/>
      <c r="CEQ52" s="21"/>
      <c r="CER52" s="21"/>
      <c r="CES52" s="21"/>
      <c r="CET52" s="21"/>
      <c r="CEU52" s="21"/>
      <c r="CEV52" s="21"/>
      <c r="CEW52" s="21"/>
      <c r="CEX52" s="21"/>
      <c r="CEY52" s="21"/>
      <c r="CEZ52" s="21"/>
      <c r="CFA52" s="21"/>
      <c r="CFB52" s="21"/>
      <c r="CFC52" s="21"/>
      <c r="CFD52" s="21"/>
      <c r="CFE52" s="21"/>
      <c r="CFF52" s="21"/>
      <c r="CFG52" s="21"/>
      <c r="CFH52" s="21"/>
      <c r="CFI52" s="21"/>
      <c r="CFJ52" s="21"/>
      <c r="CFK52" s="21"/>
      <c r="CFL52" s="21"/>
      <c r="CFM52" s="21"/>
      <c r="CFN52" s="21"/>
      <c r="CFO52" s="21"/>
      <c r="CFP52" s="21"/>
      <c r="CFQ52" s="21"/>
      <c r="CFR52" s="21"/>
      <c r="CFS52" s="21"/>
      <c r="CFT52" s="21"/>
      <c r="CFU52" s="21"/>
      <c r="CFV52" s="21"/>
      <c r="CFW52" s="21"/>
      <c r="CFX52" s="21"/>
      <c r="CFY52" s="21"/>
      <c r="CFZ52" s="21"/>
      <c r="CGA52" s="21"/>
      <c r="CGB52" s="21"/>
      <c r="CGC52" s="21"/>
      <c r="CGD52" s="21"/>
      <c r="CGE52" s="21"/>
      <c r="CGF52" s="21"/>
      <c r="CGG52" s="21"/>
      <c r="CGH52" s="21"/>
      <c r="CGI52" s="21"/>
      <c r="CGJ52" s="21"/>
      <c r="CGK52" s="21"/>
      <c r="CGL52" s="21"/>
      <c r="CGM52" s="21"/>
      <c r="CGN52" s="21"/>
      <c r="CGO52" s="21"/>
      <c r="CGP52" s="21"/>
      <c r="CGQ52" s="21"/>
      <c r="CGR52" s="21"/>
      <c r="CGS52" s="21"/>
      <c r="CGT52" s="21"/>
      <c r="CGU52" s="21"/>
      <c r="CGV52" s="21"/>
      <c r="CGW52" s="21"/>
      <c r="CGX52" s="21"/>
      <c r="CGY52" s="21"/>
      <c r="CGZ52" s="21"/>
      <c r="CHA52" s="21"/>
      <c r="CHB52" s="21"/>
      <c r="CHC52" s="21"/>
      <c r="CHD52" s="21"/>
      <c r="CHE52" s="21"/>
      <c r="CHF52" s="21"/>
      <c r="CHG52" s="21"/>
      <c r="CHH52" s="21"/>
      <c r="CHI52" s="21"/>
      <c r="CHJ52" s="21"/>
      <c r="CHK52" s="21"/>
      <c r="CHL52" s="21"/>
      <c r="CHM52" s="21"/>
      <c r="CHN52" s="21"/>
      <c r="CHO52" s="21"/>
      <c r="CHP52" s="21"/>
      <c r="CHQ52" s="21"/>
      <c r="CHR52" s="21"/>
      <c r="CHS52" s="21"/>
      <c r="CHT52" s="21"/>
      <c r="CHU52" s="21"/>
      <c r="CHV52" s="21"/>
      <c r="CHW52" s="21"/>
      <c r="CHX52" s="21"/>
      <c r="CHY52" s="21"/>
      <c r="CHZ52" s="21"/>
      <c r="CIA52" s="21"/>
      <c r="CIB52" s="21"/>
      <c r="CIC52" s="21"/>
      <c r="CID52" s="21"/>
      <c r="CIE52" s="21"/>
      <c r="CIF52" s="21"/>
      <c r="CIG52" s="21"/>
      <c r="CIH52" s="21"/>
      <c r="CII52" s="21"/>
      <c r="CIJ52" s="21"/>
      <c r="CIK52" s="21"/>
      <c r="CIL52" s="21"/>
      <c r="CIM52" s="21"/>
      <c r="CIN52" s="21"/>
      <c r="CIO52" s="21"/>
      <c r="CIP52" s="21"/>
      <c r="CIQ52" s="21"/>
      <c r="CIR52" s="21"/>
      <c r="CIS52" s="21"/>
      <c r="CIT52" s="21"/>
      <c r="CIU52" s="21"/>
      <c r="CIV52" s="21"/>
      <c r="CIW52" s="21"/>
      <c r="CIX52" s="21"/>
      <c r="CIY52" s="21"/>
      <c r="CIZ52" s="21"/>
      <c r="CJA52" s="21"/>
      <c r="CJB52" s="21"/>
      <c r="CJC52" s="21"/>
      <c r="CJD52" s="21"/>
      <c r="CJE52" s="21"/>
      <c r="CJF52" s="21"/>
      <c r="CJG52" s="21"/>
      <c r="CJH52" s="21"/>
      <c r="CJI52" s="21"/>
      <c r="CJJ52" s="21"/>
      <c r="CJK52" s="21"/>
      <c r="CJL52" s="21"/>
      <c r="CJM52" s="21"/>
      <c r="CJN52" s="21"/>
      <c r="CJO52" s="21"/>
      <c r="CJP52" s="21"/>
      <c r="CJQ52" s="21"/>
      <c r="CJR52" s="21"/>
      <c r="CJS52" s="21"/>
      <c r="CJT52" s="21"/>
      <c r="CJU52" s="21"/>
      <c r="CJV52" s="21"/>
      <c r="CJW52" s="21"/>
      <c r="CJX52" s="21"/>
      <c r="CJY52" s="21"/>
      <c r="CJZ52" s="21"/>
      <c r="CKA52" s="21"/>
      <c r="CKB52" s="21"/>
      <c r="CKC52" s="21"/>
      <c r="CKD52" s="21"/>
      <c r="CKE52" s="21"/>
      <c r="CKF52" s="21"/>
      <c r="CKG52" s="21"/>
      <c r="CKH52" s="21"/>
      <c r="CKI52" s="21"/>
      <c r="CKJ52" s="21"/>
      <c r="CKK52" s="21"/>
      <c r="CKL52" s="21"/>
      <c r="CKM52" s="21"/>
      <c r="CKN52" s="21"/>
      <c r="CKO52" s="21"/>
      <c r="CKP52" s="21"/>
      <c r="CKQ52" s="21"/>
      <c r="CKR52" s="21"/>
      <c r="CKS52" s="21"/>
      <c r="CKT52" s="21"/>
      <c r="CKU52" s="21"/>
      <c r="CKV52" s="21"/>
      <c r="CKW52" s="21"/>
      <c r="CKX52" s="21"/>
      <c r="CKY52" s="21"/>
      <c r="CKZ52" s="21"/>
      <c r="CLA52" s="21"/>
      <c r="CLB52" s="21"/>
      <c r="CLC52" s="21"/>
      <c r="CLD52" s="21"/>
      <c r="CLE52" s="21"/>
      <c r="CLF52" s="21"/>
      <c r="CLG52" s="21"/>
      <c r="CLH52" s="21"/>
      <c r="CLI52" s="21"/>
      <c r="CLJ52" s="21"/>
      <c r="CLK52" s="21"/>
      <c r="CLL52" s="21"/>
      <c r="CLM52" s="21"/>
      <c r="CLN52" s="21"/>
      <c r="CLO52" s="21"/>
      <c r="CLP52" s="21"/>
      <c r="CLQ52" s="21"/>
      <c r="CLR52" s="21"/>
      <c r="CLS52" s="21"/>
      <c r="CLT52" s="21"/>
      <c r="CLU52" s="21"/>
      <c r="CLV52" s="21"/>
      <c r="CLW52" s="21"/>
      <c r="CLX52" s="21"/>
      <c r="CLY52" s="21"/>
      <c r="CLZ52" s="21"/>
      <c r="CMA52" s="21"/>
      <c r="CMB52" s="21"/>
      <c r="CMC52" s="21"/>
      <c r="CMD52" s="21"/>
      <c r="CME52" s="21"/>
      <c r="CMF52" s="21"/>
      <c r="CMG52" s="21"/>
      <c r="CMH52" s="21"/>
      <c r="CMI52" s="21"/>
      <c r="CMJ52" s="21"/>
      <c r="CMK52" s="21"/>
      <c r="CML52" s="21"/>
      <c r="CMM52" s="21"/>
      <c r="CMN52" s="21"/>
      <c r="CMO52" s="21"/>
      <c r="CMP52" s="21"/>
      <c r="CMQ52" s="21"/>
      <c r="CMR52" s="21"/>
      <c r="CMS52" s="21"/>
      <c r="CMT52" s="21"/>
      <c r="CMU52" s="21"/>
      <c r="CMV52" s="21"/>
      <c r="CMW52" s="21"/>
      <c r="CMX52" s="21"/>
      <c r="CMY52" s="21"/>
      <c r="CMZ52" s="21"/>
      <c r="CNA52" s="21"/>
      <c r="CNB52" s="21"/>
      <c r="CNC52" s="21"/>
      <c r="CND52" s="21"/>
      <c r="CNE52" s="21"/>
      <c r="CNF52" s="21"/>
      <c r="CNG52" s="21"/>
      <c r="CNH52" s="21"/>
      <c r="CNI52" s="21"/>
      <c r="CNJ52" s="21"/>
      <c r="CNK52" s="21"/>
      <c r="CNL52" s="21"/>
      <c r="CNM52" s="21"/>
      <c r="CNN52" s="21"/>
      <c r="CNO52" s="21"/>
      <c r="CNP52" s="21"/>
      <c r="CNQ52" s="21"/>
      <c r="CNR52" s="21"/>
      <c r="CNS52" s="21"/>
      <c r="CNT52" s="21"/>
      <c r="CNU52" s="21"/>
      <c r="CNV52" s="21"/>
      <c r="CNW52" s="21"/>
      <c r="CNX52" s="21"/>
      <c r="CNY52" s="21"/>
      <c r="CNZ52" s="21"/>
      <c r="COA52" s="21"/>
      <c r="COB52" s="21"/>
      <c r="COC52" s="21"/>
      <c r="COD52" s="21"/>
      <c r="COE52" s="21"/>
      <c r="COF52" s="21"/>
      <c r="COG52" s="21"/>
      <c r="COH52" s="21"/>
      <c r="COI52" s="21"/>
      <c r="COJ52" s="21"/>
      <c r="COK52" s="21"/>
      <c r="COL52" s="21"/>
      <c r="COM52" s="21"/>
      <c r="CON52" s="21"/>
      <c r="COO52" s="21"/>
      <c r="COP52" s="21"/>
      <c r="COQ52" s="21"/>
      <c r="COR52" s="21"/>
      <c r="COS52" s="21"/>
      <c r="COT52" s="21"/>
      <c r="COU52" s="21"/>
      <c r="COV52" s="21"/>
      <c r="COW52" s="21"/>
      <c r="COX52" s="21"/>
      <c r="COY52" s="21"/>
      <c r="COZ52" s="21"/>
      <c r="CPA52" s="21"/>
      <c r="CPB52" s="21"/>
      <c r="CPC52" s="21"/>
      <c r="CPD52" s="21"/>
      <c r="CPE52" s="21"/>
      <c r="CPF52" s="21"/>
      <c r="CPG52" s="21"/>
      <c r="CPH52" s="21"/>
      <c r="CPI52" s="21"/>
      <c r="CPJ52" s="21"/>
      <c r="CPK52" s="21"/>
      <c r="CPL52" s="21"/>
      <c r="CPM52" s="21"/>
      <c r="CPN52" s="21"/>
      <c r="CPO52" s="21"/>
      <c r="CPP52" s="21"/>
      <c r="CPQ52" s="21"/>
      <c r="CPR52" s="21"/>
      <c r="CPS52" s="21"/>
      <c r="CPT52" s="21"/>
      <c r="CPU52" s="21"/>
      <c r="CPV52" s="21"/>
      <c r="CPW52" s="21"/>
      <c r="CPX52" s="21"/>
      <c r="CPY52" s="21"/>
      <c r="CPZ52" s="21"/>
      <c r="CQA52" s="21"/>
      <c r="CQB52" s="21"/>
      <c r="CQC52" s="21"/>
      <c r="CQD52" s="21"/>
      <c r="CQE52" s="21"/>
      <c r="CQF52" s="21"/>
      <c r="CQG52" s="21"/>
      <c r="CQH52" s="21"/>
      <c r="CQI52" s="21"/>
      <c r="CQJ52" s="21"/>
      <c r="CQK52" s="21"/>
      <c r="CQL52" s="21"/>
      <c r="CQM52" s="21"/>
      <c r="CQN52" s="21"/>
      <c r="CQO52" s="21"/>
      <c r="CQP52" s="21"/>
      <c r="CQQ52" s="21"/>
      <c r="CQR52" s="21"/>
      <c r="CQS52" s="21"/>
      <c r="CQT52" s="21"/>
      <c r="CQU52" s="21"/>
      <c r="CQV52" s="21"/>
      <c r="CQW52" s="21"/>
      <c r="CQX52" s="21"/>
      <c r="CQY52" s="21"/>
      <c r="CQZ52" s="21"/>
      <c r="CRA52" s="21"/>
      <c r="CRB52" s="21"/>
      <c r="CRC52" s="21"/>
      <c r="CRD52" s="21"/>
      <c r="CRE52" s="21"/>
      <c r="CRF52" s="21"/>
      <c r="CRG52" s="21"/>
      <c r="CRH52" s="21"/>
      <c r="CRI52" s="21"/>
      <c r="CRJ52" s="21"/>
      <c r="CRK52" s="21"/>
      <c r="CRL52" s="21"/>
      <c r="CRM52" s="21"/>
      <c r="CRN52" s="21"/>
      <c r="CRO52" s="21"/>
      <c r="CRP52" s="21"/>
      <c r="CRQ52" s="21"/>
      <c r="CRR52" s="21"/>
      <c r="CRS52" s="21"/>
      <c r="CRT52" s="21"/>
      <c r="CRU52" s="21"/>
      <c r="CRV52" s="21"/>
      <c r="CRW52" s="21"/>
      <c r="CRX52" s="21"/>
      <c r="CRY52" s="21"/>
      <c r="CRZ52" s="21"/>
      <c r="CSA52" s="21"/>
      <c r="CSB52" s="21"/>
      <c r="CSC52" s="21"/>
      <c r="CSD52" s="21"/>
      <c r="CSE52" s="21"/>
      <c r="CSF52" s="21"/>
      <c r="CSG52" s="21"/>
      <c r="CSH52" s="21"/>
      <c r="CSI52" s="21"/>
      <c r="CSJ52" s="21"/>
      <c r="CSK52" s="21"/>
      <c r="CSL52" s="21"/>
      <c r="CSM52" s="21"/>
      <c r="CSN52" s="21"/>
      <c r="CSO52" s="21"/>
      <c r="CSP52" s="21"/>
      <c r="CSQ52" s="21"/>
      <c r="CSR52" s="21"/>
      <c r="CSS52" s="21"/>
      <c r="CST52" s="21"/>
      <c r="CSU52" s="21"/>
      <c r="CSV52" s="21"/>
      <c r="CSW52" s="21"/>
      <c r="CSX52" s="21"/>
      <c r="CSY52" s="21"/>
      <c r="CSZ52" s="21"/>
      <c r="CTA52" s="21"/>
      <c r="CTB52" s="21"/>
      <c r="CTC52" s="21"/>
      <c r="CTD52" s="21"/>
      <c r="CTE52" s="21"/>
      <c r="CTF52" s="21"/>
      <c r="CTG52" s="21"/>
      <c r="CTH52" s="21"/>
      <c r="CTI52" s="21"/>
      <c r="CTJ52" s="21"/>
      <c r="CTK52" s="21"/>
      <c r="CTL52" s="21"/>
      <c r="CTM52" s="21"/>
      <c r="CTN52" s="21"/>
      <c r="CTO52" s="21"/>
      <c r="CTP52" s="21"/>
      <c r="CTQ52" s="21"/>
      <c r="CTR52" s="21"/>
      <c r="CTS52" s="21"/>
      <c r="CTT52" s="21"/>
      <c r="CTU52" s="21"/>
      <c r="CTV52" s="21"/>
      <c r="CTW52" s="21"/>
      <c r="CTX52" s="21"/>
      <c r="CTY52" s="21"/>
      <c r="CTZ52" s="21"/>
      <c r="CUA52" s="21"/>
      <c r="CUB52" s="21"/>
      <c r="CUC52" s="21"/>
      <c r="CUD52" s="21"/>
      <c r="CUE52" s="21"/>
      <c r="CUF52" s="21"/>
      <c r="CUG52" s="21"/>
      <c r="CUH52" s="21"/>
      <c r="CUI52" s="21"/>
      <c r="CUJ52" s="21"/>
      <c r="CUK52" s="21"/>
      <c r="CUL52" s="21"/>
      <c r="CUM52" s="21"/>
      <c r="CUN52" s="21"/>
      <c r="CUO52" s="21"/>
      <c r="CUP52" s="21"/>
      <c r="CUQ52" s="21"/>
      <c r="CUR52" s="21"/>
      <c r="CUS52" s="21"/>
      <c r="CUT52" s="21"/>
      <c r="CUU52" s="21"/>
      <c r="CUV52" s="21"/>
      <c r="CUW52" s="21"/>
      <c r="CUX52" s="21"/>
      <c r="CUY52" s="21"/>
      <c r="CUZ52" s="21"/>
      <c r="CVA52" s="21"/>
      <c r="CVB52" s="21"/>
      <c r="CVC52" s="21"/>
      <c r="CVD52" s="21"/>
      <c r="CVE52" s="21"/>
      <c r="CVF52" s="21"/>
      <c r="CVG52" s="21"/>
      <c r="CVH52" s="21"/>
      <c r="CVI52" s="21"/>
      <c r="CVJ52" s="21"/>
      <c r="CVK52" s="21"/>
      <c r="CVL52" s="21"/>
      <c r="CVM52" s="21"/>
      <c r="CVN52" s="21"/>
      <c r="CVO52" s="21"/>
      <c r="CVP52" s="21"/>
      <c r="CVQ52" s="21"/>
      <c r="CVR52" s="21"/>
      <c r="CVS52" s="21"/>
      <c r="CVT52" s="21"/>
      <c r="CVU52" s="21"/>
      <c r="CVV52" s="21"/>
      <c r="CVW52" s="21"/>
      <c r="CVX52" s="21"/>
      <c r="CVY52" s="21"/>
      <c r="CVZ52" s="21"/>
      <c r="CWA52" s="21"/>
      <c r="CWB52" s="21"/>
      <c r="CWC52" s="21"/>
      <c r="CWD52" s="21"/>
      <c r="CWE52" s="21"/>
      <c r="CWF52" s="21"/>
      <c r="CWG52" s="21"/>
      <c r="CWH52" s="21"/>
      <c r="CWI52" s="21"/>
      <c r="CWJ52" s="21"/>
      <c r="CWK52" s="21"/>
      <c r="CWL52" s="21"/>
      <c r="CWM52" s="21"/>
      <c r="CWN52" s="21"/>
      <c r="CWO52" s="21"/>
      <c r="CWP52" s="21"/>
      <c r="CWQ52" s="21"/>
      <c r="CWR52" s="21"/>
      <c r="CWS52" s="21"/>
      <c r="CWT52" s="21"/>
      <c r="CWU52" s="21"/>
      <c r="CWV52" s="21"/>
      <c r="CWW52" s="21"/>
      <c r="CWX52" s="21"/>
      <c r="CWY52" s="21"/>
      <c r="CWZ52" s="21"/>
      <c r="CXA52" s="21"/>
      <c r="CXB52" s="21"/>
      <c r="CXC52" s="21"/>
      <c r="CXD52" s="21"/>
      <c r="CXE52" s="21"/>
      <c r="CXF52" s="21"/>
      <c r="CXG52" s="21"/>
      <c r="CXH52" s="21"/>
      <c r="CXI52" s="21"/>
      <c r="CXJ52" s="21"/>
      <c r="CXK52" s="21"/>
      <c r="CXL52" s="21"/>
      <c r="CXM52" s="21"/>
      <c r="CXN52" s="21"/>
      <c r="CXO52" s="21"/>
      <c r="CXP52" s="21"/>
      <c r="CXQ52" s="21"/>
      <c r="CXR52" s="21"/>
      <c r="CXS52" s="21"/>
      <c r="CXT52" s="21"/>
      <c r="CXU52" s="21"/>
      <c r="CXV52" s="21"/>
      <c r="CXW52" s="21"/>
      <c r="CXX52" s="21"/>
      <c r="CXY52" s="21"/>
      <c r="CXZ52" s="21"/>
    </row>
    <row r="53" spans="1:2679" s="1" customFormat="1">
      <c r="A53" s="23">
        <v>45328</v>
      </c>
      <c r="B53" s="21">
        <f>+SUMPRODUCT(daily_tot_ret!$B$2:$GZ$2,daily_tot_ret!B54:GZ54)</f>
        <v>2.0256956731603992E-2</v>
      </c>
      <c r="C53" s="21">
        <f>+SUMPRODUCT(daily_tot_ret!$B$3:$GZ$3,daily_tot_ret!B54:GZ54)</f>
        <v>2.0595207100251464E-2</v>
      </c>
      <c r="D53" s="21">
        <f t="shared" si="0"/>
        <v>-3.3825036864747193E-4</v>
      </c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</row>
    <row r="54" spans="1:2679" s="1" customFormat="1">
      <c r="A54" s="23">
        <v>45329</v>
      </c>
      <c r="B54" s="21">
        <f>+SUMPRODUCT(daily_tot_ret!$B$2:$GZ$2,daily_tot_ret!B55:GZ55)</f>
        <v>8.5881330800000142E-4</v>
      </c>
      <c r="C54" s="21">
        <f>+SUMPRODUCT(daily_tot_ret!$B$3:$GZ$3,daily_tot_ret!B55:GZ55)</f>
        <v>1.2653455348818712E-3</v>
      </c>
      <c r="D54" s="21">
        <f t="shared" si="0"/>
        <v>-4.0653222688186977E-4</v>
      </c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21"/>
      <c r="PC54" s="21"/>
      <c r="PD54" s="21"/>
      <c r="PE54" s="21"/>
      <c r="PF54" s="21"/>
      <c r="PG54" s="21"/>
      <c r="PH54" s="21"/>
      <c r="PI54" s="21"/>
      <c r="PJ54" s="21"/>
      <c r="PK54" s="21"/>
      <c r="PL54" s="21"/>
      <c r="PM54" s="21"/>
      <c r="PN54" s="21"/>
      <c r="PO54" s="21"/>
      <c r="PP54" s="21"/>
      <c r="PQ54" s="21"/>
      <c r="PR54" s="21"/>
      <c r="PS54" s="21"/>
      <c r="PT54" s="21"/>
      <c r="PU54" s="21"/>
      <c r="PV54" s="21"/>
      <c r="PW54" s="21"/>
      <c r="PX54" s="21"/>
      <c r="PY54" s="21"/>
      <c r="PZ54" s="21"/>
      <c r="QA54" s="21"/>
      <c r="QB54" s="21"/>
      <c r="QC54" s="21"/>
      <c r="QD54" s="21"/>
      <c r="QE54" s="21"/>
      <c r="QF54" s="21"/>
      <c r="QG54" s="21"/>
      <c r="QH54" s="21"/>
      <c r="QI54" s="21"/>
      <c r="QJ54" s="21"/>
      <c r="QK54" s="21"/>
      <c r="QL54" s="21"/>
      <c r="QM54" s="21"/>
      <c r="QN54" s="21"/>
      <c r="QO54" s="21"/>
      <c r="QP54" s="21"/>
      <c r="QQ54" s="21"/>
      <c r="QR54" s="21"/>
      <c r="QS54" s="21"/>
      <c r="QT54" s="21"/>
      <c r="QU54" s="21"/>
      <c r="QV54" s="21"/>
      <c r="QW54" s="21"/>
      <c r="QX54" s="21"/>
      <c r="QY54" s="21"/>
      <c r="QZ54" s="21"/>
      <c r="RA54" s="21"/>
      <c r="RB54" s="21"/>
      <c r="RC54" s="21"/>
      <c r="RD54" s="21"/>
      <c r="RE54" s="21"/>
      <c r="RF54" s="21"/>
      <c r="RG54" s="21"/>
      <c r="RH54" s="21"/>
      <c r="RI54" s="21"/>
      <c r="RJ54" s="21"/>
      <c r="RK54" s="21"/>
      <c r="RL54" s="21"/>
      <c r="RM54" s="21"/>
      <c r="RN54" s="21"/>
      <c r="RO54" s="21"/>
      <c r="RP54" s="21"/>
      <c r="RQ54" s="21"/>
      <c r="RR54" s="21"/>
      <c r="RS54" s="21"/>
      <c r="RT54" s="21"/>
      <c r="RU54" s="21"/>
      <c r="RV54" s="21"/>
      <c r="RW54" s="21"/>
      <c r="RX54" s="21"/>
      <c r="RY54" s="21"/>
      <c r="RZ54" s="21"/>
      <c r="SA54" s="21"/>
      <c r="SB54" s="21"/>
      <c r="SC54" s="21"/>
      <c r="SD54" s="21"/>
      <c r="SE54" s="21"/>
      <c r="SF54" s="21"/>
      <c r="SG54" s="21"/>
      <c r="SH54" s="21"/>
      <c r="SI54" s="21"/>
      <c r="SJ54" s="21"/>
      <c r="SK54" s="21"/>
      <c r="SL54" s="21"/>
      <c r="SM54" s="21"/>
      <c r="SN54" s="21"/>
      <c r="SO54" s="21"/>
      <c r="SP54" s="21"/>
      <c r="SQ54" s="21"/>
      <c r="SR54" s="21"/>
      <c r="SS54" s="21"/>
      <c r="ST54" s="21"/>
      <c r="SU54" s="21"/>
      <c r="SV54" s="21"/>
      <c r="SW54" s="21"/>
      <c r="SX54" s="21"/>
      <c r="SY54" s="21"/>
      <c r="SZ54" s="21"/>
      <c r="TA54" s="21"/>
      <c r="TB54" s="21"/>
      <c r="TC54" s="21"/>
      <c r="TD54" s="21"/>
      <c r="TE54" s="21"/>
      <c r="TF54" s="21"/>
      <c r="TG54" s="21"/>
      <c r="TH54" s="21"/>
      <c r="TI54" s="21"/>
      <c r="TJ54" s="21"/>
      <c r="TK54" s="21"/>
      <c r="TL54" s="21"/>
      <c r="TM54" s="21"/>
      <c r="TN54" s="21"/>
      <c r="TO54" s="21"/>
      <c r="TP54" s="21"/>
      <c r="TQ54" s="21"/>
      <c r="TR54" s="21"/>
      <c r="TS54" s="21"/>
      <c r="TT54" s="21"/>
      <c r="TU54" s="21"/>
      <c r="TV54" s="21"/>
      <c r="TW54" s="21"/>
      <c r="TX54" s="21"/>
      <c r="TY54" s="21"/>
      <c r="TZ54" s="21"/>
      <c r="UA54" s="21"/>
      <c r="UB54" s="21"/>
      <c r="UC54" s="21"/>
      <c r="UD54" s="21"/>
      <c r="UE54" s="21"/>
      <c r="UF54" s="21"/>
      <c r="UG54" s="21"/>
      <c r="UH54" s="21"/>
      <c r="UI54" s="21"/>
      <c r="UJ54" s="21"/>
      <c r="UK54" s="21"/>
      <c r="UL54" s="21"/>
      <c r="UM54" s="21"/>
      <c r="UN54" s="21"/>
      <c r="UO54" s="21"/>
      <c r="UP54" s="21"/>
      <c r="UQ54" s="21"/>
      <c r="UR54" s="21"/>
      <c r="US54" s="21"/>
      <c r="UT54" s="21"/>
      <c r="UU54" s="21"/>
      <c r="UV54" s="21"/>
      <c r="UW54" s="21"/>
      <c r="UX54" s="21"/>
      <c r="UY54" s="21"/>
      <c r="UZ54" s="21"/>
      <c r="VA54" s="21"/>
      <c r="VB54" s="21"/>
      <c r="VC54" s="21"/>
      <c r="VD54" s="21"/>
      <c r="VE54" s="21"/>
      <c r="VF54" s="21"/>
      <c r="VG54" s="21"/>
      <c r="VH54" s="21"/>
      <c r="VI54" s="21"/>
      <c r="VJ54" s="21"/>
      <c r="VK54" s="21"/>
      <c r="VL54" s="21"/>
      <c r="VM54" s="21"/>
      <c r="VN54" s="21"/>
      <c r="VO54" s="21"/>
      <c r="VP54" s="21"/>
      <c r="VQ54" s="21"/>
      <c r="VR54" s="21"/>
      <c r="VS54" s="21"/>
      <c r="VT54" s="21"/>
      <c r="VU54" s="21"/>
      <c r="VV54" s="21"/>
      <c r="VW54" s="21"/>
      <c r="VX54" s="21"/>
      <c r="VY54" s="21"/>
      <c r="VZ54" s="21"/>
      <c r="WA54" s="21"/>
      <c r="WB54" s="21"/>
      <c r="WC54" s="21"/>
      <c r="WD54" s="21"/>
      <c r="WE54" s="21"/>
      <c r="WF54" s="21"/>
      <c r="WG54" s="21"/>
      <c r="WH54" s="21"/>
      <c r="WI54" s="21"/>
      <c r="WJ54" s="21"/>
      <c r="WK54" s="21"/>
      <c r="WL54" s="21"/>
      <c r="WM54" s="21"/>
      <c r="WN54" s="21"/>
      <c r="WO54" s="21"/>
      <c r="WP54" s="21"/>
      <c r="WQ54" s="21"/>
      <c r="WR54" s="21"/>
      <c r="WS54" s="21"/>
      <c r="WT54" s="21"/>
      <c r="WU54" s="21"/>
      <c r="WV54" s="21"/>
      <c r="WW54" s="21"/>
      <c r="WX54" s="21"/>
      <c r="WY54" s="21"/>
      <c r="WZ54" s="21"/>
      <c r="XA54" s="21"/>
      <c r="XB54" s="21"/>
      <c r="XC54" s="21"/>
      <c r="XD54" s="21"/>
      <c r="XE54" s="21"/>
      <c r="XF54" s="21"/>
      <c r="XG54" s="21"/>
      <c r="XH54" s="21"/>
      <c r="XI54" s="21"/>
      <c r="XJ54" s="21"/>
      <c r="XK54" s="21"/>
      <c r="XL54" s="21"/>
      <c r="XM54" s="21"/>
      <c r="XN54" s="21"/>
      <c r="XO54" s="21"/>
      <c r="XP54" s="21"/>
      <c r="XQ54" s="21"/>
      <c r="XR54" s="21"/>
      <c r="XS54" s="21"/>
      <c r="XT54" s="21"/>
      <c r="XU54" s="21"/>
      <c r="XV54" s="21"/>
      <c r="XW54" s="21"/>
      <c r="XX54" s="21"/>
      <c r="XY54" s="21"/>
      <c r="XZ54" s="21"/>
      <c r="YA54" s="21"/>
      <c r="YB54" s="21"/>
      <c r="YC54" s="21"/>
      <c r="YD54" s="21"/>
      <c r="YE54" s="21"/>
      <c r="YF54" s="21"/>
      <c r="YG54" s="21"/>
      <c r="YH54" s="21"/>
      <c r="YI54" s="21"/>
      <c r="YJ54" s="21"/>
      <c r="YK54" s="21"/>
      <c r="YL54" s="21"/>
      <c r="YM54" s="21"/>
      <c r="YN54" s="21"/>
      <c r="YO54" s="21"/>
      <c r="YP54" s="21"/>
      <c r="YQ54" s="21"/>
      <c r="YR54" s="21"/>
      <c r="YS54" s="21"/>
      <c r="YT54" s="21"/>
      <c r="YU54" s="21"/>
      <c r="YV54" s="21"/>
      <c r="YW54" s="21"/>
      <c r="YX54" s="21"/>
      <c r="YY54" s="21"/>
      <c r="YZ54" s="21"/>
      <c r="ZA54" s="21"/>
      <c r="ZB54" s="21"/>
      <c r="ZC54" s="21"/>
      <c r="ZD54" s="21"/>
      <c r="ZE54" s="21"/>
      <c r="ZF54" s="21"/>
      <c r="ZG54" s="21"/>
      <c r="ZH54" s="21"/>
      <c r="ZI54" s="21"/>
      <c r="ZJ54" s="21"/>
      <c r="ZK54" s="21"/>
      <c r="ZL54" s="21"/>
      <c r="ZM54" s="21"/>
      <c r="ZN54" s="21"/>
      <c r="ZO54" s="21"/>
      <c r="ZP54" s="21"/>
      <c r="ZQ54" s="21"/>
      <c r="ZR54" s="21"/>
      <c r="ZS54" s="21"/>
      <c r="ZT54" s="21"/>
      <c r="ZU54" s="21"/>
      <c r="ZV54" s="21"/>
      <c r="ZW54" s="21"/>
      <c r="ZX54" s="21"/>
      <c r="ZY54" s="21"/>
      <c r="ZZ54" s="21"/>
      <c r="AAA54" s="21"/>
      <c r="AAB54" s="21"/>
      <c r="AAC54" s="21"/>
      <c r="AAD54" s="21"/>
      <c r="AAE54" s="21"/>
      <c r="AAF54" s="21"/>
      <c r="AAG54" s="21"/>
      <c r="AAH54" s="21"/>
      <c r="AAI54" s="21"/>
      <c r="AAJ54" s="21"/>
      <c r="AAK54" s="21"/>
      <c r="AAL54" s="21"/>
      <c r="AAM54" s="21"/>
      <c r="AAN54" s="21"/>
      <c r="AAO54" s="21"/>
      <c r="AAP54" s="21"/>
      <c r="AAQ54" s="21"/>
      <c r="AAR54" s="21"/>
      <c r="AAS54" s="21"/>
      <c r="AAT54" s="21"/>
      <c r="AAU54" s="21"/>
      <c r="AAV54" s="21"/>
      <c r="AAW54" s="21"/>
      <c r="AAX54" s="21"/>
      <c r="AAY54" s="21"/>
      <c r="AAZ54" s="21"/>
      <c r="ABA54" s="21"/>
      <c r="ABB54" s="21"/>
      <c r="ABC54" s="21"/>
      <c r="ABD54" s="21"/>
      <c r="ABE54" s="21"/>
      <c r="ABF54" s="21"/>
      <c r="ABG54" s="21"/>
      <c r="ABH54" s="21"/>
      <c r="ABI54" s="21"/>
      <c r="ABJ54" s="21"/>
      <c r="ABK54" s="21"/>
      <c r="ABL54" s="21"/>
      <c r="ABM54" s="21"/>
      <c r="ABN54" s="21"/>
      <c r="ABO54" s="21"/>
      <c r="ABP54" s="21"/>
      <c r="ABQ54" s="21"/>
      <c r="ABR54" s="21"/>
      <c r="ABS54" s="21"/>
      <c r="ABT54" s="21"/>
      <c r="ABU54" s="21"/>
      <c r="ABV54" s="21"/>
      <c r="ABW54" s="21"/>
      <c r="ABX54" s="21"/>
      <c r="ABY54" s="21"/>
      <c r="ABZ54" s="21"/>
      <c r="ACA54" s="21"/>
      <c r="ACB54" s="21"/>
      <c r="ACC54" s="21"/>
      <c r="ACD54" s="21"/>
      <c r="ACE54" s="21"/>
      <c r="ACF54" s="21"/>
      <c r="ACG54" s="21"/>
      <c r="ACH54" s="21"/>
      <c r="ACI54" s="21"/>
      <c r="ACJ54" s="21"/>
      <c r="ACK54" s="21"/>
      <c r="ACL54" s="21"/>
      <c r="ACM54" s="21"/>
      <c r="ACN54" s="21"/>
      <c r="ACO54" s="21"/>
      <c r="ACP54" s="21"/>
      <c r="ACQ54" s="21"/>
      <c r="ACR54" s="21"/>
      <c r="ACS54" s="21"/>
      <c r="ACT54" s="21"/>
      <c r="ACU54" s="21"/>
      <c r="ACV54" s="21"/>
      <c r="ACW54" s="21"/>
      <c r="ACX54" s="21"/>
      <c r="ACY54" s="21"/>
      <c r="ACZ54" s="21"/>
      <c r="ADA54" s="21"/>
      <c r="ADB54" s="21"/>
      <c r="ADC54" s="21"/>
      <c r="ADD54" s="21"/>
      <c r="ADE54" s="21"/>
      <c r="ADF54" s="21"/>
      <c r="ADG54" s="21"/>
      <c r="ADH54" s="21"/>
      <c r="ADI54" s="21"/>
      <c r="ADJ54" s="21"/>
      <c r="ADK54" s="21"/>
      <c r="ADL54" s="21"/>
      <c r="ADM54" s="21"/>
      <c r="ADN54" s="21"/>
      <c r="ADO54" s="21"/>
      <c r="ADP54" s="21"/>
      <c r="ADQ54" s="21"/>
      <c r="ADR54" s="21"/>
      <c r="ADS54" s="21"/>
      <c r="ADT54" s="21"/>
      <c r="ADU54" s="21"/>
      <c r="ADV54" s="21"/>
      <c r="ADW54" s="21"/>
      <c r="ADX54" s="21"/>
      <c r="ADY54" s="21"/>
      <c r="ADZ54" s="21"/>
      <c r="AEA54" s="21"/>
      <c r="AEB54" s="21"/>
      <c r="AEC54" s="21"/>
      <c r="AED54" s="21"/>
      <c r="AEE54" s="21"/>
      <c r="AEF54" s="21"/>
      <c r="AEG54" s="21"/>
      <c r="AEH54" s="21"/>
      <c r="AEI54" s="21"/>
      <c r="AEJ54" s="21"/>
      <c r="AEK54" s="21"/>
      <c r="AEL54" s="21"/>
      <c r="AEM54" s="21"/>
      <c r="AEN54" s="21"/>
      <c r="AEO54" s="21"/>
      <c r="AEP54" s="21"/>
      <c r="AEQ54" s="21"/>
      <c r="AER54" s="21"/>
      <c r="AES54" s="21"/>
      <c r="AET54" s="21"/>
      <c r="AEU54" s="21"/>
      <c r="AEV54" s="21"/>
      <c r="AEW54" s="21"/>
      <c r="AEX54" s="21"/>
      <c r="AEY54" s="21"/>
      <c r="AEZ54" s="21"/>
      <c r="AFA54" s="21"/>
      <c r="AFB54" s="21"/>
      <c r="AFC54" s="21"/>
      <c r="AFD54" s="21"/>
      <c r="AFE54" s="21"/>
      <c r="AFF54" s="21"/>
      <c r="AFG54" s="21"/>
      <c r="AFH54" s="21"/>
      <c r="AFI54" s="21"/>
      <c r="AFJ54" s="21"/>
      <c r="AFK54" s="21"/>
      <c r="AFL54" s="21"/>
      <c r="AFM54" s="21"/>
      <c r="AFN54" s="21"/>
      <c r="AFO54" s="21"/>
      <c r="AFP54" s="21"/>
      <c r="AFQ54" s="21"/>
      <c r="AFR54" s="21"/>
      <c r="AFS54" s="21"/>
      <c r="AFT54" s="21"/>
      <c r="AFU54" s="21"/>
      <c r="AFV54" s="21"/>
      <c r="AFW54" s="21"/>
      <c r="AFX54" s="21"/>
      <c r="AFY54" s="21"/>
      <c r="AFZ54" s="21"/>
      <c r="AGA54" s="21"/>
      <c r="AGB54" s="21"/>
      <c r="AGC54" s="21"/>
      <c r="AGD54" s="21"/>
      <c r="AGE54" s="21"/>
      <c r="AGF54" s="21"/>
      <c r="AGG54" s="21"/>
      <c r="AGH54" s="21"/>
      <c r="AGI54" s="21"/>
      <c r="AGJ54" s="21"/>
      <c r="AGK54" s="21"/>
      <c r="AGL54" s="21"/>
      <c r="AGM54" s="21"/>
      <c r="AGN54" s="21"/>
      <c r="AGO54" s="21"/>
      <c r="AGP54" s="21"/>
      <c r="AGQ54" s="21"/>
      <c r="AGR54" s="21"/>
      <c r="AGS54" s="21"/>
      <c r="AGT54" s="21"/>
      <c r="AGU54" s="21"/>
      <c r="AGV54" s="21"/>
      <c r="AGW54" s="21"/>
      <c r="AGX54" s="21"/>
      <c r="AGY54" s="21"/>
      <c r="AGZ54" s="21"/>
      <c r="AHA54" s="21"/>
      <c r="AHB54" s="21"/>
      <c r="AHC54" s="21"/>
      <c r="AHD54" s="21"/>
      <c r="AHE54" s="21"/>
      <c r="AHF54" s="21"/>
      <c r="AHG54" s="21"/>
      <c r="AHH54" s="21"/>
      <c r="AHI54" s="21"/>
      <c r="AHJ54" s="21"/>
      <c r="AHK54" s="21"/>
      <c r="AHL54" s="21"/>
      <c r="AHM54" s="21"/>
      <c r="AHN54" s="21"/>
      <c r="AHO54" s="21"/>
      <c r="AHP54" s="21"/>
      <c r="AHQ54" s="21"/>
      <c r="AHR54" s="21"/>
      <c r="AHS54" s="21"/>
      <c r="AHT54" s="21"/>
      <c r="AHU54" s="21"/>
      <c r="AHV54" s="21"/>
      <c r="AHW54" s="21"/>
      <c r="AHX54" s="21"/>
      <c r="AHY54" s="21"/>
      <c r="AHZ54" s="21"/>
      <c r="AIA54" s="21"/>
      <c r="AIB54" s="21"/>
      <c r="AIC54" s="21"/>
      <c r="AID54" s="21"/>
      <c r="AIE54" s="21"/>
      <c r="AIF54" s="21"/>
      <c r="AIG54" s="21"/>
      <c r="AIH54" s="21"/>
      <c r="AII54" s="21"/>
      <c r="AIJ54" s="21"/>
      <c r="AIK54" s="21"/>
      <c r="AIL54" s="21"/>
      <c r="AIM54" s="21"/>
      <c r="AIN54" s="21"/>
      <c r="AIO54" s="21"/>
      <c r="AIP54" s="21"/>
      <c r="AIQ54" s="21"/>
      <c r="AIR54" s="21"/>
      <c r="AIS54" s="21"/>
      <c r="AIT54" s="21"/>
      <c r="AIU54" s="21"/>
      <c r="AIV54" s="21"/>
      <c r="AIW54" s="21"/>
      <c r="AIX54" s="21"/>
      <c r="AIY54" s="21"/>
      <c r="AIZ54" s="21"/>
      <c r="AJA54" s="21"/>
      <c r="AJB54" s="21"/>
      <c r="AJC54" s="21"/>
      <c r="AJD54" s="21"/>
      <c r="AJE54" s="21"/>
      <c r="AJF54" s="21"/>
      <c r="AJG54" s="21"/>
      <c r="AJH54" s="21"/>
      <c r="AJI54" s="21"/>
      <c r="AJJ54" s="21"/>
      <c r="AJK54" s="21"/>
      <c r="AJL54" s="21"/>
      <c r="AJM54" s="21"/>
      <c r="AJN54" s="21"/>
      <c r="AJO54" s="21"/>
      <c r="AJP54" s="21"/>
      <c r="AJQ54" s="21"/>
      <c r="AJR54" s="21"/>
      <c r="AJS54" s="21"/>
      <c r="AJT54" s="21"/>
      <c r="AJU54" s="21"/>
      <c r="AJV54" s="21"/>
      <c r="AJW54" s="21"/>
      <c r="AJX54" s="21"/>
      <c r="AJY54" s="21"/>
      <c r="AJZ54" s="21"/>
      <c r="AKA54" s="21"/>
      <c r="AKB54" s="21"/>
      <c r="AKC54" s="21"/>
      <c r="AKD54" s="21"/>
      <c r="AKE54" s="21"/>
      <c r="AKF54" s="21"/>
      <c r="AKG54" s="21"/>
      <c r="AKH54" s="21"/>
      <c r="AKI54" s="21"/>
      <c r="AKJ54" s="21"/>
      <c r="AKK54" s="21"/>
      <c r="AKL54" s="21"/>
      <c r="AKM54" s="21"/>
      <c r="AKN54" s="21"/>
      <c r="AKO54" s="21"/>
      <c r="AKP54" s="21"/>
      <c r="AKQ54" s="21"/>
      <c r="AKR54" s="21"/>
      <c r="AKS54" s="21"/>
      <c r="AKT54" s="21"/>
      <c r="AKU54" s="21"/>
      <c r="AKV54" s="21"/>
      <c r="AKW54" s="21"/>
      <c r="AKX54" s="21"/>
      <c r="AKY54" s="21"/>
      <c r="AKZ54" s="21"/>
      <c r="ALA54" s="21"/>
      <c r="ALB54" s="21"/>
      <c r="ALC54" s="21"/>
      <c r="ALD54" s="21"/>
      <c r="ALE54" s="21"/>
      <c r="ALF54" s="21"/>
      <c r="ALG54" s="21"/>
      <c r="ALH54" s="21"/>
      <c r="ALI54" s="21"/>
      <c r="ALJ54" s="21"/>
      <c r="ALK54" s="21"/>
      <c r="ALL54" s="21"/>
      <c r="ALM54" s="21"/>
      <c r="ALN54" s="21"/>
      <c r="ALO54" s="21"/>
      <c r="ALP54" s="21"/>
      <c r="ALQ54" s="21"/>
      <c r="ALR54" s="21"/>
      <c r="ALS54" s="21"/>
      <c r="ALT54" s="21"/>
      <c r="ALU54" s="21"/>
      <c r="ALV54" s="21"/>
      <c r="ALW54" s="21"/>
      <c r="ALX54" s="21"/>
      <c r="ALY54" s="21"/>
      <c r="ALZ54" s="21"/>
      <c r="AMA54" s="21"/>
      <c r="AMB54" s="21"/>
      <c r="AMC54" s="21"/>
      <c r="AMD54" s="21"/>
      <c r="AME54" s="21"/>
      <c r="AMF54" s="21"/>
      <c r="AMG54" s="21"/>
      <c r="AMH54" s="21"/>
      <c r="AMI54" s="21"/>
      <c r="AMJ54" s="21"/>
      <c r="AMK54" s="21"/>
      <c r="AML54" s="21"/>
      <c r="AMM54" s="21"/>
      <c r="AMN54" s="21"/>
      <c r="AMO54" s="21"/>
      <c r="AMP54" s="21"/>
      <c r="AMQ54" s="21"/>
      <c r="AMR54" s="21"/>
      <c r="AMS54" s="21"/>
      <c r="AMT54" s="21"/>
      <c r="AMU54" s="21"/>
      <c r="AMV54" s="21"/>
      <c r="AMW54" s="21"/>
      <c r="AMX54" s="21"/>
      <c r="AMY54" s="21"/>
      <c r="AMZ54" s="21"/>
      <c r="ANA54" s="21"/>
      <c r="ANB54" s="21"/>
      <c r="ANC54" s="21"/>
      <c r="AND54" s="21"/>
      <c r="ANE54" s="21"/>
      <c r="ANF54" s="21"/>
      <c r="ANG54" s="21"/>
      <c r="ANH54" s="21"/>
      <c r="ANI54" s="21"/>
      <c r="ANJ54" s="21"/>
      <c r="ANK54" s="21"/>
      <c r="ANL54" s="21"/>
      <c r="ANM54" s="21"/>
      <c r="ANN54" s="21"/>
      <c r="ANO54" s="21"/>
      <c r="ANP54" s="21"/>
      <c r="ANQ54" s="21"/>
      <c r="ANR54" s="21"/>
      <c r="ANS54" s="21"/>
      <c r="ANT54" s="21"/>
      <c r="ANU54" s="21"/>
      <c r="ANV54" s="21"/>
      <c r="ANW54" s="21"/>
      <c r="ANX54" s="21"/>
      <c r="ANY54" s="21"/>
      <c r="ANZ54" s="21"/>
      <c r="AOA54" s="21"/>
      <c r="AOB54" s="21"/>
      <c r="AOC54" s="21"/>
      <c r="AOD54" s="21"/>
      <c r="AOE54" s="21"/>
      <c r="AOF54" s="21"/>
      <c r="AOG54" s="21"/>
      <c r="AOH54" s="21"/>
      <c r="AOI54" s="21"/>
      <c r="AOJ54" s="21"/>
      <c r="AOK54" s="21"/>
      <c r="AOL54" s="21"/>
      <c r="AOM54" s="21"/>
      <c r="AON54" s="21"/>
      <c r="AOO54" s="21"/>
      <c r="AOP54" s="21"/>
      <c r="AOQ54" s="21"/>
      <c r="AOR54" s="21"/>
      <c r="AOS54" s="21"/>
      <c r="AOT54" s="21"/>
      <c r="AOU54" s="21"/>
      <c r="AOV54" s="21"/>
      <c r="AOW54" s="21"/>
      <c r="AOX54" s="21"/>
      <c r="AOY54" s="21"/>
      <c r="AOZ54" s="21"/>
      <c r="APA54" s="21"/>
      <c r="APB54" s="21"/>
      <c r="APC54" s="21"/>
      <c r="APD54" s="21"/>
      <c r="APE54" s="21"/>
      <c r="APF54" s="21"/>
      <c r="APG54" s="21"/>
      <c r="APH54" s="21"/>
      <c r="API54" s="21"/>
      <c r="APJ54" s="21"/>
      <c r="APK54" s="21"/>
      <c r="APL54" s="21"/>
      <c r="APM54" s="21"/>
      <c r="APN54" s="21"/>
      <c r="APO54" s="21"/>
      <c r="APP54" s="21"/>
      <c r="APQ54" s="21"/>
      <c r="APR54" s="21"/>
      <c r="APS54" s="21"/>
      <c r="APT54" s="21"/>
      <c r="APU54" s="21"/>
      <c r="APV54" s="21"/>
      <c r="APW54" s="21"/>
      <c r="APX54" s="21"/>
      <c r="APY54" s="21"/>
      <c r="APZ54" s="21"/>
      <c r="AQA54" s="21"/>
      <c r="AQB54" s="21"/>
      <c r="AQC54" s="21"/>
      <c r="AQD54" s="21"/>
      <c r="AQE54" s="21"/>
      <c r="AQF54" s="21"/>
      <c r="AQG54" s="21"/>
      <c r="AQH54" s="21"/>
      <c r="AQI54" s="21"/>
      <c r="AQJ54" s="21"/>
      <c r="AQK54" s="21"/>
      <c r="AQL54" s="21"/>
      <c r="AQM54" s="21"/>
      <c r="AQN54" s="21"/>
      <c r="AQO54" s="21"/>
      <c r="AQP54" s="21"/>
      <c r="AQQ54" s="21"/>
      <c r="AQR54" s="21"/>
      <c r="AQS54" s="21"/>
      <c r="AQT54" s="21"/>
      <c r="AQU54" s="21"/>
      <c r="AQV54" s="21"/>
      <c r="AQW54" s="21"/>
      <c r="AQX54" s="21"/>
      <c r="AQY54" s="21"/>
      <c r="AQZ54" s="21"/>
      <c r="ARA54" s="21"/>
      <c r="ARB54" s="21"/>
      <c r="ARC54" s="21"/>
      <c r="ARD54" s="21"/>
      <c r="ARE54" s="21"/>
      <c r="ARF54" s="21"/>
      <c r="ARG54" s="21"/>
      <c r="ARH54" s="21"/>
      <c r="ARI54" s="21"/>
      <c r="ARJ54" s="21"/>
      <c r="ARK54" s="21"/>
      <c r="ARL54" s="21"/>
      <c r="ARM54" s="21"/>
      <c r="ARN54" s="21"/>
      <c r="ARO54" s="21"/>
      <c r="ARP54" s="21"/>
      <c r="ARQ54" s="21"/>
      <c r="ARR54" s="21"/>
      <c r="ARS54" s="21"/>
      <c r="ART54" s="21"/>
      <c r="ARU54" s="21"/>
      <c r="ARV54" s="21"/>
      <c r="ARW54" s="21"/>
      <c r="ARX54" s="21"/>
      <c r="ARY54" s="21"/>
      <c r="ARZ54" s="21"/>
      <c r="ASA54" s="21"/>
      <c r="ASB54" s="21"/>
      <c r="ASC54" s="21"/>
      <c r="ASD54" s="21"/>
      <c r="ASE54" s="21"/>
      <c r="ASF54" s="21"/>
      <c r="ASG54" s="21"/>
      <c r="ASH54" s="21"/>
      <c r="ASI54" s="21"/>
      <c r="ASJ54" s="21"/>
      <c r="ASK54" s="21"/>
      <c r="ASL54" s="21"/>
      <c r="ASM54" s="21"/>
      <c r="ASN54" s="21"/>
      <c r="ASO54" s="21"/>
      <c r="ASP54" s="21"/>
      <c r="ASQ54" s="21"/>
      <c r="ASR54" s="21"/>
      <c r="ASS54" s="21"/>
      <c r="AST54" s="21"/>
      <c r="ASU54" s="21"/>
      <c r="ASV54" s="21"/>
      <c r="ASW54" s="21"/>
      <c r="ASX54" s="21"/>
      <c r="ASY54" s="21"/>
      <c r="ASZ54" s="21"/>
      <c r="ATA54" s="21"/>
      <c r="ATB54" s="21"/>
      <c r="ATC54" s="21"/>
      <c r="ATD54" s="21"/>
      <c r="ATE54" s="21"/>
      <c r="ATF54" s="21"/>
      <c r="ATG54" s="21"/>
      <c r="ATH54" s="21"/>
      <c r="ATI54" s="21"/>
      <c r="ATJ54" s="21"/>
      <c r="ATK54" s="21"/>
      <c r="ATL54" s="21"/>
      <c r="ATM54" s="21"/>
      <c r="ATN54" s="21"/>
      <c r="ATO54" s="21"/>
      <c r="ATP54" s="21"/>
      <c r="ATQ54" s="21"/>
      <c r="ATR54" s="21"/>
      <c r="ATS54" s="21"/>
      <c r="ATT54" s="21"/>
      <c r="ATU54" s="21"/>
      <c r="ATV54" s="21"/>
      <c r="ATW54" s="21"/>
      <c r="ATX54" s="21"/>
      <c r="ATY54" s="21"/>
      <c r="ATZ54" s="21"/>
      <c r="AUA54" s="21"/>
      <c r="AUB54" s="21"/>
      <c r="AUC54" s="21"/>
      <c r="AUD54" s="21"/>
      <c r="AUE54" s="21"/>
      <c r="AUF54" s="21"/>
      <c r="AUG54" s="21"/>
      <c r="AUH54" s="21"/>
      <c r="AUI54" s="21"/>
      <c r="AUJ54" s="21"/>
      <c r="AUK54" s="21"/>
      <c r="AUL54" s="21"/>
      <c r="AUM54" s="21"/>
      <c r="AUN54" s="21"/>
      <c r="AUO54" s="21"/>
      <c r="AUP54" s="21"/>
      <c r="AUQ54" s="21"/>
      <c r="AUR54" s="21"/>
      <c r="AUS54" s="21"/>
      <c r="AUT54" s="21"/>
      <c r="AUU54" s="21"/>
      <c r="AUV54" s="21"/>
      <c r="AUW54" s="21"/>
      <c r="AUX54" s="21"/>
      <c r="AUY54" s="21"/>
      <c r="AUZ54" s="21"/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/>
      <c r="AWA54" s="21"/>
      <c r="AWB54" s="21"/>
      <c r="AWC54" s="21"/>
      <c r="AWD54" s="21"/>
      <c r="AWE54" s="21"/>
      <c r="AWF54" s="21"/>
      <c r="AWG54" s="21"/>
      <c r="AWH54" s="21"/>
      <c r="AWI54" s="21"/>
      <c r="AWJ54" s="21"/>
      <c r="AWK54" s="21"/>
      <c r="AWL54" s="21"/>
      <c r="AWM54" s="21"/>
      <c r="AWN54" s="21"/>
      <c r="AWO54" s="21"/>
      <c r="AWP54" s="21"/>
      <c r="AWQ54" s="21"/>
      <c r="AWR54" s="21"/>
      <c r="AWS54" s="21"/>
      <c r="AWT54" s="21"/>
      <c r="AWU54" s="21"/>
      <c r="AWV54" s="21"/>
      <c r="AWW54" s="21"/>
      <c r="AWX54" s="21"/>
      <c r="AWY54" s="21"/>
      <c r="AWZ54" s="21"/>
      <c r="AXA54" s="21"/>
      <c r="AXB54" s="21"/>
      <c r="AXC54" s="21"/>
      <c r="AXD54" s="21"/>
      <c r="AXE54" s="21"/>
      <c r="AXF54" s="21"/>
      <c r="AXG54" s="21"/>
      <c r="AXH54" s="21"/>
      <c r="AXI54" s="21"/>
      <c r="AXJ54" s="21"/>
      <c r="AXK54" s="21"/>
      <c r="AXL54" s="21"/>
      <c r="AXM54" s="21"/>
      <c r="AXN54" s="21"/>
      <c r="AXO54" s="21"/>
      <c r="AXP54" s="21"/>
      <c r="AXQ54" s="21"/>
      <c r="AXR54" s="21"/>
      <c r="AXS54" s="21"/>
      <c r="AXT54" s="21"/>
      <c r="AXU54" s="21"/>
      <c r="AXV54" s="21"/>
      <c r="AXW54" s="21"/>
      <c r="AXX54" s="21"/>
      <c r="AXY54" s="21"/>
      <c r="AXZ54" s="21"/>
      <c r="AYA54" s="21"/>
      <c r="AYB54" s="21"/>
      <c r="AYC54" s="21"/>
      <c r="AYD54" s="21"/>
      <c r="AYE54" s="21"/>
      <c r="AYF54" s="21"/>
      <c r="AYG54" s="21"/>
      <c r="AYH54" s="21"/>
      <c r="AYI54" s="21"/>
      <c r="AYJ54" s="21"/>
      <c r="AYK54" s="21"/>
      <c r="AYL54" s="21"/>
      <c r="AYM54" s="21"/>
      <c r="AYN54" s="21"/>
      <c r="AYO54" s="21"/>
      <c r="AYP54" s="21"/>
      <c r="AYQ54" s="21"/>
      <c r="AYR54" s="21"/>
      <c r="AYS54" s="21"/>
      <c r="AYT54" s="21"/>
      <c r="AYU54" s="21"/>
      <c r="AYV54" s="21"/>
      <c r="AYW54" s="21"/>
      <c r="AYX54" s="21"/>
      <c r="AYY54" s="21"/>
      <c r="AYZ54" s="21"/>
      <c r="AZA54" s="21"/>
      <c r="AZB54" s="21"/>
      <c r="AZC54" s="21"/>
      <c r="AZD54" s="21"/>
      <c r="AZE54" s="21"/>
      <c r="AZF54" s="21"/>
      <c r="AZG54" s="21"/>
      <c r="AZH54" s="21"/>
      <c r="AZI54" s="21"/>
      <c r="AZJ54" s="21"/>
      <c r="AZK54" s="21"/>
      <c r="AZL54" s="21"/>
      <c r="AZM54" s="21"/>
      <c r="AZN54" s="21"/>
      <c r="AZO54" s="21"/>
      <c r="AZP54" s="21"/>
      <c r="AZQ54" s="21"/>
      <c r="AZR54" s="21"/>
      <c r="AZS54" s="21"/>
      <c r="AZT54" s="21"/>
      <c r="AZU54" s="21"/>
      <c r="AZV54" s="21"/>
      <c r="AZW54" s="21"/>
      <c r="AZX54" s="21"/>
      <c r="AZY54" s="21"/>
      <c r="AZZ54" s="21"/>
      <c r="BAA54" s="21"/>
      <c r="BAB54" s="21"/>
      <c r="BAC54" s="21"/>
      <c r="BAD54" s="21"/>
      <c r="BAE54" s="21"/>
      <c r="BAF54" s="21"/>
      <c r="BAG54" s="21"/>
      <c r="BAH54" s="21"/>
      <c r="BAI54" s="21"/>
      <c r="BAJ54" s="21"/>
      <c r="BAK54" s="21"/>
      <c r="BAL54" s="21"/>
      <c r="BAM54" s="21"/>
      <c r="BAN54" s="21"/>
      <c r="BAO54" s="21"/>
      <c r="BAP54" s="21"/>
      <c r="BAQ54" s="21"/>
      <c r="BAR54" s="21"/>
      <c r="BAS54" s="21"/>
      <c r="BAT54" s="21"/>
      <c r="BAU54" s="21"/>
      <c r="BAV54" s="21"/>
      <c r="BAW54" s="21"/>
      <c r="BAX54" s="21"/>
      <c r="BAY54" s="21"/>
      <c r="BAZ54" s="21"/>
      <c r="BBA54" s="21"/>
      <c r="BBB54" s="21"/>
      <c r="BBC54" s="21"/>
      <c r="BBD54" s="21"/>
      <c r="BBE54" s="21"/>
      <c r="BBF54" s="21"/>
      <c r="BBG54" s="21"/>
      <c r="BBH54" s="21"/>
      <c r="BBI54" s="21"/>
      <c r="BBJ54" s="21"/>
      <c r="BBK54" s="21"/>
      <c r="BBL54" s="21"/>
      <c r="BBM54" s="21"/>
      <c r="BBN54" s="21"/>
      <c r="BBO54" s="21"/>
      <c r="BBP54" s="21"/>
      <c r="BBQ54" s="21"/>
      <c r="BBR54" s="21"/>
      <c r="BBS54" s="21"/>
      <c r="BBT54" s="21"/>
      <c r="BBU54" s="21"/>
      <c r="BBV54" s="21"/>
      <c r="BBW54" s="21"/>
      <c r="BBX54" s="21"/>
      <c r="BBY54" s="21"/>
      <c r="BBZ54" s="21"/>
      <c r="BCA54" s="21"/>
      <c r="BCB54" s="21"/>
      <c r="BCC54" s="21"/>
      <c r="BCD54" s="21"/>
      <c r="BCE54" s="21"/>
      <c r="BCF54" s="21"/>
      <c r="BCG54" s="21"/>
      <c r="BCH54" s="21"/>
      <c r="BCI54" s="21"/>
      <c r="BCJ54" s="21"/>
      <c r="BCK54" s="21"/>
      <c r="BCL54" s="21"/>
      <c r="BCM54" s="21"/>
      <c r="BCN54" s="21"/>
      <c r="BCO54" s="21"/>
      <c r="BCP54" s="21"/>
      <c r="BCQ54" s="21"/>
      <c r="BCR54" s="21"/>
      <c r="BCS54" s="21"/>
      <c r="BCT54" s="21"/>
      <c r="BCU54" s="21"/>
      <c r="BCV54" s="21"/>
      <c r="BCW54" s="21"/>
      <c r="BCX54" s="21"/>
      <c r="BCY54" s="21"/>
      <c r="BCZ54" s="21"/>
      <c r="BDA54" s="21"/>
      <c r="BDB54" s="21"/>
      <c r="BDC54" s="21"/>
      <c r="BDD54" s="21"/>
      <c r="BDE54" s="21"/>
      <c r="BDF54" s="21"/>
      <c r="BDG54" s="21"/>
      <c r="BDH54" s="21"/>
      <c r="BDI54" s="21"/>
      <c r="BDJ54" s="21"/>
      <c r="BDK54" s="21"/>
      <c r="BDL54" s="21"/>
      <c r="BDM54" s="21"/>
      <c r="BDN54" s="21"/>
      <c r="BDO54" s="21"/>
      <c r="BDP54" s="21"/>
      <c r="BDQ54" s="21"/>
      <c r="BDR54" s="21"/>
      <c r="BDS54" s="21"/>
      <c r="BDT54" s="21"/>
      <c r="BDU54" s="21"/>
      <c r="BDV54" s="21"/>
      <c r="BDW54" s="21"/>
      <c r="BDX54" s="21"/>
      <c r="BDY54" s="21"/>
      <c r="BDZ54" s="21"/>
      <c r="BEA54" s="21"/>
      <c r="BEB54" s="21"/>
      <c r="BEC54" s="21"/>
      <c r="BED54" s="21"/>
      <c r="BEE54" s="21"/>
      <c r="BEF54" s="21"/>
      <c r="BEG54" s="21"/>
      <c r="BEH54" s="21"/>
      <c r="BEI54" s="21"/>
      <c r="BEJ54" s="21"/>
      <c r="BEK54" s="21"/>
      <c r="BEL54" s="21"/>
      <c r="BEM54" s="21"/>
      <c r="BEN54" s="21"/>
      <c r="BEO54" s="21"/>
      <c r="BEP54" s="21"/>
      <c r="BEQ54" s="21"/>
      <c r="BER54" s="21"/>
      <c r="BES54" s="21"/>
      <c r="BET54" s="21"/>
      <c r="BEU54" s="21"/>
      <c r="BEV54" s="21"/>
      <c r="BEW54" s="21"/>
      <c r="BEX54" s="21"/>
      <c r="BEY54" s="21"/>
      <c r="BEZ54" s="21"/>
      <c r="BFA54" s="21"/>
      <c r="BFB54" s="21"/>
      <c r="BFC54" s="21"/>
      <c r="BFD54" s="21"/>
      <c r="BFE54" s="21"/>
      <c r="BFF54" s="21"/>
      <c r="BFG54" s="21"/>
      <c r="BFH54" s="21"/>
      <c r="BFI54" s="21"/>
      <c r="BFJ54" s="21"/>
      <c r="BFK54" s="21"/>
      <c r="BFL54" s="21"/>
      <c r="BFM54" s="21"/>
      <c r="BFN54" s="21"/>
      <c r="BFO54" s="21"/>
      <c r="BFP54" s="21"/>
      <c r="BFQ54" s="21"/>
      <c r="BFR54" s="21"/>
      <c r="BFS54" s="21"/>
      <c r="BFT54" s="21"/>
      <c r="BFU54" s="21"/>
      <c r="BFV54" s="21"/>
      <c r="BFW54" s="21"/>
      <c r="BFX54" s="21"/>
      <c r="BFY54" s="21"/>
      <c r="BFZ54" s="21"/>
      <c r="BGA54" s="21"/>
      <c r="BGB54" s="21"/>
      <c r="BGC54" s="21"/>
      <c r="BGD54" s="21"/>
      <c r="BGE54" s="21"/>
      <c r="BGF54" s="21"/>
      <c r="BGG54" s="21"/>
      <c r="BGH54" s="21"/>
      <c r="BGI54" s="21"/>
      <c r="BGJ54" s="21"/>
      <c r="BGK54" s="21"/>
      <c r="BGL54" s="21"/>
      <c r="BGM54" s="21"/>
      <c r="BGN54" s="21"/>
      <c r="BGO54" s="21"/>
      <c r="BGP54" s="21"/>
      <c r="BGQ54" s="21"/>
      <c r="BGR54" s="21"/>
      <c r="BGS54" s="21"/>
      <c r="BGT54" s="21"/>
      <c r="BGU54" s="21"/>
      <c r="BGV54" s="21"/>
      <c r="BGW54" s="21"/>
      <c r="BGX54" s="21"/>
      <c r="BGY54" s="21"/>
      <c r="BGZ54" s="21"/>
      <c r="BHA54" s="21"/>
      <c r="BHB54" s="21"/>
      <c r="BHC54" s="21"/>
      <c r="BHD54" s="21"/>
      <c r="BHE54" s="21"/>
      <c r="BHF54" s="21"/>
      <c r="BHG54" s="21"/>
      <c r="BHH54" s="21"/>
      <c r="BHI54" s="21"/>
      <c r="BHJ54" s="21"/>
      <c r="BHK54" s="21"/>
      <c r="BHL54" s="21"/>
      <c r="BHM54" s="21"/>
      <c r="BHN54" s="21"/>
      <c r="BHO54" s="21"/>
      <c r="BHP54" s="21"/>
      <c r="BHQ54" s="21"/>
      <c r="BHR54" s="21"/>
      <c r="BHS54" s="21"/>
      <c r="BHT54" s="21"/>
      <c r="BHU54" s="21"/>
      <c r="BHV54" s="21"/>
      <c r="BHW54" s="21"/>
      <c r="BHX54" s="21"/>
      <c r="BHY54" s="21"/>
      <c r="BHZ54" s="21"/>
      <c r="BIA54" s="21"/>
      <c r="BIB54" s="21"/>
      <c r="BIC54" s="21"/>
      <c r="BID54" s="21"/>
      <c r="BIE54" s="21"/>
      <c r="BIF54" s="21"/>
      <c r="BIG54" s="21"/>
      <c r="BIH54" s="21"/>
      <c r="BII54" s="21"/>
      <c r="BIJ54" s="21"/>
      <c r="BIK54" s="21"/>
      <c r="BIL54" s="21"/>
      <c r="BIM54" s="21"/>
      <c r="BIN54" s="21"/>
      <c r="BIO54" s="21"/>
      <c r="BIP54" s="21"/>
      <c r="BIQ54" s="21"/>
      <c r="BIR54" s="21"/>
      <c r="BIS54" s="21"/>
      <c r="BIT54" s="21"/>
      <c r="BIU54" s="21"/>
      <c r="BIV54" s="21"/>
      <c r="BIW54" s="21"/>
      <c r="BIX54" s="21"/>
      <c r="BIY54" s="21"/>
      <c r="BIZ54" s="21"/>
      <c r="BJA54" s="21"/>
      <c r="BJB54" s="21"/>
      <c r="BJC54" s="21"/>
      <c r="BJD54" s="21"/>
      <c r="BJE54" s="21"/>
      <c r="BJF54" s="21"/>
      <c r="BJG54" s="21"/>
      <c r="BJH54" s="21"/>
      <c r="BJI54" s="21"/>
      <c r="BJJ54" s="21"/>
      <c r="BJK54" s="21"/>
      <c r="BJL54" s="21"/>
      <c r="BJM54" s="21"/>
      <c r="BJN54" s="21"/>
      <c r="BJO54" s="21"/>
      <c r="BJP54" s="21"/>
      <c r="BJQ54" s="21"/>
      <c r="BJR54" s="21"/>
      <c r="BJS54" s="21"/>
      <c r="BJT54" s="21"/>
      <c r="BJU54" s="21"/>
      <c r="BJV54" s="21"/>
      <c r="BJW54" s="21"/>
      <c r="BJX54" s="21"/>
      <c r="BJY54" s="21"/>
      <c r="BJZ54" s="21"/>
      <c r="BKA54" s="21"/>
      <c r="BKB54" s="21"/>
      <c r="BKC54" s="21"/>
      <c r="BKD54" s="21"/>
      <c r="BKE54" s="21"/>
      <c r="BKF54" s="21"/>
      <c r="BKG54" s="21"/>
      <c r="BKH54" s="21"/>
      <c r="BKI54" s="21"/>
      <c r="BKJ54" s="21"/>
      <c r="BKK54" s="21"/>
      <c r="BKL54" s="21"/>
      <c r="BKM54" s="21"/>
      <c r="BKN54" s="21"/>
      <c r="BKO54" s="21"/>
      <c r="BKP54" s="21"/>
      <c r="BKQ54" s="21"/>
      <c r="BKR54" s="21"/>
      <c r="BKS54" s="21"/>
      <c r="BKT54" s="21"/>
      <c r="BKU54" s="21"/>
      <c r="BKV54" s="21"/>
      <c r="BKW54" s="21"/>
      <c r="BKX54" s="21"/>
      <c r="BKY54" s="21"/>
      <c r="BKZ54" s="21"/>
      <c r="BLA54" s="21"/>
      <c r="BLB54" s="21"/>
      <c r="BLC54" s="21"/>
      <c r="BLD54" s="21"/>
      <c r="BLE54" s="21"/>
      <c r="BLF54" s="21"/>
      <c r="BLG54" s="21"/>
      <c r="BLH54" s="21"/>
      <c r="BLI54" s="21"/>
      <c r="BLJ54" s="21"/>
      <c r="BLK54" s="21"/>
      <c r="BLL54" s="21"/>
      <c r="BLM54" s="21"/>
      <c r="BLN54" s="21"/>
      <c r="BLO54" s="21"/>
      <c r="BLP54" s="21"/>
      <c r="BLQ54" s="21"/>
      <c r="BLR54" s="21"/>
      <c r="BLS54" s="21"/>
      <c r="BLT54" s="21"/>
      <c r="BLU54" s="21"/>
      <c r="BLV54" s="21"/>
      <c r="BLW54" s="21"/>
      <c r="BLX54" s="21"/>
      <c r="BLY54" s="21"/>
      <c r="BLZ54" s="21"/>
      <c r="BMA54" s="21"/>
      <c r="BMB54" s="21"/>
      <c r="BMC54" s="21"/>
      <c r="BMD54" s="21"/>
      <c r="BME54" s="21"/>
      <c r="BMF54" s="21"/>
      <c r="BMG54" s="21"/>
      <c r="BMH54" s="21"/>
      <c r="BMI54" s="21"/>
      <c r="BMJ54" s="21"/>
      <c r="BMK54" s="21"/>
      <c r="BML54" s="21"/>
      <c r="BMM54" s="21"/>
      <c r="BMN54" s="21"/>
      <c r="BMO54" s="21"/>
      <c r="BMP54" s="21"/>
      <c r="BMQ54" s="21"/>
      <c r="BMR54" s="21"/>
      <c r="BMS54" s="21"/>
      <c r="BMT54" s="21"/>
      <c r="BMU54" s="21"/>
      <c r="BMV54" s="21"/>
      <c r="BMW54" s="21"/>
      <c r="BMX54" s="21"/>
      <c r="BMY54" s="21"/>
      <c r="BMZ54" s="21"/>
      <c r="BNA54" s="21"/>
      <c r="BNB54" s="21"/>
      <c r="BNC54" s="21"/>
      <c r="BND54" s="21"/>
      <c r="BNE54" s="21"/>
      <c r="BNF54" s="21"/>
      <c r="BNG54" s="21"/>
      <c r="BNH54" s="21"/>
      <c r="BNI54" s="21"/>
      <c r="BNJ54" s="21"/>
      <c r="BNK54" s="21"/>
      <c r="BNL54" s="21"/>
      <c r="BNM54" s="21"/>
      <c r="BNN54" s="21"/>
      <c r="BNO54" s="21"/>
      <c r="BNP54" s="21"/>
      <c r="BNQ54" s="21"/>
      <c r="BNR54" s="21"/>
      <c r="BNS54" s="21"/>
      <c r="BNT54" s="21"/>
      <c r="BNU54" s="21"/>
      <c r="BNV54" s="21"/>
      <c r="BNW54" s="21"/>
      <c r="BNX54" s="21"/>
      <c r="BNY54" s="21"/>
      <c r="BNZ54" s="21"/>
      <c r="BOA54" s="21"/>
      <c r="BOB54" s="21"/>
      <c r="BOC54" s="21"/>
      <c r="BOD54" s="21"/>
      <c r="BOE54" s="21"/>
      <c r="BOF54" s="21"/>
      <c r="BOG54" s="21"/>
      <c r="BOH54" s="21"/>
      <c r="BOI54" s="21"/>
      <c r="BOJ54" s="21"/>
      <c r="BOK54" s="21"/>
      <c r="BOL54" s="21"/>
      <c r="BOM54" s="21"/>
      <c r="BON54" s="21"/>
      <c r="BOO54" s="21"/>
      <c r="BOP54" s="21"/>
      <c r="BOQ54" s="21"/>
      <c r="BOR54" s="21"/>
      <c r="BOS54" s="21"/>
      <c r="BOT54" s="21"/>
      <c r="BOU54" s="21"/>
      <c r="BOV54" s="21"/>
      <c r="BOW54" s="21"/>
      <c r="BOX54" s="21"/>
      <c r="BOY54" s="21"/>
      <c r="BOZ54" s="21"/>
      <c r="BPA54" s="21"/>
      <c r="BPB54" s="21"/>
      <c r="BPC54" s="21"/>
      <c r="BPD54" s="21"/>
      <c r="BPE54" s="21"/>
      <c r="BPF54" s="21"/>
      <c r="BPG54" s="21"/>
      <c r="BPH54" s="21"/>
      <c r="BPI54" s="21"/>
      <c r="BPJ54" s="21"/>
      <c r="BPK54" s="21"/>
      <c r="BPL54" s="21"/>
      <c r="BPM54" s="21"/>
      <c r="BPN54" s="21"/>
      <c r="BPO54" s="21"/>
      <c r="BPP54" s="21"/>
      <c r="BPQ54" s="21"/>
      <c r="BPR54" s="21"/>
      <c r="BPS54" s="21"/>
      <c r="BPT54" s="21"/>
      <c r="BPU54" s="21"/>
      <c r="BPV54" s="21"/>
      <c r="BPW54" s="21"/>
      <c r="BPX54" s="21"/>
      <c r="BPY54" s="21"/>
      <c r="BPZ54" s="21"/>
      <c r="BQA54" s="21"/>
      <c r="BQB54" s="21"/>
      <c r="BQC54" s="21"/>
      <c r="BQD54" s="21"/>
      <c r="BQE54" s="21"/>
      <c r="BQF54" s="21"/>
      <c r="BQG54" s="21"/>
      <c r="BQH54" s="21"/>
      <c r="BQI54" s="21"/>
      <c r="BQJ54" s="21"/>
      <c r="BQK54" s="21"/>
      <c r="BQL54" s="21"/>
      <c r="BQM54" s="21"/>
      <c r="BQN54" s="21"/>
      <c r="BQO54" s="21"/>
      <c r="BQP54" s="21"/>
      <c r="BQQ54" s="21"/>
      <c r="BQR54" s="21"/>
      <c r="BQS54" s="21"/>
      <c r="BQT54" s="21"/>
      <c r="BQU54" s="21"/>
      <c r="BQV54" s="21"/>
      <c r="BQW54" s="21"/>
      <c r="BQX54" s="21"/>
      <c r="BQY54" s="21"/>
      <c r="BQZ54" s="21"/>
      <c r="BRA54" s="21"/>
      <c r="BRB54" s="21"/>
      <c r="BRC54" s="21"/>
      <c r="BRD54" s="21"/>
      <c r="BRE54" s="21"/>
      <c r="BRF54" s="21"/>
      <c r="BRG54" s="21"/>
      <c r="BRH54" s="21"/>
      <c r="BRI54" s="21"/>
      <c r="BRJ54" s="21"/>
      <c r="BRK54" s="21"/>
      <c r="BRL54" s="21"/>
      <c r="BRM54" s="21"/>
      <c r="BRN54" s="21"/>
      <c r="BRO54" s="21"/>
      <c r="BRP54" s="21"/>
      <c r="BRQ54" s="21"/>
      <c r="BRR54" s="21"/>
      <c r="BRS54" s="21"/>
      <c r="BRT54" s="21"/>
      <c r="BRU54" s="21"/>
      <c r="BRV54" s="21"/>
      <c r="BRW54" s="21"/>
      <c r="BRX54" s="21"/>
      <c r="BRY54" s="21"/>
      <c r="BRZ54" s="21"/>
      <c r="BSA54" s="21"/>
      <c r="BSB54" s="21"/>
      <c r="BSC54" s="21"/>
      <c r="BSD54" s="21"/>
      <c r="BSE54" s="21"/>
      <c r="BSF54" s="21"/>
      <c r="BSG54" s="21"/>
      <c r="BSH54" s="21"/>
      <c r="BSI54" s="21"/>
      <c r="BSJ54" s="21"/>
      <c r="BSK54" s="21"/>
      <c r="BSL54" s="21"/>
      <c r="BSM54" s="21"/>
      <c r="BSN54" s="21"/>
      <c r="BSO54" s="21"/>
      <c r="BSP54" s="21"/>
      <c r="BSQ54" s="21"/>
      <c r="BSR54" s="21"/>
      <c r="BSS54" s="21"/>
      <c r="BST54" s="21"/>
      <c r="BSU54" s="21"/>
      <c r="BSV54" s="21"/>
      <c r="BSW54" s="21"/>
      <c r="BSX54" s="21"/>
      <c r="BSY54" s="21"/>
      <c r="BSZ54" s="21"/>
      <c r="BTA54" s="21"/>
      <c r="BTB54" s="21"/>
      <c r="BTC54" s="21"/>
      <c r="BTD54" s="21"/>
      <c r="BTE54" s="21"/>
      <c r="BTF54" s="21"/>
      <c r="BTG54" s="21"/>
      <c r="BTH54" s="21"/>
      <c r="BTI54" s="21"/>
      <c r="BTJ54" s="21"/>
      <c r="BTK54" s="21"/>
      <c r="BTL54" s="21"/>
      <c r="BTM54" s="21"/>
      <c r="BTN54" s="21"/>
      <c r="BTO54" s="21"/>
      <c r="BTP54" s="21"/>
      <c r="BTQ54" s="21"/>
      <c r="BTR54" s="21"/>
      <c r="BTS54" s="21"/>
      <c r="BTT54" s="21"/>
      <c r="BTU54" s="21"/>
      <c r="BTV54" s="21"/>
      <c r="BTW54" s="21"/>
      <c r="BTX54" s="21"/>
      <c r="BTY54" s="21"/>
      <c r="BTZ54" s="21"/>
      <c r="BUA54" s="21"/>
      <c r="BUB54" s="21"/>
      <c r="BUC54" s="21"/>
      <c r="BUD54" s="21"/>
      <c r="BUE54" s="21"/>
      <c r="BUF54" s="21"/>
      <c r="BUG54" s="21"/>
      <c r="BUH54" s="21"/>
      <c r="BUI54" s="21"/>
      <c r="BUJ54" s="21"/>
      <c r="BUK54" s="21"/>
      <c r="BUL54" s="21"/>
      <c r="BUM54" s="21"/>
      <c r="BUN54" s="21"/>
      <c r="BUO54" s="21"/>
      <c r="BUP54" s="21"/>
      <c r="BUQ54" s="21"/>
      <c r="BUR54" s="21"/>
      <c r="BUS54" s="21"/>
      <c r="BUT54" s="21"/>
      <c r="BUU54" s="21"/>
      <c r="BUV54" s="21"/>
      <c r="BUW54" s="21"/>
      <c r="BUX54" s="21"/>
      <c r="BUY54" s="21"/>
      <c r="BUZ54" s="21"/>
      <c r="BVA54" s="21"/>
      <c r="BVB54" s="21"/>
      <c r="BVC54" s="21"/>
      <c r="BVD54" s="21"/>
      <c r="BVE54" s="21"/>
      <c r="BVF54" s="21"/>
      <c r="BVG54" s="21"/>
      <c r="BVH54" s="21"/>
      <c r="BVI54" s="21"/>
      <c r="BVJ54" s="21"/>
      <c r="BVK54" s="21"/>
      <c r="BVL54" s="21"/>
      <c r="BVM54" s="21"/>
      <c r="BVN54" s="21"/>
      <c r="BVO54" s="21"/>
      <c r="BVP54" s="21"/>
      <c r="BVQ54" s="21"/>
      <c r="BVR54" s="21"/>
      <c r="BVS54" s="21"/>
      <c r="BVT54" s="21"/>
      <c r="BVU54" s="21"/>
      <c r="BVV54" s="21"/>
      <c r="BVW54" s="21"/>
      <c r="BVX54" s="21"/>
      <c r="BVY54" s="21"/>
      <c r="BVZ54" s="21"/>
      <c r="BWA54" s="21"/>
      <c r="BWB54" s="21"/>
      <c r="BWC54" s="21"/>
      <c r="BWD54" s="21"/>
      <c r="BWE54" s="21"/>
      <c r="BWF54" s="21"/>
      <c r="BWG54" s="21"/>
      <c r="BWH54" s="21"/>
      <c r="BWI54" s="21"/>
      <c r="BWJ54" s="21"/>
      <c r="BWK54" s="21"/>
      <c r="BWL54" s="21"/>
      <c r="BWM54" s="21"/>
      <c r="BWN54" s="21"/>
      <c r="BWO54" s="21"/>
      <c r="BWP54" s="21"/>
      <c r="BWQ54" s="21"/>
      <c r="BWR54" s="21"/>
      <c r="BWS54" s="21"/>
      <c r="BWT54" s="21"/>
      <c r="BWU54" s="21"/>
      <c r="BWV54" s="21"/>
      <c r="BWW54" s="21"/>
      <c r="BWX54" s="21"/>
      <c r="BWY54" s="21"/>
      <c r="BWZ54" s="21"/>
      <c r="BXA54" s="21"/>
      <c r="BXB54" s="21"/>
      <c r="BXC54" s="21"/>
      <c r="BXD54" s="21"/>
      <c r="BXE54" s="21"/>
      <c r="BXF54" s="21"/>
      <c r="BXG54" s="21"/>
      <c r="BXH54" s="21"/>
      <c r="BXI54" s="21"/>
      <c r="BXJ54" s="21"/>
      <c r="BXK54" s="21"/>
      <c r="BXL54" s="21"/>
      <c r="BXM54" s="21"/>
      <c r="BXN54" s="21"/>
      <c r="BXO54" s="21"/>
      <c r="BXP54" s="21"/>
      <c r="BXQ54" s="21"/>
      <c r="BXR54" s="21"/>
      <c r="BXS54" s="21"/>
      <c r="BXT54" s="21"/>
      <c r="BXU54" s="21"/>
      <c r="BXV54" s="21"/>
      <c r="BXW54" s="21"/>
      <c r="BXY54" s="21"/>
      <c r="BXZ54" s="21"/>
      <c r="BYA54" s="21"/>
      <c r="BYB54" s="21"/>
      <c r="BYC54" s="21"/>
      <c r="BYD54" s="21"/>
      <c r="BYE54" s="21"/>
      <c r="BYF54" s="21"/>
      <c r="BYG54" s="21"/>
      <c r="BYH54" s="21"/>
      <c r="BYI54" s="21"/>
      <c r="BYJ54" s="21"/>
      <c r="BYK54" s="21"/>
      <c r="BYL54" s="21"/>
      <c r="BYM54" s="21"/>
      <c r="BYN54" s="21"/>
      <c r="BYO54" s="21"/>
      <c r="BYP54" s="21"/>
      <c r="BYQ54" s="21"/>
      <c r="BYR54" s="21"/>
      <c r="BYS54" s="21"/>
      <c r="BYT54" s="21"/>
      <c r="BYU54" s="21"/>
      <c r="BYV54" s="21"/>
      <c r="BYW54" s="21"/>
      <c r="BYX54" s="21"/>
      <c r="BYY54" s="21"/>
      <c r="BYZ54" s="21"/>
      <c r="BZA54" s="21"/>
      <c r="BZB54" s="21"/>
      <c r="BZC54" s="21"/>
      <c r="BZD54" s="21"/>
      <c r="BZE54" s="21"/>
      <c r="BZF54" s="21"/>
      <c r="BZG54" s="21"/>
      <c r="BZH54" s="21"/>
      <c r="BZI54" s="21"/>
      <c r="BZJ54" s="21"/>
      <c r="BZK54" s="21"/>
      <c r="BZL54" s="21"/>
      <c r="BZM54" s="21"/>
      <c r="BZN54" s="21"/>
      <c r="BZO54" s="21"/>
      <c r="BZP54" s="21"/>
      <c r="BZQ54" s="21"/>
      <c r="BZR54" s="21"/>
      <c r="BZS54" s="21"/>
      <c r="BZT54" s="21"/>
      <c r="BZU54" s="21"/>
      <c r="BZV54" s="21"/>
      <c r="BZW54" s="21"/>
      <c r="BZX54" s="21"/>
      <c r="BZY54" s="21"/>
      <c r="BZZ54" s="21"/>
      <c r="CAA54" s="21"/>
      <c r="CAB54" s="21"/>
      <c r="CAC54" s="21"/>
      <c r="CAD54" s="21"/>
      <c r="CAE54" s="21"/>
      <c r="CAF54" s="21"/>
      <c r="CAG54" s="21"/>
      <c r="CAH54" s="21"/>
      <c r="CAI54" s="21"/>
      <c r="CAJ54" s="21"/>
      <c r="CAK54" s="21"/>
      <c r="CAL54" s="21"/>
      <c r="CAM54" s="21"/>
      <c r="CAN54" s="21"/>
      <c r="CAO54" s="21"/>
      <c r="CAP54" s="21"/>
      <c r="CAQ54" s="21"/>
      <c r="CAR54" s="21"/>
      <c r="CAS54" s="21"/>
      <c r="CAT54" s="21"/>
      <c r="CAU54" s="21"/>
      <c r="CAV54" s="21"/>
      <c r="CAW54" s="21"/>
      <c r="CAX54" s="21"/>
      <c r="CAY54" s="21"/>
      <c r="CAZ54" s="21"/>
      <c r="CBA54" s="21"/>
      <c r="CBB54" s="21"/>
      <c r="CBC54" s="21"/>
      <c r="CBD54" s="21"/>
      <c r="CBE54" s="21"/>
      <c r="CBF54" s="21"/>
      <c r="CBG54" s="21"/>
      <c r="CBH54" s="21"/>
      <c r="CBI54" s="21"/>
      <c r="CBJ54" s="21"/>
      <c r="CBK54" s="21"/>
      <c r="CBL54" s="21"/>
      <c r="CBM54" s="21"/>
      <c r="CBN54" s="21"/>
      <c r="CBO54" s="21"/>
      <c r="CBP54" s="21"/>
      <c r="CBQ54" s="21"/>
      <c r="CBR54" s="21"/>
      <c r="CBS54" s="21"/>
      <c r="CBT54" s="21"/>
      <c r="CBU54" s="21"/>
      <c r="CBV54" s="21"/>
      <c r="CBW54" s="21"/>
      <c r="CBX54" s="21"/>
      <c r="CBY54" s="21"/>
      <c r="CBZ54" s="21"/>
      <c r="CCA54" s="21"/>
      <c r="CCB54" s="21"/>
      <c r="CCC54" s="21"/>
      <c r="CCD54" s="21"/>
      <c r="CCE54" s="21"/>
      <c r="CCF54" s="21"/>
      <c r="CCG54" s="21"/>
      <c r="CCH54" s="21"/>
      <c r="CCI54" s="21"/>
      <c r="CCJ54" s="21"/>
      <c r="CCK54" s="21"/>
      <c r="CCL54" s="21"/>
      <c r="CCM54" s="21"/>
      <c r="CCN54" s="21"/>
      <c r="CCO54" s="21"/>
      <c r="CCP54" s="21"/>
      <c r="CCQ54" s="21"/>
      <c r="CCR54" s="21"/>
      <c r="CCS54" s="21"/>
      <c r="CCT54" s="21"/>
      <c r="CCU54" s="21"/>
      <c r="CCV54" s="21"/>
      <c r="CCW54" s="21"/>
      <c r="CCX54" s="21"/>
      <c r="CCY54" s="21"/>
      <c r="CCZ54" s="21"/>
      <c r="CDA54" s="21"/>
      <c r="CDB54" s="21"/>
      <c r="CDC54" s="21"/>
      <c r="CDD54" s="21"/>
      <c r="CDE54" s="21"/>
      <c r="CDF54" s="21"/>
      <c r="CDG54" s="21"/>
      <c r="CDH54" s="21"/>
      <c r="CDI54" s="21"/>
      <c r="CDJ54" s="21"/>
      <c r="CDK54" s="21"/>
      <c r="CDL54" s="21"/>
      <c r="CDM54" s="21"/>
      <c r="CDN54" s="21"/>
      <c r="CDO54" s="21"/>
      <c r="CDP54" s="21"/>
      <c r="CDQ54" s="21"/>
      <c r="CDR54" s="21"/>
      <c r="CDS54" s="21"/>
      <c r="CDT54" s="21"/>
      <c r="CDU54" s="21"/>
      <c r="CDV54" s="21"/>
      <c r="CDW54" s="21"/>
      <c r="CDX54" s="21"/>
      <c r="CDY54" s="21"/>
      <c r="CDZ54" s="21"/>
      <c r="CEA54" s="21"/>
      <c r="CEB54" s="21"/>
      <c r="CEC54" s="21"/>
      <c r="CED54" s="21"/>
      <c r="CEE54" s="21"/>
      <c r="CEF54" s="21"/>
      <c r="CEG54" s="21"/>
      <c r="CEH54" s="21"/>
      <c r="CEI54" s="21"/>
      <c r="CEJ54" s="21"/>
      <c r="CEK54" s="21"/>
      <c r="CEL54" s="21"/>
      <c r="CEM54" s="21"/>
      <c r="CEN54" s="21"/>
      <c r="CEO54" s="21"/>
      <c r="CEP54" s="21"/>
      <c r="CEQ54" s="21"/>
      <c r="CER54" s="21"/>
      <c r="CES54" s="21"/>
      <c r="CET54" s="21"/>
      <c r="CEU54" s="21"/>
      <c r="CEV54" s="21"/>
      <c r="CEW54" s="21"/>
      <c r="CEX54" s="21"/>
      <c r="CEY54" s="21"/>
      <c r="CEZ54" s="21"/>
      <c r="CFA54" s="21"/>
      <c r="CFB54" s="21"/>
      <c r="CFC54" s="21"/>
      <c r="CFD54" s="21"/>
      <c r="CFE54" s="21"/>
      <c r="CFF54" s="21"/>
      <c r="CFG54" s="21"/>
      <c r="CFH54" s="21"/>
      <c r="CFI54" s="21"/>
      <c r="CFJ54" s="21"/>
      <c r="CFK54" s="21"/>
      <c r="CFL54" s="21"/>
      <c r="CFM54" s="21"/>
      <c r="CFN54" s="21"/>
      <c r="CFO54" s="21"/>
      <c r="CFP54" s="21"/>
      <c r="CFQ54" s="21"/>
      <c r="CFR54" s="21"/>
      <c r="CFS54" s="21"/>
      <c r="CFT54" s="21"/>
      <c r="CFU54" s="21"/>
      <c r="CFV54" s="21"/>
      <c r="CFW54" s="21"/>
      <c r="CFX54" s="21"/>
      <c r="CFY54" s="21"/>
      <c r="CFZ54" s="21"/>
      <c r="CGA54" s="21"/>
      <c r="CGB54" s="21"/>
      <c r="CGC54" s="21"/>
      <c r="CGD54" s="21"/>
      <c r="CGE54" s="21"/>
      <c r="CGF54" s="21"/>
      <c r="CGG54" s="21"/>
      <c r="CGH54" s="21"/>
      <c r="CGI54" s="21"/>
      <c r="CGJ54" s="21"/>
      <c r="CGK54" s="21"/>
      <c r="CGL54" s="21"/>
      <c r="CGM54" s="21"/>
      <c r="CGN54" s="21"/>
      <c r="CGO54" s="21"/>
      <c r="CGP54" s="21"/>
      <c r="CGQ54" s="21"/>
      <c r="CGR54" s="21"/>
      <c r="CGS54" s="21"/>
      <c r="CGT54" s="21"/>
      <c r="CGU54" s="21"/>
      <c r="CGV54" s="21"/>
      <c r="CGW54" s="21"/>
      <c r="CGX54" s="21"/>
      <c r="CGY54" s="21"/>
      <c r="CGZ54" s="21"/>
      <c r="CHA54" s="21"/>
      <c r="CHB54" s="21"/>
      <c r="CHC54" s="21"/>
      <c r="CHD54" s="21"/>
      <c r="CHE54" s="21"/>
      <c r="CHF54" s="21"/>
      <c r="CHG54" s="21"/>
      <c r="CHH54" s="21"/>
      <c r="CHI54" s="21"/>
      <c r="CHJ54" s="21"/>
      <c r="CHK54" s="21"/>
      <c r="CHL54" s="21"/>
      <c r="CHM54" s="21"/>
      <c r="CHN54" s="21"/>
      <c r="CHO54" s="21"/>
      <c r="CHP54" s="21"/>
      <c r="CHQ54" s="21"/>
      <c r="CHR54" s="21"/>
      <c r="CHS54" s="21"/>
      <c r="CHT54" s="21"/>
      <c r="CHU54" s="21"/>
      <c r="CHV54" s="21"/>
      <c r="CHW54" s="21"/>
      <c r="CHX54" s="21"/>
      <c r="CHY54" s="21"/>
      <c r="CHZ54" s="21"/>
      <c r="CIA54" s="21"/>
      <c r="CIB54" s="21"/>
      <c r="CIC54" s="21"/>
      <c r="CID54" s="21"/>
      <c r="CIE54" s="21"/>
      <c r="CIF54" s="21"/>
      <c r="CIG54" s="21"/>
      <c r="CIH54" s="21"/>
      <c r="CII54" s="21"/>
      <c r="CIJ54" s="21"/>
      <c r="CIK54" s="21"/>
      <c r="CIL54" s="21"/>
      <c r="CIM54" s="21"/>
      <c r="CIN54" s="21"/>
      <c r="CIO54" s="21"/>
      <c r="CIP54" s="21"/>
      <c r="CIQ54" s="21"/>
      <c r="CIR54" s="21"/>
      <c r="CIS54" s="21"/>
      <c r="CIT54" s="21"/>
      <c r="CIU54" s="21"/>
      <c r="CIV54" s="21"/>
      <c r="CIW54" s="21"/>
      <c r="CIX54" s="21"/>
      <c r="CIY54" s="21"/>
      <c r="CIZ54" s="21"/>
      <c r="CJA54" s="21"/>
      <c r="CJB54" s="21"/>
      <c r="CJC54" s="21"/>
      <c r="CJD54" s="21"/>
      <c r="CJE54" s="21"/>
      <c r="CJF54" s="21"/>
      <c r="CJG54" s="21"/>
      <c r="CJH54" s="21"/>
      <c r="CJI54" s="21"/>
      <c r="CJJ54" s="21"/>
      <c r="CJK54" s="21"/>
      <c r="CJL54" s="21"/>
      <c r="CJM54" s="21"/>
      <c r="CJN54" s="21"/>
      <c r="CJO54" s="21"/>
      <c r="CJP54" s="21"/>
      <c r="CJQ54" s="21"/>
      <c r="CJR54" s="21"/>
      <c r="CJS54" s="21"/>
      <c r="CJT54" s="21"/>
      <c r="CJU54" s="21"/>
      <c r="CJV54" s="21"/>
      <c r="CJW54" s="21"/>
      <c r="CJX54" s="21"/>
      <c r="CJY54" s="21"/>
      <c r="CJZ54" s="21"/>
      <c r="CKA54" s="21"/>
      <c r="CKB54" s="21"/>
      <c r="CKC54" s="21"/>
      <c r="CKD54" s="21"/>
      <c r="CKE54" s="21"/>
      <c r="CKF54" s="21"/>
      <c r="CKG54" s="21"/>
      <c r="CKH54" s="21"/>
      <c r="CKI54" s="21"/>
      <c r="CKJ54" s="21"/>
      <c r="CKK54" s="21"/>
      <c r="CKL54" s="21"/>
      <c r="CKM54" s="21"/>
      <c r="CKN54" s="21"/>
      <c r="CKO54" s="21"/>
      <c r="CKP54" s="21"/>
      <c r="CKQ54" s="21"/>
      <c r="CKR54" s="21"/>
      <c r="CKS54" s="21"/>
      <c r="CKT54" s="21"/>
      <c r="CKU54" s="21"/>
      <c r="CKV54" s="21"/>
      <c r="CKW54" s="21"/>
      <c r="CKX54" s="21"/>
      <c r="CKY54" s="21"/>
      <c r="CKZ54" s="21"/>
      <c r="CLA54" s="21"/>
      <c r="CLB54" s="21"/>
      <c r="CLC54" s="21"/>
      <c r="CLD54" s="21"/>
      <c r="CLE54" s="21"/>
      <c r="CLF54" s="21"/>
      <c r="CLG54" s="21"/>
      <c r="CLH54" s="21"/>
      <c r="CLI54" s="21"/>
      <c r="CLJ54" s="21"/>
      <c r="CLK54" s="21"/>
      <c r="CLL54" s="21"/>
      <c r="CLM54" s="21"/>
      <c r="CLN54" s="21"/>
      <c r="CLO54" s="21"/>
      <c r="CLP54" s="21"/>
      <c r="CLQ54" s="21"/>
      <c r="CLR54" s="21"/>
      <c r="CLS54" s="21"/>
      <c r="CLT54" s="21"/>
      <c r="CLU54" s="21"/>
      <c r="CLV54" s="21"/>
      <c r="CLW54" s="21"/>
      <c r="CLX54" s="21"/>
      <c r="CLY54" s="21"/>
      <c r="CLZ54" s="21"/>
      <c r="CMA54" s="21"/>
      <c r="CMB54" s="21"/>
      <c r="CMC54" s="21"/>
      <c r="CMD54" s="21"/>
      <c r="CME54" s="21"/>
      <c r="CMF54" s="21"/>
      <c r="CMG54" s="21"/>
      <c r="CMH54" s="21"/>
      <c r="CMI54" s="21"/>
      <c r="CMJ54" s="21"/>
      <c r="CMK54" s="21"/>
      <c r="CML54" s="21"/>
      <c r="CMM54" s="21"/>
      <c r="CMN54" s="21"/>
      <c r="CMO54" s="21"/>
      <c r="CMP54" s="21"/>
      <c r="CMQ54" s="21"/>
      <c r="CMR54" s="21"/>
      <c r="CMS54" s="21"/>
      <c r="CMT54" s="21"/>
      <c r="CMU54" s="21"/>
      <c r="CMV54" s="21"/>
      <c r="CMW54" s="21"/>
      <c r="CMX54" s="21"/>
      <c r="CMY54" s="21"/>
      <c r="CMZ54" s="21"/>
      <c r="CNA54" s="21"/>
      <c r="CNB54" s="21"/>
      <c r="CNC54" s="21"/>
      <c r="CND54" s="21"/>
      <c r="CNE54" s="21"/>
      <c r="CNF54" s="21"/>
      <c r="CNG54" s="21"/>
      <c r="CNH54" s="21"/>
      <c r="CNI54" s="21"/>
      <c r="CNJ54" s="21"/>
      <c r="CNK54" s="21"/>
      <c r="CNL54" s="21"/>
      <c r="CNM54" s="21"/>
      <c r="CNN54" s="21"/>
      <c r="CNO54" s="21"/>
      <c r="CNP54" s="21"/>
      <c r="CNQ54" s="21"/>
      <c r="CNR54" s="21"/>
      <c r="CNS54" s="21"/>
      <c r="CNT54" s="21"/>
      <c r="CNU54" s="21"/>
      <c r="CNV54" s="21"/>
      <c r="CNW54" s="21"/>
      <c r="CNX54" s="21"/>
      <c r="CNY54" s="21"/>
      <c r="CNZ54" s="21"/>
      <c r="COA54" s="21"/>
      <c r="COB54" s="21"/>
      <c r="COC54" s="21"/>
      <c r="COD54" s="21"/>
      <c r="COE54" s="21"/>
      <c r="COF54" s="21"/>
      <c r="COG54" s="21"/>
      <c r="COH54" s="21"/>
      <c r="COI54" s="21"/>
      <c r="COJ54" s="21"/>
      <c r="COK54" s="21"/>
      <c r="COL54" s="21"/>
      <c r="COM54" s="21"/>
      <c r="CON54" s="21"/>
      <c r="COO54" s="21"/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/>
      <c r="CPA54" s="21"/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</row>
    <row r="55" spans="1:2679" s="1" customFormat="1">
      <c r="A55" s="23">
        <v>45330</v>
      </c>
      <c r="B55" s="21">
        <f>+SUMPRODUCT(daily_tot_ret!$B$2:$GZ$2,daily_tot_ret!B56:GZ56)</f>
        <v>1.8874792706204718E-2</v>
      </c>
      <c r="C55" s="21">
        <f>+SUMPRODUCT(daily_tot_ret!$B$3:$GZ$3,daily_tot_ret!B56:GZ56)</f>
        <v>1.9263845123766721E-2</v>
      </c>
      <c r="D55" s="21">
        <f t="shared" si="0"/>
        <v>-3.8905241756200318E-4</v>
      </c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</row>
    <row r="56" spans="1:2679" s="1" customFormat="1">
      <c r="A56" s="23">
        <v>45331</v>
      </c>
      <c r="B56" s="21">
        <f>+SUMPRODUCT(daily_tot_ret!$B$2:$GZ$2,daily_tot_ret!B57:GZ57)</f>
        <v>2.2917034010000007E-2</v>
      </c>
      <c r="C56" s="21">
        <f>+SUMPRODUCT(daily_tot_ret!$B$3:$GZ$3,daily_tot_ret!B57:GZ57)</f>
        <v>2.3314214822251197E-2</v>
      </c>
      <c r="D56" s="21">
        <f t="shared" si="0"/>
        <v>-3.9718081225119037E-4</v>
      </c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</row>
    <row r="57" spans="1:2679" s="1" customFormat="1">
      <c r="A57" s="23">
        <v>45334</v>
      </c>
      <c r="B57" s="21">
        <f>+SUMPRODUCT(daily_tot_ret!$B$2:$GZ$2,daily_tot_ret!B58:GZ58)</f>
        <v>1.9128725946999995E-2</v>
      </c>
      <c r="C57" s="21">
        <f>+SUMPRODUCT(daily_tot_ret!$B$3:$GZ$3,daily_tot_ret!B58:GZ58)</f>
        <v>1.9720056847964761E-2</v>
      </c>
      <c r="D57" s="21">
        <f t="shared" si="0"/>
        <v>-5.9133090096476562E-4</v>
      </c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</row>
    <row r="58" spans="1:2679" s="1" customFormat="1">
      <c r="A58" s="23">
        <v>45335</v>
      </c>
      <c r="B58" s="21">
        <f>+SUMPRODUCT(daily_tot_ret!$B$2:$GZ$2,daily_tot_ret!B59:GZ59)</f>
        <v>-3.9730971717725001E-2</v>
      </c>
      <c r="C58" s="21">
        <f>+SUMPRODUCT(daily_tot_ret!$B$3:$GZ$3,daily_tot_ret!B59:GZ59)</f>
        <v>-3.9264262894763431E-2</v>
      </c>
      <c r="D58" s="21">
        <f t="shared" si="0"/>
        <v>-4.6670882296157012E-4</v>
      </c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</row>
    <row r="59" spans="1:2679" s="1" customFormat="1">
      <c r="A59" s="23">
        <v>45336</v>
      </c>
      <c r="B59" s="21">
        <f>+SUMPRODUCT(daily_tot_ret!$B$2:$GZ$2,daily_tot_ret!B60:GZ60)</f>
        <v>3.538740397899999E-2</v>
      </c>
      <c r="C59" s="21">
        <f>+SUMPRODUCT(daily_tot_ret!$B$3:$GZ$3,daily_tot_ret!B60:GZ60)</f>
        <v>3.5859181984631117E-2</v>
      </c>
      <c r="D59" s="21">
        <f t="shared" si="0"/>
        <v>-4.717780056311266E-4</v>
      </c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</row>
    <row r="60" spans="1:2679" s="1" customFormat="1">
      <c r="A60" s="23">
        <v>45337</v>
      </c>
      <c r="B60" s="21">
        <f>+SUMPRODUCT(daily_tot_ret!$B$2:$GZ$2,daily_tot_ret!B61:GZ61)</f>
        <v>2.2615742669000002E-2</v>
      </c>
      <c r="C60" s="21">
        <f>+SUMPRODUCT(daily_tot_ret!$B$3:$GZ$3,daily_tot_ret!B61:GZ61)</f>
        <v>2.298846299615661E-2</v>
      </c>
      <c r="D60" s="21">
        <f t="shared" si="0"/>
        <v>-3.7272032715660736E-4</v>
      </c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</row>
    <row r="61" spans="1:2679" s="1" customFormat="1">
      <c r="A61" s="23">
        <v>45338</v>
      </c>
      <c r="B61" s="21">
        <f>+SUMPRODUCT(daily_tot_ret!$B$2:$GZ$2,daily_tot_ret!B62:GZ62)</f>
        <v>-6.6025719929999963E-3</v>
      </c>
      <c r="C61" s="21">
        <f>+SUMPRODUCT(daily_tot_ret!$B$3:$GZ$3,daily_tot_ret!B62:GZ62)</f>
        <v>-6.200557621221894E-3</v>
      </c>
      <c r="D61" s="21">
        <f t="shared" si="0"/>
        <v>-4.0201437177810224E-4</v>
      </c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</row>
    <row r="62" spans="1:2679" s="1" customFormat="1">
      <c r="A62" s="23">
        <v>45342</v>
      </c>
      <c r="B62" s="21">
        <f>+SUMPRODUCT(daily_tot_ret!$B$2:$GZ$2,daily_tot_ret!B63:GZ63)</f>
        <v>-1.5923789284765604E-2</v>
      </c>
      <c r="C62" s="21">
        <f>+SUMPRODUCT(daily_tot_ret!$B$3:$GZ$3,daily_tot_ret!B63:GZ63)</f>
        <v>-1.5571945535529354E-2</v>
      </c>
      <c r="D62" s="21">
        <f t="shared" si="0"/>
        <v>-3.5184374923625042E-4</v>
      </c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21"/>
      <c r="PC62" s="21"/>
      <c r="PD62" s="21"/>
      <c r="PE62" s="21"/>
      <c r="PF62" s="21"/>
      <c r="PG62" s="21"/>
      <c r="PH62" s="21"/>
      <c r="PI62" s="21"/>
      <c r="PJ62" s="21"/>
      <c r="PK62" s="21"/>
      <c r="PL62" s="21"/>
      <c r="PM62" s="21"/>
      <c r="PN62" s="21"/>
      <c r="PO62" s="21"/>
      <c r="PP62" s="21"/>
      <c r="PQ62" s="21"/>
      <c r="PR62" s="21"/>
      <c r="PS62" s="21"/>
      <c r="PT62" s="21"/>
      <c r="PU62" s="21"/>
      <c r="PV62" s="21"/>
      <c r="PW62" s="21"/>
      <c r="PX62" s="21"/>
      <c r="PY62" s="21"/>
      <c r="PZ62" s="21"/>
      <c r="QA62" s="21"/>
      <c r="QB62" s="21"/>
      <c r="QC62" s="21"/>
      <c r="QD62" s="21"/>
      <c r="QE62" s="21"/>
      <c r="QF62" s="21"/>
      <c r="QG62" s="21"/>
      <c r="QH62" s="21"/>
      <c r="QI62" s="21"/>
      <c r="QJ62" s="21"/>
      <c r="QK62" s="21"/>
      <c r="QL62" s="21"/>
      <c r="QM62" s="21"/>
      <c r="QN62" s="21"/>
      <c r="QO62" s="21"/>
      <c r="QP62" s="21"/>
      <c r="QQ62" s="21"/>
      <c r="QR62" s="21"/>
      <c r="QS62" s="21"/>
      <c r="QT62" s="21"/>
      <c r="QU62" s="21"/>
      <c r="QV62" s="21"/>
      <c r="QW62" s="21"/>
      <c r="QX62" s="21"/>
      <c r="QY62" s="21"/>
      <c r="QZ62" s="21"/>
      <c r="RA62" s="21"/>
      <c r="RB62" s="21"/>
      <c r="RC62" s="21"/>
      <c r="RD62" s="21"/>
      <c r="RE62" s="21"/>
      <c r="RF62" s="21"/>
      <c r="RG62" s="21"/>
      <c r="RH62" s="21"/>
      <c r="RI62" s="21"/>
      <c r="RJ62" s="21"/>
      <c r="RK62" s="21"/>
      <c r="RL62" s="21"/>
      <c r="RM62" s="21"/>
      <c r="RN62" s="21"/>
      <c r="RO62" s="21"/>
      <c r="RP62" s="21"/>
      <c r="RQ62" s="21"/>
      <c r="RR62" s="21"/>
      <c r="RS62" s="21"/>
      <c r="RT62" s="21"/>
      <c r="RU62" s="21"/>
      <c r="RV62" s="21"/>
      <c r="RW62" s="21"/>
      <c r="RX62" s="21"/>
      <c r="RY62" s="21"/>
      <c r="RZ62" s="21"/>
      <c r="SA62" s="21"/>
      <c r="SB62" s="21"/>
      <c r="SC62" s="21"/>
      <c r="SD62" s="21"/>
      <c r="SE62" s="21"/>
      <c r="SF62" s="21"/>
      <c r="SG62" s="21"/>
      <c r="SH62" s="21"/>
      <c r="SI62" s="21"/>
      <c r="SJ62" s="21"/>
      <c r="SK62" s="21"/>
      <c r="SL62" s="21"/>
      <c r="SM62" s="21"/>
      <c r="SN62" s="21"/>
      <c r="SO62" s="21"/>
      <c r="SP62" s="21"/>
      <c r="SQ62" s="21"/>
      <c r="SR62" s="21"/>
      <c r="SS62" s="21"/>
      <c r="ST62" s="21"/>
      <c r="SU62" s="21"/>
      <c r="SV62" s="21"/>
      <c r="SW62" s="21"/>
      <c r="SX62" s="21"/>
      <c r="SY62" s="21"/>
      <c r="SZ62" s="21"/>
      <c r="TA62" s="21"/>
      <c r="TB62" s="21"/>
      <c r="TC62" s="21"/>
      <c r="TD62" s="21"/>
      <c r="TE62" s="21"/>
      <c r="TF62" s="21"/>
      <c r="TG62" s="21"/>
      <c r="TH62" s="21"/>
      <c r="TI62" s="21"/>
      <c r="TJ62" s="21"/>
      <c r="TK62" s="21"/>
      <c r="TL62" s="21"/>
      <c r="TM62" s="21"/>
      <c r="TN62" s="21"/>
      <c r="TO62" s="21"/>
      <c r="TP62" s="21"/>
      <c r="TQ62" s="21"/>
      <c r="TR62" s="21"/>
      <c r="TS62" s="21"/>
      <c r="TT62" s="21"/>
      <c r="TU62" s="21"/>
      <c r="TV62" s="21"/>
      <c r="TW62" s="21"/>
      <c r="TX62" s="21"/>
      <c r="TY62" s="21"/>
      <c r="TZ62" s="21"/>
      <c r="UA62" s="21"/>
      <c r="UB62" s="21"/>
      <c r="UC62" s="21"/>
      <c r="UD62" s="21"/>
      <c r="UE62" s="21"/>
      <c r="UF62" s="21"/>
      <c r="UG62" s="21"/>
      <c r="UH62" s="21"/>
      <c r="UI62" s="21"/>
      <c r="UJ62" s="21"/>
      <c r="UK62" s="21"/>
      <c r="UL62" s="21"/>
      <c r="UM62" s="21"/>
      <c r="UN62" s="21"/>
      <c r="UO62" s="21"/>
      <c r="UP62" s="21"/>
      <c r="UQ62" s="21"/>
      <c r="UR62" s="21"/>
      <c r="US62" s="21"/>
      <c r="UT62" s="21"/>
      <c r="UU62" s="21"/>
      <c r="UV62" s="21"/>
      <c r="UW62" s="21"/>
      <c r="UX62" s="21"/>
      <c r="UY62" s="21"/>
      <c r="UZ62" s="21"/>
      <c r="VA62" s="21"/>
      <c r="VB62" s="21"/>
      <c r="VC62" s="21"/>
      <c r="VD62" s="21"/>
      <c r="VE62" s="21"/>
      <c r="VF62" s="21"/>
      <c r="VG62" s="21"/>
      <c r="VH62" s="21"/>
      <c r="VI62" s="21"/>
      <c r="VJ62" s="21"/>
      <c r="VK62" s="21"/>
      <c r="VL62" s="21"/>
      <c r="VM62" s="21"/>
      <c r="VN62" s="21"/>
      <c r="VO62" s="21"/>
      <c r="VP62" s="21"/>
      <c r="VQ62" s="21"/>
      <c r="VR62" s="21"/>
      <c r="VS62" s="21"/>
      <c r="VT62" s="21"/>
      <c r="VU62" s="21"/>
      <c r="VV62" s="21"/>
      <c r="VW62" s="21"/>
      <c r="VX62" s="21"/>
      <c r="VY62" s="21"/>
      <c r="VZ62" s="21"/>
      <c r="WA62" s="21"/>
      <c r="WB62" s="21"/>
      <c r="WC62" s="21"/>
      <c r="WD62" s="21"/>
      <c r="WE62" s="21"/>
      <c r="WF62" s="21"/>
      <c r="WG62" s="21"/>
      <c r="WH62" s="21"/>
      <c r="WI62" s="21"/>
      <c r="WJ62" s="21"/>
      <c r="WK62" s="21"/>
      <c r="WL62" s="21"/>
      <c r="WM62" s="21"/>
      <c r="WN62" s="21"/>
      <c r="WO62" s="21"/>
      <c r="WP62" s="21"/>
      <c r="WQ62" s="21"/>
      <c r="WR62" s="21"/>
      <c r="WS62" s="21"/>
      <c r="WT62" s="21"/>
      <c r="WU62" s="21"/>
      <c r="WV62" s="21"/>
      <c r="WW62" s="21"/>
      <c r="WX62" s="21"/>
      <c r="WY62" s="21"/>
      <c r="WZ62" s="21"/>
      <c r="XA62" s="21"/>
      <c r="XB62" s="21"/>
      <c r="XC62" s="21"/>
      <c r="XD62" s="21"/>
      <c r="XE62" s="21"/>
      <c r="XF62" s="21"/>
      <c r="XG62" s="21"/>
      <c r="XH62" s="21"/>
      <c r="XI62" s="21"/>
      <c r="XJ62" s="21"/>
      <c r="XK62" s="21"/>
      <c r="XL62" s="21"/>
      <c r="XM62" s="21"/>
      <c r="XN62" s="21"/>
      <c r="XO62" s="21"/>
      <c r="XP62" s="21"/>
      <c r="XQ62" s="21"/>
      <c r="XR62" s="21"/>
      <c r="XS62" s="21"/>
      <c r="XT62" s="21"/>
      <c r="XU62" s="21"/>
      <c r="XV62" s="21"/>
      <c r="XW62" s="21"/>
      <c r="XX62" s="21"/>
      <c r="XY62" s="21"/>
      <c r="XZ62" s="21"/>
      <c r="YA62" s="21"/>
      <c r="YB62" s="21"/>
      <c r="YC62" s="21"/>
      <c r="YD62" s="21"/>
      <c r="YE62" s="21"/>
      <c r="YF62" s="21"/>
      <c r="YG62" s="21"/>
      <c r="YH62" s="21"/>
      <c r="YI62" s="21"/>
      <c r="YJ62" s="21"/>
      <c r="YK62" s="21"/>
      <c r="YL62" s="21"/>
      <c r="YM62" s="21"/>
      <c r="YN62" s="21"/>
      <c r="YO62" s="21"/>
      <c r="YP62" s="21"/>
      <c r="YQ62" s="21"/>
      <c r="YR62" s="21"/>
      <c r="YS62" s="21"/>
      <c r="YT62" s="21"/>
      <c r="YU62" s="21"/>
      <c r="YV62" s="21"/>
      <c r="YW62" s="21"/>
      <c r="YX62" s="21"/>
      <c r="YY62" s="21"/>
      <c r="YZ62" s="21"/>
      <c r="ZA62" s="21"/>
      <c r="ZB62" s="21"/>
      <c r="ZC62" s="21"/>
      <c r="ZD62" s="21"/>
      <c r="ZE62" s="21"/>
      <c r="ZF62" s="21"/>
      <c r="ZG62" s="21"/>
      <c r="ZH62" s="21"/>
      <c r="ZI62" s="21"/>
      <c r="ZJ62" s="21"/>
      <c r="ZK62" s="21"/>
      <c r="ZL62" s="21"/>
      <c r="ZM62" s="21"/>
      <c r="ZN62" s="21"/>
      <c r="ZO62" s="21"/>
      <c r="ZP62" s="21"/>
      <c r="ZQ62" s="21"/>
      <c r="ZR62" s="21"/>
      <c r="ZS62" s="21"/>
      <c r="ZT62" s="21"/>
      <c r="ZU62" s="21"/>
      <c r="ZV62" s="21"/>
      <c r="ZW62" s="21"/>
      <c r="ZX62" s="21"/>
      <c r="ZY62" s="21"/>
      <c r="ZZ62" s="21"/>
      <c r="AAA62" s="21"/>
      <c r="AAB62" s="21"/>
      <c r="AAC62" s="21"/>
      <c r="AAD62" s="21"/>
      <c r="AAE62" s="21"/>
      <c r="AAF62" s="21"/>
      <c r="AAG62" s="21"/>
      <c r="AAH62" s="21"/>
      <c r="AAI62" s="21"/>
      <c r="AAJ62" s="21"/>
      <c r="AAK62" s="21"/>
      <c r="AAL62" s="21"/>
      <c r="AAM62" s="21"/>
      <c r="AAN62" s="21"/>
      <c r="AAO62" s="21"/>
      <c r="AAP62" s="21"/>
      <c r="AAQ62" s="21"/>
      <c r="AAR62" s="21"/>
      <c r="AAS62" s="21"/>
      <c r="AAT62" s="21"/>
      <c r="AAU62" s="21"/>
      <c r="AAV62" s="21"/>
      <c r="AAW62" s="21"/>
      <c r="AAX62" s="21"/>
      <c r="AAY62" s="21"/>
      <c r="AAZ62" s="21"/>
      <c r="ABA62" s="21"/>
      <c r="ABB62" s="21"/>
      <c r="ABC62" s="21"/>
      <c r="ABD62" s="21"/>
      <c r="ABE62" s="21"/>
      <c r="ABF62" s="21"/>
      <c r="ABG62" s="21"/>
      <c r="ABH62" s="21"/>
      <c r="ABI62" s="21"/>
      <c r="ABJ62" s="21"/>
      <c r="ABK62" s="21"/>
      <c r="ABL62" s="21"/>
      <c r="ABM62" s="21"/>
      <c r="ABN62" s="21"/>
      <c r="ABO62" s="21"/>
      <c r="ABP62" s="21"/>
      <c r="ABQ62" s="21"/>
      <c r="ABR62" s="21"/>
      <c r="ABS62" s="21"/>
      <c r="ABT62" s="21"/>
      <c r="ABU62" s="21"/>
      <c r="ABV62" s="21"/>
      <c r="ABW62" s="21"/>
      <c r="ABX62" s="21"/>
      <c r="ABY62" s="21"/>
      <c r="ABZ62" s="21"/>
      <c r="ACA62" s="21"/>
      <c r="ACB62" s="21"/>
      <c r="ACC62" s="21"/>
      <c r="ACD62" s="21"/>
      <c r="ACE62" s="21"/>
      <c r="ACF62" s="21"/>
      <c r="ACG62" s="21"/>
      <c r="ACH62" s="21"/>
      <c r="ACI62" s="21"/>
      <c r="ACJ62" s="21"/>
      <c r="ACK62" s="21"/>
      <c r="ACL62" s="21"/>
      <c r="ACM62" s="21"/>
      <c r="ACN62" s="21"/>
      <c r="ACO62" s="21"/>
      <c r="ACP62" s="21"/>
      <c r="ACQ62" s="21"/>
      <c r="ACR62" s="21"/>
      <c r="ACS62" s="21"/>
      <c r="ACT62" s="21"/>
      <c r="ACU62" s="21"/>
      <c r="ACV62" s="21"/>
      <c r="ACW62" s="21"/>
      <c r="ACX62" s="21"/>
      <c r="ACY62" s="21"/>
      <c r="ACZ62" s="21"/>
      <c r="ADA62" s="21"/>
      <c r="ADB62" s="21"/>
      <c r="ADC62" s="21"/>
      <c r="ADD62" s="21"/>
      <c r="ADE62" s="21"/>
      <c r="ADF62" s="21"/>
      <c r="ADG62" s="21"/>
      <c r="ADH62" s="21"/>
      <c r="ADI62" s="21"/>
      <c r="ADJ62" s="21"/>
      <c r="ADK62" s="21"/>
      <c r="ADL62" s="21"/>
      <c r="ADM62" s="21"/>
      <c r="ADN62" s="21"/>
      <c r="ADO62" s="21"/>
      <c r="ADP62" s="21"/>
      <c r="ADQ62" s="21"/>
      <c r="ADR62" s="21"/>
      <c r="ADS62" s="21"/>
      <c r="ADT62" s="21"/>
      <c r="ADU62" s="21"/>
      <c r="ADV62" s="21"/>
      <c r="ADW62" s="21"/>
      <c r="ADX62" s="21"/>
      <c r="ADY62" s="21"/>
      <c r="ADZ62" s="21"/>
      <c r="AEA62" s="21"/>
      <c r="AEB62" s="21"/>
      <c r="AEC62" s="21"/>
      <c r="AED62" s="21"/>
      <c r="AEE62" s="21"/>
      <c r="AEF62" s="21"/>
      <c r="AEG62" s="21"/>
      <c r="AEH62" s="21"/>
      <c r="AEI62" s="21"/>
      <c r="AEJ62" s="21"/>
      <c r="AEK62" s="21"/>
      <c r="AEL62" s="21"/>
      <c r="AEM62" s="21"/>
      <c r="AEN62" s="21"/>
      <c r="AEO62" s="21"/>
      <c r="AEP62" s="21"/>
      <c r="AEQ62" s="21"/>
      <c r="AER62" s="21"/>
      <c r="AES62" s="21"/>
      <c r="AET62" s="21"/>
      <c r="AEU62" s="21"/>
      <c r="AEV62" s="21"/>
      <c r="AEW62" s="21"/>
      <c r="AEX62" s="21"/>
      <c r="AEY62" s="21"/>
      <c r="AEZ62" s="21"/>
      <c r="AFA62" s="21"/>
      <c r="AFB62" s="21"/>
      <c r="AFC62" s="21"/>
      <c r="AFD62" s="21"/>
      <c r="AFE62" s="21"/>
      <c r="AFF62" s="21"/>
      <c r="AFG62" s="21"/>
      <c r="AFH62" s="21"/>
      <c r="AFI62" s="21"/>
      <c r="AFJ62" s="21"/>
      <c r="AFK62" s="21"/>
      <c r="AFL62" s="21"/>
      <c r="AFM62" s="21"/>
      <c r="AFN62" s="21"/>
      <c r="AFO62" s="21"/>
      <c r="AFP62" s="21"/>
      <c r="AFQ62" s="21"/>
      <c r="AFR62" s="21"/>
      <c r="AFS62" s="21"/>
      <c r="AFT62" s="21"/>
      <c r="AFU62" s="21"/>
      <c r="AFV62" s="21"/>
      <c r="AFW62" s="21"/>
      <c r="AFX62" s="21"/>
      <c r="AFY62" s="21"/>
      <c r="AFZ62" s="21"/>
      <c r="AGA62" s="21"/>
      <c r="AGB62" s="21"/>
      <c r="AGC62" s="21"/>
      <c r="AGD62" s="21"/>
      <c r="AGE62" s="21"/>
      <c r="AGF62" s="21"/>
      <c r="AGG62" s="21"/>
      <c r="AGH62" s="21"/>
      <c r="AGI62" s="21"/>
      <c r="AGJ62" s="21"/>
      <c r="AGK62" s="21"/>
      <c r="AGL62" s="21"/>
      <c r="AGM62" s="21"/>
      <c r="AGN62" s="21"/>
      <c r="AGO62" s="21"/>
      <c r="AGP62" s="21"/>
      <c r="AGQ62" s="21"/>
      <c r="AGR62" s="21"/>
      <c r="AGS62" s="21"/>
      <c r="AGT62" s="21"/>
      <c r="AGU62" s="21"/>
      <c r="AGV62" s="21"/>
      <c r="AGW62" s="21"/>
      <c r="AGX62" s="21"/>
      <c r="AGY62" s="21"/>
      <c r="AGZ62" s="21"/>
      <c r="AHA62" s="21"/>
      <c r="AHB62" s="21"/>
      <c r="AHC62" s="21"/>
      <c r="AHD62" s="21"/>
      <c r="AHE62" s="21"/>
      <c r="AHF62" s="21"/>
      <c r="AHG62" s="21"/>
      <c r="AHH62" s="21"/>
      <c r="AHI62" s="21"/>
      <c r="AHJ62" s="21"/>
      <c r="AHK62" s="21"/>
      <c r="AHL62" s="21"/>
      <c r="AHM62" s="21"/>
      <c r="AHN62" s="21"/>
      <c r="AHO62" s="21"/>
      <c r="AHP62" s="21"/>
      <c r="AHQ62" s="21"/>
      <c r="AHR62" s="21"/>
      <c r="AHS62" s="21"/>
      <c r="AHT62" s="21"/>
      <c r="AHU62" s="21"/>
      <c r="AHV62" s="21"/>
      <c r="AHW62" s="21"/>
      <c r="AHX62" s="21"/>
      <c r="AHY62" s="21"/>
      <c r="AHZ62" s="21"/>
      <c r="AIA62" s="21"/>
      <c r="AIB62" s="21"/>
      <c r="AIC62" s="21"/>
      <c r="AID62" s="21"/>
      <c r="AIE62" s="21"/>
      <c r="AIF62" s="21"/>
      <c r="AIG62" s="21"/>
      <c r="AIH62" s="21"/>
      <c r="AII62" s="21"/>
      <c r="AIJ62" s="21"/>
      <c r="AIK62" s="21"/>
      <c r="AIL62" s="21"/>
      <c r="AIM62" s="21"/>
      <c r="AIN62" s="21"/>
      <c r="AIO62" s="21"/>
      <c r="AIP62" s="21"/>
      <c r="AIQ62" s="21"/>
      <c r="AIR62" s="21"/>
      <c r="AIS62" s="21"/>
      <c r="AIT62" s="21"/>
      <c r="AIU62" s="21"/>
      <c r="AIV62" s="21"/>
      <c r="AIW62" s="21"/>
      <c r="AIX62" s="21"/>
      <c r="AIY62" s="21"/>
      <c r="AIZ62" s="21"/>
      <c r="AJA62" s="21"/>
      <c r="AJB62" s="21"/>
      <c r="AJC62" s="21"/>
      <c r="AJD62" s="21"/>
      <c r="AJE62" s="21"/>
      <c r="AJF62" s="21"/>
      <c r="AJG62" s="21"/>
      <c r="AJH62" s="21"/>
      <c r="AJI62" s="21"/>
      <c r="AJJ62" s="21"/>
      <c r="AJK62" s="21"/>
      <c r="AJL62" s="21"/>
      <c r="AJM62" s="21"/>
      <c r="AJN62" s="21"/>
      <c r="AJO62" s="21"/>
      <c r="AJP62" s="21"/>
      <c r="AJQ62" s="21"/>
      <c r="AJR62" s="21"/>
      <c r="AJS62" s="21"/>
      <c r="AJT62" s="21"/>
      <c r="AJU62" s="21"/>
      <c r="AJV62" s="21"/>
      <c r="AJW62" s="21"/>
      <c r="AJX62" s="21"/>
      <c r="AJY62" s="21"/>
      <c r="AJZ62" s="21"/>
      <c r="AKA62" s="21"/>
      <c r="AKB62" s="21"/>
      <c r="AKC62" s="21"/>
      <c r="AKD62" s="21"/>
      <c r="AKE62" s="21"/>
      <c r="AKF62" s="21"/>
      <c r="AKG62" s="21"/>
      <c r="AKH62" s="21"/>
      <c r="AKI62" s="21"/>
      <c r="AKJ62" s="21"/>
      <c r="AKK62" s="21"/>
      <c r="AKL62" s="21"/>
      <c r="AKM62" s="21"/>
      <c r="AKN62" s="21"/>
      <c r="AKO62" s="21"/>
      <c r="AKP62" s="21"/>
      <c r="AKQ62" s="21"/>
      <c r="AKR62" s="21"/>
      <c r="AKS62" s="21"/>
      <c r="AKT62" s="21"/>
      <c r="AKU62" s="21"/>
      <c r="AKV62" s="21"/>
      <c r="AKW62" s="21"/>
      <c r="AKX62" s="21"/>
      <c r="AKY62" s="21"/>
      <c r="AKZ62" s="21"/>
      <c r="ALA62" s="21"/>
      <c r="ALB62" s="21"/>
      <c r="ALC62" s="21"/>
      <c r="ALD62" s="21"/>
      <c r="ALE62" s="21"/>
      <c r="ALF62" s="21"/>
      <c r="ALG62" s="21"/>
      <c r="ALH62" s="21"/>
      <c r="ALI62" s="21"/>
      <c r="ALJ62" s="21"/>
      <c r="ALK62" s="21"/>
      <c r="ALL62" s="21"/>
      <c r="ALM62" s="21"/>
      <c r="ALN62" s="21"/>
      <c r="ALO62" s="21"/>
      <c r="ALP62" s="21"/>
      <c r="ALQ62" s="21"/>
      <c r="ALR62" s="21"/>
      <c r="ALS62" s="21"/>
      <c r="ALT62" s="21"/>
      <c r="ALU62" s="21"/>
      <c r="ALV62" s="21"/>
      <c r="ALW62" s="21"/>
      <c r="ALX62" s="21"/>
      <c r="ALY62" s="21"/>
      <c r="ALZ62" s="21"/>
      <c r="AMA62" s="21"/>
      <c r="AMB62" s="21"/>
      <c r="AMC62" s="21"/>
      <c r="AMD62" s="21"/>
      <c r="AME62" s="21"/>
      <c r="AMF62" s="21"/>
      <c r="AMG62" s="21"/>
      <c r="AMH62" s="21"/>
      <c r="AMI62" s="21"/>
      <c r="AMJ62" s="21"/>
      <c r="AMK62" s="21"/>
      <c r="AML62" s="21"/>
      <c r="AMM62" s="21"/>
      <c r="AMN62" s="21"/>
      <c r="AMO62" s="21"/>
      <c r="AMP62" s="21"/>
      <c r="AMQ62" s="21"/>
      <c r="AMR62" s="21"/>
      <c r="AMS62" s="21"/>
      <c r="AMT62" s="21"/>
      <c r="AMU62" s="21"/>
      <c r="AMV62" s="21"/>
      <c r="AMW62" s="21"/>
      <c r="AMX62" s="21"/>
      <c r="AMY62" s="21"/>
      <c r="AMZ62" s="21"/>
      <c r="ANA62" s="21"/>
      <c r="ANB62" s="21"/>
      <c r="ANC62" s="21"/>
      <c r="AND62" s="21"/>
      <c r="ANE62" s="21"/>
      <c r="ANF62" s="21"/>
      <c r="ANG62" s="21"/>
      <c r="ANH62" s="21"/>
      <c r="ANI62" s="21"/>
      <c r="ANJ62" s="21"/>
      <c r="ANK62" s="21"/>
      <c r="ANL62" s="21"/>
      <c r="ANM62" s="21"/>
      <c r="ANN62" s="21"/>
      <c r="ANO62" s="21"/>
      <c r="ANP62" s="21"/>
      <c r="ANQ62" s="21"/>
      <c r="ANR62" s="21"/>
      <c r="ANS62" s="21"/>
      <c r="ANT62" s="21"/>
      <c r="ANU62" s="21"/>
      <c r="ANV62" s="21"/>
      <c r="ANW62" s="21"/>
      <c r="ANX62" s="21"/>
      <c r="ANY62" s="21"/>
      <c r="ANZ62" s="21"/>
      <c r="AOA62" s="21"/>
      <c r="AOB62" s="21"/>
      <c r="AOC62" s="21"/>
      <c r="AOD62" s="21"/>
      <c r="AOE62" s="21"/>
      <c r="AOF62" s="21"/>
      <c r="AOG62" s="21"/>
      <c r="AOH62" s="21"/>
      <c r="AOI62" s="21"/>
      <c r="AOJ62" s="21"/>
      <c r="AOK62" s="21"/>
      <c r="AOL62" s="21"/>
      <c r="AOM62" s="21"/>
      <c r="AON62" s="21"/>
      <c r="AOO62" s="21"/>
      <c r="AOP62" s="21"/>
      <c r="AOQ62" s="21"/>
      <c r="AOR62" s="21"/>
      <c r="AOS62" s="21"/>
      <c r="AOT62" s="21"/>
      <c r="AOU62" s="21"/>
      <c r="AOV62" s="21"/>
      <c r="AOW62" s="21"/>
      <c r="AOX62" s="21"/>
      <c r="AOY62" s="21"/>
      <c r="AOZ62" s="21"/>
      <c r="APA62" s="21"/>
      <c r="APB62" s="21"/>
      <c r="APC62" s="21"/>
      <c r="APD62" s="21"/>
      <c r="APE62" s="21"/>
      <c r="APF62" s="21"/>
      <c r="APG62" s="21"/>
      <c r="APH62" s="21"/>
      <c r="API62" s="21"/>
      <c r="APJ62" s="21"/>
      <c r="APK62" s="21"/>
      <c r="APL62" s="21"/>
      <c r="APM62" s="21"/>
      <c r="APN62" s="21"/>
      <c r="APO62" s="21"/>
      <c r="APP62" s="21"/>
      <c r="APQ62" s="21"/>
      <c r="APR62" s="21"/>
      <c r="APS62" s="21"/>
      <c r="APT62" s="21"/>
      <c r="APU62" s="21"/>
      <c r="APV62" s="21"/>
      <c r="APW62" s="21"/>
      <c r="APX62" s="21"/>
      <c r="APY62" s="21"/>
      <c r="APZ62" s="21"/>
      <c r="AQA62" s="21"/>
      <c r="AQB62" s="21"/>
      <c r="AQC62" s="21"/>
      <c r="AQD62" s="21"/>
      <c r="AQE62" s="21"/>
      <c r="AQF62" s="21"/>
      <c r="AQG62" s="21"/>
      <c r="AQH62" s="21"/>
      <c r="AQI62" s="21"/>
      <c r="AQJ62" s="21"/>
      <c r="AQK62" s="21"/>
      <c r="AQL62" s="21"/>
      <c r="AQM62" s="21"/>
      <c r="AQN62" s="21"/>
      <c r="AQO62" s="21"/>
      <c r="AQP62" s="21"/>
      <c r="AQQ62" s="21"/>
      <c r="AQR62" s="21"/>
      <c r="AQS62" s="21"/>
      <c r="AQT62" s="21"/>
      <c r="AQU62" s="21"/>
      <c r="AQV62" s="21"/>
      <c r="AQW62" s="21"/>
      <c r="AQX62" s="21"/>
      <c r="AQY62" s="21"/>
      <c r="AQZ62" s="21"/>
      <c r="ARA62" s="21"/>
      <c r="ARB62" s="21"/>
      <c r="ARC62" s="21"/>
      <c r="ARD62" s="21"/>
      <c r="ARE62" s="21"/>
      <c r="ARF62" s="21"/>
      <c r="ARG62" s="21"/>
      <c r="ARH62" s="21"/>
      <c r="ARI62" s="21"/>
      <c r="ARJ62" s="21"/>
      <c r="ARK62" s="21"/>
      <c r="ARL62" s="21"/>
      <c r="ARM62" s="21"/>
      <c r="ARN62" s="21"/>
      <c r="ARO62" s="21"/>
      <c r="ARP62" s="21"/>
      <c r="ARQ62" s="21"/>
      <c r="ARR62" s="21"/>
      <c r="ARS62" s="21"/>
      <c r="ART62" s="21"/>
      <c r="ARU62" s="21"/>
      <c r="ARV62" s="21"/>
      <c r="ARW62" s="21"/>
      <c r="ARX62" s="21"/>
      <c r="ARY62" s="21"/>
      <c r="ARZ62" s="21"/>
      <c r="ASA62" s="21"/>
      <c r="ASB62" s="21"/>
      <c r="ASC62" s="21"/>
      <c r="ASD62" s="21"/>
      <c r="ASE62" s="21"/>
      <c r="ASF62" s="21"/>
      <c r="ASG62" s="21"/>
      <c r="ASH62" s="21"/>
      <c r="ASI62" s="21"/>
      <c r="ASJ62" s="21"/>
      <c r="ASK62" s="21"/>
      <c r="ASL62" s="21"/>
      <c r="ASM62" s="21"/>
      <c r="ASN62" s="21"/>
      <c r="ASO62" s="21"/>
      <c r="ASP62" s="21"/>
      <c r="ASQ62" s="21"/>
      <c r="ASR62" s="21"/>
      <c r="ASS62" s="21"/>
      <c r="AST62" s="21"/>
      <c r="ASU62" s="21"/>
      <c r="ASV62" s="21"/>
      <c r="ASW62" s="21"/>
      <c r="ASX62" s="21"/>
      <c r="ASY62" s="21"/>
      <c r="ASZ62" s="21"/>
      <c r="ATA62" s="21"/>
      <c r="ATB62" s="21"/>
      <c r="ATC62" s="21"/>
      <c r="ATD62" s="21"/>
      <c r="ATE62" s="21"/>
      <c r="ATF62" s="21"/>
      <c r="ATG62" s="21"/>
      <c r="ATH62" s="21"/>
      <c r="ATI62" s="21"/>
      <c r="ATJ62" s="21"/>
      <c r="ATK62" s="21"/>
      <c r="ATL62" s="21"/>
      <c r="ATM62" s="21"/>
      <c r="ATN62" s="21"/>
      <c r="ATO62" s="21"/>
      <c r="ATP62" s="21"/>
      <c r="ATQ62" s="21"/>
      <c r="ATR62" s="21"/>
      <c r="ATS62" s="21"/>
      <c r="ATT62" s="21"/>
      <c r="ATU62" s="21"/>
      <c r="ATV62" s="21"/>
      <c r="ATW62" s="21"/>
      <c r="ATX62" s="21"/>
      <c r="ATY62" s="21"/>
      <c r="ATZ62" s="21"/>
      <c r="AUA62" s="21"/>
      <c r="AUB62" s="21"/>
      <c r="AUC62" s="21"/>
      <c r="AUD62" s="21"/>
      <c r="AUE62" s="21"/>
      <c r="AUF62" s="21"/>
      <c r="AUG62" s="21"/>
      <c r="AUH62" s="21"/>
      <c r="AUI62" s="21"/>
      <c r="AUJ62" s="21"/>
      <c r="AUK62" s="21"/>
      <c r="AUL62" s="21"/>
      <c r="AUM62" s="21"/>
      <c r="AUN62" s="21"/>
      <c r="AUO62" s="21"/>
      <c r="AUP62" s="21"/>
      <c r="AUQ62" s="21"/>
      <c r="AUR62" s="21"/>
      <c r="AUS62" s="21"/>
      <c r="AUT62" s="21"/>
      <c r="AUU62" s="21"/>
      <c r="AUV62" s="21"/>
      <c r="AUW62" s="21"/>
      <c r="AUX62" s="21"/>
      <c r="AUY62" s="21"/>
      <c r="AUZ62" s="21"/>
      <c r="AVA62" s="21"/>
      <c r="AVB62" s="21"/>
      <c r="AVC62" s="21"/>
      <c r="AVD62" s="21"/>
      <c r="AVE62" s="21"/>
      <c r="AVF62" s="21"/>
      <c r="AVG62" s="21"/>
      <c r="AVH62" s="21"/>
      <c r="AVI62" s="21"/>
      <c r="AVJ62" s="21"/>
      <c r="AVK62" s="21"/>
      <c r="AVL62" s="21"/>
      <c r="AVM62" s="21"/>
      <c r="AVN62" s="21"/>
      <c r="AVO62" s="21"/>
      <c r="AVP62" s="21"/>
      <c r="AVQ62" s="21"/>
      <c r="AVR62" s="21"/>
      <c r="AVS62" s="21"/>
      <c r="AVT62" s="21"/>
      <c r="AVU62" s="21"/>
      <c r="AVV62" s="21"/>
      <c r="AVW62" s="21"/>
      <c r="AVX62" s="21"/>
      <c r="AVY62" s="21"/>
      <c r="AVZ62" s="21"/>
      <c r="AWA62" s="21"/>
      <c r="AWB62" s="21"/>
      <c r="AWC62" s="21"/>
      <c r="AWD62" s="21"/>
      <c r="AWE62" s="21"/>
      <c r="AWF62" s="21"/>
      <c r="AWG62" s="21"/>
      <c r="AWH62" s="21"/>
      <c r="AWI62" s="21"/>
      <c r="AWJ62" s="21"/>
      <c r="AWK62" s="21"/>
      <c r="AWL62" s="21"/>
      <c r="AWM62" s="21"/>
      <c r="AWN62" s="21"/>
      <c r="AWO62" s="21"/>
      <c r="AWP62" s="21"/>
      <c r="AWQ62" s="21"/>
      <c r="AWR62" s="21"/>
      <c r="AWS62" s="21"/>
      <c r="AWT62" s="21"/>
      <c r="AWU62" s="21"/>
      <c r="AWV62" s="21"/>
      <c r="AWW62" s="21"/>
      <c r="AWX62" s="21"/>
      <c r="AWY62" s="21"/>
      <c r="AWZ62" s="21"/>
      <c r="AXA62" s="21"/>
      <c r="AXB62" s="21"/>
      <c r="AXC62" s="21"/>
      <c r="AXD62" s="21"/>
      <c r="AXE62" s="21"/>
      <c r="AXF62" s="21"/>
      <c r="AXG62" s="21"/>
      <c r="AXH62" s="21"/>
      <c r="AXI62" s="21"/>
      <c r="AXJ62" s="21"/>
      <c r="AXK62" s="21"/>
      <c r="AXL62" s="21"/>
      <c r="AXM62" s="21"/>
      <c r="AXN62" s="21"/>
      <c r="AXO62" s="21"/>
      <c r="AXP62" s="21"/>
      <c r="AXQ62" s="21"/>
      <c r="AXR62" s="21"/>
      <c r="AXS62" s="21"/>
      <c r="AXT62" s="21"/>
      <c r="AXU62" s="21"/>
      <c r="AXV62" s="21"/>
      <c r="AXW62" s="21"/>
      <c r="AXX62" s="21"/>
      <c r="AXY62" s="21"/>
      <c r="AXZ62" s="21"/>
      <c r="AYA62" s="21"/>
      <c r="AYB62" s="21"/>
      <c r="AYC62" s="21"/>
      <c r="AYD62" s="21"/>
      <c r="AYE62" s="21"/>
      <c r="AYF62" s="21"/>
      <c r="AYG62" s="21"/>
      <c r="AYH62" s="21"/>
      <c r="AYI62" s="21"/>
      <c r="AYJ62" s="21"/>
      <c r="AYK62" s="21"/>
      <c r="AYL62" s="21"/>
      <c r="AYM62" s="21"/>
      <c r="AYN62" s="21"/>
      <c r="AYO62" s="21"/>
      <c r="AYP62" s="21"/>
      <c r="AYQ62" s="21"/>
      <c r="AYR62" s="21"/>
      <c r="AYS62" s="21"/>
      <c r="AYT62" s="21"/>
      <c r="AYU62" s="21"/>
      <c r="AYV62" s="21"/>
      <c r="AYW62" s="21"/>
      <c r="AYX62" s="21"/>
      <c r="AYY62" s="21"/>
      <c r="AYZ62" s="21"/>
      <c r="AZA62" s="21"/>
      <c r="AZB62" s="21"/>
      <c r="AZC62" s="21"/>
      <c r="AZD62" s="21"/>
      <c r="AZE62" s="21"/>
      <c r="AZF62" s="21"/>
      <c r="AZG62" s="21"/>
      <c r="AZH62" s="21"/>
      <c r="AZI62" s="21"/>
      <c r="AZJ62" s="21"/>
      <c r="AZK62" s="21"/>
      <c r="AZL62" s="21"/>
      <c r="AZM62" s="21"/>
      <c r="AZN62" s="21"/>
      <c r="AZO62" s="21"/>
      <c r="AZP62" s="21"/>
      <c r="AZQ62" s="21"/>
      <c r="AZR62" s="21"/>
      <c r="AZS62" s="21"/>
      <c r="AZT62" s="21"/>
      <c r="AZU62" s="21"/>
      <c r="AZV62" s="21"/>
      <c r="AZW62" s="21"/>
      <c r="AZX62" s="21"/>
      <c r="AZY62" s="21"/>
      <c r="AZZ62" s="21"/>
      <c r="BAA62" s="21"/>
      <c r="BAB62" s="21"/>
      <c r="BAC62" s="21"/>
      <c r="BAD62" s="21"/>
      <c r="BAE62" s="21"/>
      <c r="BAF62" s="21"/>
      <c r="BAG62" s="21"/>
      <c r="BAH62" s="21"/>
      <c r="BAI62" s="21"/>
      <c r="BAJ62" s="21"/>
      <c r="BAK62" s="21"/>
      <c r="BAL62" s="21"/>
      <c r="BAM62" s="21"/>
      <c r="BAN62" s="21"/>
      <c r="BAO62" s="21"/>
      <c r="BAP62" s="21"/>
      <c r="BAQ62" s="21"/>
      <c r="BAR62" s="21"/>
      <c r="BAS62" s="21"/>
      <c r="BAT62" s="21"/>
      <c r="BAU62" s="21"/>
      <c r="BAV62" s="21"/>
      <c r="BAW62" s="21"/>
      <c r="BAX62" s="21"/>
      <c r="BAY62" s="21"/>
      <c r="BAZ62" s="21"/>
      <c r="BBA62" s="21"/>
      <c r="BBB62" s="21"/>
      <c r="BBC62" s="21"/>
      <c r="BBD62" s="21"/>
      <c r="BBE62" s="21"/>
      <c r="BBF62" s="21"/>
      <c r="BBG62" s="21"/>
      <c r="BBH62" s="21"/>
      <c r="BBI62" s="21"/>
      <c r="BBJ62" s="21"/>
      <c r="BBK62" s="21"/>
      <c r="BBL62" s="21"/>
      <c r="BBM62" s="21"/>
      <c r="BBN62" s="21"/>
      <c r="BBO62" s="21"/>
      <c r="BBP62" s="21"/>
      <c r="BBQ62" s="21"/>
      <c r="BBR62" s="21"/>
      <c r="BBS62" s="21"/>
      <c r="BBT62" s="21"/>
      <c r="BBU62" s="21"/>
      <c r="BBV62" s="21"/>
      <c r="BBW62" s="21"/>
      <c r="BBX62" s="21"/>
      <c r="BBY62" s="21"/>
      <c r="BBZ62" s="21"/>
      <c r="BCA62" s="21"/>
      <c r="BCB62" s="21"/>
      <c r="BCC62" s="21"/>
      <c r="BCD62" s="21"/>
      <c r="BCE62" s="21"/>
      <c r="BCF62" s="21"/>
      <c r="BCG62" s="21"/>
      <c r="BCH62" s="21"/>
      <c r="BCI62" s="21"/>
      <c r="BCJ62" s="21"/>
      <c r="BCK62" s="21"/>
      <c r="BCL62" s="21"/>
      <c r="BCM62" s="21"/>
      <c r="BCN62" s="21"/>
      <c r="BCO62" s="21"/>
      <c r="BCP62" s="21"/>
      <c r="BCQ62" s="21"/>
      <c r="BCR62" s="21"/>
      <c r="BCS62" s="21"/>
      <c r="BCT62" s="21"/>
      <c r="BCU62" s="21"/>
      <c r="BCV62" s="21"/>
      <c r="BCW62" s="21"/>
      <c r="BCX62" s="21"/>
      <c r="BCY62" s="21"/>
      <c r="BCZ62" s="21"/>
      <c r="BDA62" s="21"/>
      <c r="BDB62" s="21"/>
      <c r="BDC62" s="21"/>
      <c r="BDD62" s="21"/>
      <c r="BDE62" s="21"/>
      <c r="BDF62" s="21"/>
      <c r="BDG62" s="21"/>
      <c r="BDH62" s="21"/>
      <c r="BDI62" s="21"/>
      <c r="BDJ62" s="21"/>
      <c r="BDK62" s="21"/>
      <c r="BDL62" s="21"/>
      <c r="BDM62" s="21"/>
      <c r="BDN62" s="21"/>
      <c r="BDO62" s="21"/>
      <c r="BDP62" s="21"/>
      <c r="BDQ62" s="21"/>
      <c r="BDR62" s="21"/>
      <c r="BDS62" s="21"/>
      <c r="BDT62" s="21"/>
      <c r="BDU62" s="21"/>
      <c r="BDV62" s="21"/>
      <c r="BDW62" s="21"/>
      <c r="BDX62" s="21"/>
      <c r="BDY62" s="21"/>
      <c r="BDZ62" s="21"/>
      <c r="BEA62" s="21"/>
      <c r="BEB62" s="21"/>
      <c r="BEC62" s="21"/>
      <c r="BED62" s="21"/>
      <c r="BEE62" s="21"/>
      <c r="BEF62" s="21"/>
      <c r="BEG62" s="21"/>
      <c r="BEH62" s="21"/>
      <c r="BEI62" s="21"/>
      <c r="BEJ62" s="21"/>
      <c r="BEK62" s="21"/>
      <c r="BEL62" s="21"/>
      <c r="BEM62" s="21"/>
      <c r="BEN62" s="21"/>
      <c r="BEO62" s="21"/>
      <c r="BEP62" s="21"/>
      <c r="BEQ62" s="21"/>
      <c r="BER62" s="21"/>
      <c r="BES62" s="21"/>
      <c r="BET62" s="21"/>
      <c r="BEU62" s="21"/>
      <c r="BEV62" s="21"/>
      <c r="BEW62" s="21"/>
      <c r="BEX62" s="21"/>
      <c r="BEY62" s="21"/>
      <c r="BEZ62" s="21"/>
      <c r="BFA62" s="21"/>
      <c r="BFB62" s="21"/>
      <c r="BFC62" s="21"/>
      <c r="BFD62" s="21"/>
      <c r="BFE62" s="21"/>
      <c r="BFF62" s="21"/>
      <c r="BFG62" s="21"/>
      <c r="BFH62" s="21"/>
      <c r="BFI62" s="21"/>
      <c r="BFJ62" s="21"/>
      <c r="BFK62" s="21"/>
      <c r="BFL62" s="21"/>
      <c r="BFM62" s="21"/>
      <c r="BFN62" s="21"/>
      <c r="BFO62" s="21"/>
      <c r="BFP62" s="21"/>
      <c r="BFQ62" s="21"/>
      <c r="BFR62" s="21"/>
      <c r="BFS62" s="21"/>
      <c r="BFT62" s="21"/>
      <c r="BFU62" s="21"/>
      <c r="BFV62" s="21"/>
      <c r="BFW62" s="21"/>
      <c r="BFX62" s="21"/>
      <c r="BFY62" s="21"/>
      <c r="BFZ62" s="21"/>
      <c r="BGA62" s="21"/>
      <c r="BGB62" s="21"/>
      <c r="BGC62" s="21"/>
      <c r="BGD62" s="21"/>
      <c r="BGE62" s="21"/>
      <c r="BGF62" s="21"/>
      <c r="BGG62" s="21"/>
      <c r="BGH62" s="21"/>
      <c r="BGI62" s="21"/>
      <c r="BGJ62" s="21"/>
      <c r="BGK62" s="21"/>
      <c r="BGL62" s="21"/>
      <c r="BGM62" s="21"/>
      <c r="BGN62" s="21"/>
      <c r="BGO62" s="21"/>
      <c r="BGP62" s="21"/>
      <c r="BGQ62" s="21"/>
      <c r="BGR62" s="21"/>
      <c r="BGS62" s="21"/>
      <c r="BGT62" s="21"/>
      <c r="BGU62" s="21"/>
      <c r="BGV62" s="21"/>
      <c r="BGW62" s="21"/>
      <c r="BGX62" s="21"/>
      <c r="BGY62" s="21"/>
      <c r="BGZ62" s="21"/>
      <c r="BHA62" s="21"/>
      <c r="BHB62" s="21"/>
      <c r="BHC62" s="21"/>
      <c r="BHD62" s="21"/>
      <c r="BHE62" s="21"/>
      <c r="BHF62" s="21"/>
      <c r="BHG62" s="21"/>
      <c r="BHH62" s="21"/>
      <c r="BHI62" s="21"/>
      <c r="BHJ62" s="21"/>
      <c r="BHK62" s="21"/>
      <c r="BHL62" s="21"/>
      <c r="BHM62" s="21"/>
      <c r="BHN62" s="21"/>
      <c r="BHO62" s="21"/>
      <c r="BHP62" s="21"/>
      <c r="BHQ62" s="21"/>
      <c r="BHR62" s="21"/>
      <c r="BHS62" s="21"/>
      <c r="BHT62" s="21"/>
      <c r="BHU62" s="21"/>
      <c r="BHV62" s="21"/>
      <c r="BHW62" s="21"/>
      <c r="BHX62" s="21"/>
      <c r="BHY62" s="21"/>
      <c r="BHZ62" s="21"/>
      <c r="BIA62" s="21"/>
      <c r="BIB62" s="21"/>
      <c r="BIC62" s="21"/>
      <c r="BID62" s="21"/>
      <c r="BIE62" s="21"/>
      <c r="BIF62" s="21"/>
      <c r="BIG62" s="21"/>
      <c r="BIH62" s="21"/>
      <c r="BII62" s="21"/>
      <c r="BIJ62" s="21"/>
      <c r="BIK62" s="21"/>
      <c r="BIL62" s="21"/>
      <c r="BIM62" s="21"/>
      <c r="BIN62" s="21"/>
      <c r="BIO62" s="21"/>
      <c r="BIP62" s="21"/>
      <c r="BIQ62" s="21"/>
      <c r="BIR62" s="21"/>
      <c r="BIS62" s="21"/>
      <c r="BIT62" s="21"/>
      <c r="BIU62" s="21"/>
      <c r="BIV62" s="21"/>
      <c r="BIW62" s="21"/>
      <c r="BIX62" s="21"/>
      <c r="BIY62" s="21"/>
      <c r="BIZ62" s="21"/>
      <c r="BJA62" s="21"/>
      <c r="BJB62" s="21"/>
      <c r="BJC62" s="21"/>
      <c r="BJD62" s="21"/>
      <c r="BJE62" s="21"/>
      <c r="BJF62" s="21"/>
      <c r="BJG62" s="21"/>
      <c r="BJH62" s="21"/>
      <c r="BJI62" s="21"/>
      <c r="BJJ62" s="21"/>
      <c r="BJK62" s="21"/>
      <c r="BJL62" s="21"/>
      <c r="BJM62" s="21"/>
      <c r="BJN62" s="21"/>
      <c r="BJO62" s="21"/>
      <c r="BJP62" s="21"/>
      <c r="BJQ62" s="21"/>
      <c r="BJR62" s="21"/>
      <c r="BJS62" s="21"/>
      <c r="BJT62" s="21"/>
      <c r="BJU62" s="21"/>
      <c r="BJV62" s="21"/>
      <c r="BJW62" s="21"/>
      <c r="BJX62" s="21"/>
      <c r="BJY62" s="21"/>
      <c r="BJZ62" s="21"/>
      <c r="BKA62" s="21"/>
      <c r="BKB62" s="21"/>
      <c r="BKC62" s="21"/>
      <c r="BKD62" s="21"/>
      <c r="BKE62" s="21"/>
      <c r="BKF62" s="21"/>
      <c r="BKG62" s="21"/>
      <c r="BKH62" s="21"/>
      <c r="BKI62" s="21"/>
      <c r="BKJ62" s="21"/>
      <c r="BKK62" s="21"/>
      <c r="BKL62" s="21"/>
      <c r="BKM62" s="21"/>
      <c r="BKN62" s="21"/>
      <c r="BKO62" s="21"/>
      <c r="BKP62" s="21"/>
      <c r="BKQ62" s="21"/>
      <c r="BKR62" s="21"/>
      <c r="BKS62" s="21"/>
      <c r="BKT62" s="21"/>
      <c r="BKU62" s="21"/>
      <c r="BKV62" s="21"/>
      <c r="BKW62" s="21"/>
      <c r="BKX62" s="21"/>
      <c r="BKY62" s="21"/>
      <c r="BKZ62" s="21"/>
      <c r="BLA62" s="21"/>
      <c r="BLB62" s="21"/>
      <c r="BLC62" s="21"/>
      <c r="BLD62" s="21"/>
      <c r="BLE62" s="21"/>
      <c r="BLF62" s="21"/>
      <c r="BLG62" s="21"/>
      <c r="BLH62" s="21"/>
      <c r="BLI62" s="21"/>
      <c r="BLJ62" s="21"/>
      <c r="BLK62" s="21"/>
      <c r="BLL62" s="21"/>
      <c r="BLM62" s="21"/>
      <c r="BLN62" s="21"/>
      <c r="BLO62" s="21"/>
      <c r="BLP62" s="21"/>
      <c r="BLQ62" s="21"/>
      <c r="BLR62" s="21"/>
      <c r="BLS62" s="21"/>
      <c r="BLT62" s="21"/>
      <c r="BLU62" s="21"/>
      <c r="BLV62" s="21"/>
      <c r="BLW62" s="21"/>
      <c r="BLX62" s="21"/>
      <c r="BLY62" s="21"/>
      <c r="BLZ62" s="21"/>
      <c r="BMA62" s="21"/>
      <c r="BMB62" s="21"/>
      <c r="BMC62" s="21"/>
      <c r="BMD62" s="21"/>
      <c r="BME62" s="21"/>
      <c r="BMF62" s="21"/>
      <c r="BMG62" s="21"/>
      <c r="BMH62" s="21"/>
      <c r="BMI62" s="21"/>
      <c r="BMJ62" s="21"/>
      <c r="BMK62" s="21"/>
      <c r="BML62" s="21"/>
      <c r="BMM62" s="21"/>
      <c r="BMN62" s="21"/>
      <c r="BMO62" s="21"/>
      <c r="BMP62" s="21"/>
      <c r="BMQ62" s="21"/>
      <c r="BMR62" s="21"/>
      <c r="BMS62" s="21"/>
      <c r="BMT62" s="21"/>
      <c r="BMU62" s="21"/>
      <c r="BMV62" s="21"/>
      <c r="BMW62" s="21"/>
      <c r="BMX62" s="21"/>
      <c r="BMY62" s="21"/>
      <c r="BMZ62" s="21"/>
      <c r="BNA62" s="21"/>
      <c r="BNB62" s="21"/>
      <c r="BNC62" s="21"/>
      <c r="BND62" s="21"/>
      <c r="BNE62" s="21"/>
      <c r="BNF62" s="21"/>
      <c r="BNG62" s="21"/>
      <c r="BNH62" s="21"/>
      <c r="BNI62" s="21"/>
      <c r="BNJ62" s="21"/>
      <c r="BNK62" s="21"/>
      <c r="BNL62" s="21"/>
      <c r="BNM62" s="21"/>
      <c r="BNN62" s="21"/>
      <c r="BNO62" s="21"/>
      <c r="BNP62" s="21"/>
      <c r="BNQ62" s="21"/>
      <c r="BNR62" s="21"/>
      <c r="BNS62" s="21"/>
      <c r="BNT62" s="21"/>
      <c r="BNU62" s="21"/>
      <c r="BNV62" s="21"/>
      <c r="BNW62" s="21"/>
      <c r="BNX62" s="21"/>
      <c r="BNY62" s="21"/>
      <c r="BNZ62" s="21"/>
      <c r="BOA62" s="21"/>
      <c r="BOB62" s="21"/>
      <c r="BOC62" s="21"/>
      <c r="BOD62" s="21"/>
      <c r="BOE62" s="21"/>
      <c r="BOF62" s="21"/>
      <c r="BOG62" s="21"/>
      <c r="BOH62" s="21"/>
      <c r="BOI62" s="21"/>
      <c r="BOJ62" s="21"/>
      <c r="BOK62" s="21"/>
      <c r="BOL62" s="21"/>
      <c r="BOM62" s="21"/>
      <c r="BON62" s="21"/>
      <c r="BOO62" s="21"/>
      <c r="BOP62" s="21"/>
      <c r="BOQ62" s="21"/>
      <c r="BOR62" s="21"/>
      <c r="BOS62" s="21"/>
      <c r="BOT62" s="21"/>
      <c r="BOU62" s="21"/>
      <c r="BOV62" s="21"/>
      <c r="BOW62" s="21"/>
      <c r="BOX62" s="21"/>
      <c r="BOY62" s="21"/>
      <c r="BOZ62" s="21"/>
      <c r="BPA62" s="21"/>
      <c r="BPB62" s="21"/>
      <c r="BPC62" s="21"/>
      <c r="BPD62" s="21"/>
      <c r="BPE62" s="21"/>
      <c r="BPF62" s="21"/>
      <c r="BPG62" s="21"/>
      <c r="BPH62" s="21"/>
      <c r="BPI62" s="21"/>
      <c r="BPJ62" s="21"/>
      <c r="BPK62" s="21"/>
      <c r="BPL62" s="21"/>
      <c r="BPM62" s="21"/>
      <c r="BPN62" s="21"/>
      <c r="BPO62" s="21"/>
      <c r="BPP62" s="21"/>
      <c r="BPQ62" s="21"/>
      <c r="BPR62" s="21"/>
      <c r="BPS62" s="21"/>
      <c r="BPT62" s="21"/>
      <c r="BPU62" s="21"/>
      <c r="BPV62" s="21"/>
      <c r="BPW62" s="21"/>
      <c r="BPX62" s="21"/>
      <c r="BPY62" s="21"/>
      <c r="BPZ62" s="21"/>
      <c r="BQA62" s="21"/>
      <c r="BQB62" s="21"/>
      <c r="BQC62" s="21"/>
      <c r="BQD62" s="21"/>
      <c r="BQE62" s="21"/>
      <c r="BQF62" s="21"/>
      <c r="BQG62" s="21"/>
      <c r="BQH62" s="21"/>
      <c r="BQI62" s="21"/>
      <c r="BQJ62" s="21"/>
      <c r="BQK62" s="21"/>
      <c r="BQL62" s="21"/>
      <c r="BQM62" s="21"/>
      <c r="BQN62" s="21"/>
      <c r="BQO62" s="21"/>
      <c r="BQP62" s="21"/>
      <c r="BQQ62" s="21"/>
      <c r="BQR62" s="21"/>
      <c r="BQS62" s="21"/>
      <c r="BQT62" s="21"/>
      <c r="BQU62" s="21"/>
      <c r="BQV62" s="21"/>
      <c r="BQW62" s="21"/>
      <c r="BQX62" s="21"/>
      <c r="BQY62" s="21"/>
      <c r="BQZ62" s="21"/>
      <c r="BRA62" s="21"/>
      <c r="BRB62" s="21"/>
      <c r="BRC62" s="21"/>
      <c r="BRD62" s="21"/>
      <c r="BRE62" s="21"/>
      <c r="BRF62" s="21"/>
      <c r="BRG62" s="21"/>
      <c r="BRH62" s="21"/>
      <c r="BRI62" s="21"/>
      <c r="BRJ62" s="21"/>
      <c r="BRK62" s="21"/>
      <c r="BRL62" s="21"/>
      <c r="BRM62" s="21"/>
      <c r="BRN62" s="21"/>
      <c r="BRO62" s="21"/>
      <c r="BRP62" s="21"/>
      <c r="BRQ62" s="21"/>
      <c r="BRR62" s="21"/>
      <c r="BRS62" s="21"/>
      <c r="BRT62" s="21"/>
      <c r="BRU62" s="21"/>
      <c r="BRV62" s="21"/>
      <c r="BRW62" s="21"/>
      <c r="BRX62" s="21"/>
      <c r="BRY62" s="21"/>
      <c r="BRZ62" s="21"/>
      <c r="BSA62" s="21"/>
      <c r="BSB62" s="21"/>
      <c r="BSC62" s="21"/>
      <c r="BSD62" s="21"/>
      <c r="BSE62" s="21"/>
      <c r="BSF62" s="21"/>
      <c r="BSG62" s="21"/>
      <c r="BSH62" s="21"/>
      <c r="BSI62" s="21"/>
      <c r="BSJ62" s="21"/>
      <c r="BSK62" s="21"/>
      <c r="BSL62" s="21"/>
      <c r="BSM62" s="21"/>
      <c r="BSN62" s="21"/>
      <c r="BSO62" s="21"/>
      <c r="BSP62" s="21"/>
      <c r="BSQ62" s="21"/>
      <c r="BSR62" s="21"/>
      <c r="BSS62" s="21"/>
      <c r="BST62" s="21"/>
      <c r="BSU62" s="21"/>
      <c r="BSV62" s="21"/>
      <c r="BSW62" s="21"/>
      <c r="BSX62" s="21"/>
      <c r="BSY62" s="21"/>
      <c r="BSZ62" s="21"/>
      <c r="BTA62" s="21"/>
      <c r="BTB62" s="21"/>
      <c r="BTC62" s="21"/>
      <c r="BTD62" s="21"/>
      <c r="BTE62" s="21"/>
      <c r="BTF62" s="21"/>
      <c r="BTG62" s="21"/>
      <c r="BTH62" s="21"/>
      <c r="BTI62" s="21"/>
      <c r="BTJ62" s="21"/>
      <c r="BTK62" s="21"/>
      <c r="BTL62" s="21"/>
      <c r="BTM62" s="21"/>
      <c r="BTN62" s="21"/>
      <c r="BTO62" s="21"/>
      <c r="BTP62" s="21"/>
      <c r="BTQ62" s="21"/>
      <c r="BTR62" s="21"/>
      <c r="BTS62" s="21"/>
      <c r="BTT62" s="21"/>
      <c r="BTU62" s="21"/>
      <c r="BTV62" s="21"/>
      <c r="BTW62" s="21"/>
      <c r="BTX62" s="21"/>
      <c r="BTY62" s="21"/>
      <c r="BTZ62" s="21"/>
      <c r="BUA62" s="21"/>
      <c r="BUB62" s="21"/>
      <c r="BUC62" s="21"/>
      <c r="BUD62" s="21"/>
      <c r="BUE62" s="21"/>
      <c r="BUF62" s="21"/>
      <c r="BUG62" s="21"/>
      <c r="BUH62" s="21"/>
      <c r="BUI62" s="21"/>
      <c r="BUJ62" s="21"/>
      <c r="BUK62" s="21"/>
      <c r="BUL62" s="21"/>
      <c r="BUM62" s="21"/>
      <c r="BUN62" s="21"/>
      <c r="BUO62" s="21"/>
      <c r="BUP62" s="21"/>
      <c r="BUQ62" s="21"/>
      <c r="BUR62" s="21"/>
      <c r="BUS62" s="21"/>
      <c r="BUT62" s="21"/>
      <c r="BUU62" s="21"/>
      <c r="BUV62" s="21"/>
      <c r="BUW62" s="21"/>
      <c r="BUX62" s="21"/>
      <c r="BUY62" s="21"/>
      <c r="BUZ62" s="21"/>
      <c r="BVA62" s="21"/>
      <c r="BVB62" s="21"/>
      <c r="BVC62" s="21"/>
      <c r="BVD62" s="21"/>
      <c r="BVE62" s="21"/>
      <c r="BVF62" s="21"/>
      <c r="BVG62" s="21"/>
      <c r="BVH62" s="21"/>
      <c r="BVI62" s="21"/>
      <c r="BVJ62" s="21"/>
      <c r="BVK62" s="21"/>
      <c r="BVL62" s="21"/>
      <c r="BVM62" s="21"/>
      <c r="BVN62" s="21"/>
      <c r="BVO62" s="21"/>
      <c r="BVP62" s="21"/>
      <c r="BVQ62" s="21"/>
      <c r="BVR62" s="21"/>
      <c r="BVS62" s="21"/>
      <c r="BVT62" s="21"/>
      <c r="BVU62" s="21"/>
      <c r="BVV62" s="21"/>
      <c r="BVW62" s="21"/>
      <c r="BVX62" s="21"/>
      <c r="BVY62" s="21"/>
      <c r="BVZ62" s="21"/>
      <c r="BWA62" s="21"/>
      <c r="BWB62" s="21"/>
      <c r="BWC62" s="21"/>
      <c r="BWD62" s="21"/>
      <c r="BWE62" s="21"/>
      <c r="BWF62" s="21"/>
      <c r="BWG62" s="21"/>
      <c r="BWH62" s="21"/>
      <c r="BWI62" s="21"/>
      <c r="BWJ62" s="21"/>
      <c r="BWK62" s="21"/>
      <c r="BWL62" s="21"/>
      <c r="BWM62" s="21"/>
      <c r="BWN62" s="21"/>
      <c r="BWO62" s="21"/>
      <c r="BWP62" s="21"/>
      <c r="BWQ62" s="21"/>
      <c r="BWR62" s="21"/>
      <c r="BWS62" s="21"/>
      <c r="BWT62" s="21"/>
      <c r="BWU62" s="21"/>
      <c r="BWV62" s="21"/>
      <c r="BWW62" s="21"/>
      <c r="BWX62" s="21"/>
      <c r="BWY62" s="21"/>
      <c r="BWZ62" s="21"/>
      <c r="BXA62" s="21"/>
      <c r="BXB62" s="21"/>
      <c r="BXC62" s="21"/>
      <c r="BXD62" s="21"/>
      <c r="BXE62" s="21"/>
      <c r="BXF62" s="21"/>
      <c r="BXG62" s="21"/>
      <c r="BXH62" s="21"/>
      <c r="BXI62" s="21"/>
      <c r="BXJ62" s="21"/>
      <c r="BXK62" s="21"/>
      <c r="BXL62" s="21"/>
      <c r="BXM62" s="21"/>
      <c r="BXN62" s="21"/>
      <c r="BXO62" s="21"/>
      <c r="BXP62" s="21"/>
      <c r="BXQ62" s="21"/>
      <c r="BXR62" s="21"/>
      <c r="BXS62" s="21"/>
      <c r="BXT62" s="21"/>
      <c r="BXU62" s="21"/>
      <c r="BXV62" s="21"/>
      <c r="BXW62" s="21"/>
      <c r="BXY62" s="21"/>
      <c r="BXZ62" s="21"/>
      <c r="BYA62" s="21"/>
      <c r="BYB62" s="21"/>
      <c r="BYC62" s="21"/>
      <c r="BYD62" s="21"/>
      <c r="BYE62" s="21"/>
      <c r="BYF62" s="21"/>
      <c r="BYG62" s="21"/>
      <c r="BYH62" s="21"/>
      <c r="BYI62" s="21"/>
      <c r="BYJ62" s="21"/>
      <c r="BYK62" s="21"/>
      <c r="BYL62" s="21"/>
      <c r="BYM62" s="21"/>
      <c r="BYN62" s="21"/>
      <c r="BYO62" s="21"/>
      <c r="BYP62" s="21"/>
      <c r="BYQ62" s="21"/>
      <c r="BYR62" s="21"/>
      <c r="BYS62" s="21"/>
      <c r="BYT62" s="21"/>
      <c r="BYU62" s="21"/>
      <c r="BYV62" s="21"/>
      <c r="BYW62" s="21"/>
      <c r="BYX62" s="21"/>
      <c r="BYY62" s="21"/>
      <c r="BYZ62" s="21"/>
      <c r="BZA62" s="21"/>
      <c r="BZB62" s="21"/>
      <c r="BZC62" s="21"/>
      <c r="BZD62" s="21"/>
      <c r="BZE62" s="21"/>
      <c r="BZF62" s="21"/>
      <c r="BZG62" s="21"/>
      <c r="BZH62" s="21"/>
      <c r="BZI62" s="21"/>
      <c r="BZJ62" s="21"/>
      <c r="BZK62" s="21"/>
      <c r="BZL62" s="21"/>
      <c r="BZM62" s="21"/>
      <c r="BZN62" s="21"/>
      <c r="BZO62" s="21"/>
      <c r="BZP62" s="21"/>
      <c r="BZQ62" s="21"/>
      <c r="BZR62" s="21"/>
      <c r="BZS62" s="21"/>
      <c r="BZT62" s="21"/>
      <c r="BZU62" s="21"/>
      <c r="BZV62" s="21"/>
      <c r="BZW62" s="21"/>
      <c r="BZX62" s="21"/>
      <c r="BZY62" s="21"/>
      <c r="BZZ62" s="21"/>
      <c r="CAA62" s="21"/>
      <c r="CAB62" s="21"/>
      <c r="CAC62" s="21"/>
      <c r="CAD62" s="21"/>
      <c r="CAE62" s="21"/>
      <c r="CAF62" s="21"/>
      <c r="CAG62" s="21"/>
      <c r="CAH62" s="21"/>
      <c r="CAI62" s="21"/>
      <c r="CAJ62" s="21"/>
      <c r="CAK62" s="21"/>
      <c r="CAL62" s="21"/>
      <c r="CAM62" s="21"/>
      <c r="CAN62" s="21"/>
      <c r="CAO62" s="21"/>
      <c r="CAP62" s="21"/>
      <c r="CAQ62" s="21"/>
      <c r="CAR62" s="21"/>
      <c r="CAS62" s="21"/>
      <c r="CAT62" s="21"/>
      <c r="CAU62" s="21"/>
      <c r="CAV62" s="21"/>
      <c r="CAW62" s="21"/>
      <c r="CAX62" s="21"/>
      <c r="CAY62" s="21"/>
      <c r="CAZ62" s="21"/>
      <c r="CBA62" s="21"/>
      <c r="CBB62" s="21"/>
      <c r="CBC62" s="21"/>
      <c r="CBD62" s="21"/>
      <c r="CBE62" s="21"/>
      <c r="CBF62" s="21"/>
      <c r="CBG62" s="21"/>
      <c r="CBH62" s="21"/>
      <c r="CBI62" s="21"/>
      <c r="CBJ62" s="21"/>
      <c r="CBK62" s="21"/>
      <c r="CBL62" s="21"/>
      <c r="CBM62" s="21"/>
      <c r="CBN62" s="21"/>
      <c r="CBO62" s="21"/>
      <c r="CBP62" s="21"/>
      <c r="CBQ62" s="21"/>
      <c r="CBR62" s="21"/>
      <c r="CBS62" s="21"/>
      <c r="CBT62" s="21"/>
      <c r="CBU62" s="21"/>
      <c r="CBV62" s="21"/>
      <c r="CBW62" s="21"/>
      <c r="CBX62" s="21"/>
      <c r="CBY62" s="21"/>
      <c r="CBZ62" s="21"/>
      <c r="CCA62" s="21"/>
      <c r="CCB62" s="21"/>
      <c r="CCC62" s="21"/>
      <c r="CCD62" s="21"/>
      <c r="CCE62" s="21"/>
      <c r="CCF62" s="21"/>
      <c r="CCG62" s="21"/>
      <c r="CCH62" s="21"/>
      <c r="CCI62" s="21"/>
      <c r="CCJ62" s="21"/>
      <c r="CCK62" s="21"/>
      <c r="CCL62" s="21"/>
      <c r="CCM62" s="21"/>
      <c r="CCN62" s="21"/>
      <c r="CCO62" s="21"/>
      <c r="CCP62" s="21"/>
      <c r="CCQ62" s="21"/>
      <c r="CCR62" s="21"/>
      <c r="CCS62" s="21"/>
      <c r="CCT62" s="21"/>
      <c r="CCU62" s="21"/>
      <c r="CCV62" s="21"/>
      <c r="CCW62" s="21"/>
      <c r="CCX62" s="21"/>
      <c r="CCY62" s="21"/>
      <c r="CCZ62" s="21"/>
      <c r="CDA62" s="21"/>
      <c r="CDB62" s="21"/>
      <c r="CDC62" s="21"/>
      <c r="CDD62" s="21"/>
      <c r="CDE62" s="21"/>
      <c r="CDF62" s="21"/>
      <c r="CDG62" s="21"/>
      <c r="CDH62" s="21"/>
      <c r="CDI62" s="21"/>
      <c r="CDJ62" s="21"/>
      <c r="CDK62" s="21"/>
      <c r="CDL62" s="21"/>
      <c r="CDM62" s="21"/>
      <c r="CDN62" s="21"/>
      <c r="CDO62" s="21"/>
      <c r="CDP62" s="21"/>
      <c r="CDQ62" s="21"/>
      <c r="CDR62" s="21"/>
      <c r="CDS62" s="21"/>
      <c r="CDT62" s="21"/>
      <c r="CDU62" s="21"/>
      <c r="CDV62" s="21"/>
      <c r="CDW62" s="21"/>
      <c r="CDX62" s="21"/>
      <c r="CDY62" s="21"/>
      <c r="CDZ62" s="21"/>
      <c r="CEA62" s="21"/>
      <c r="CEB62" s="21"/>
      <c r="CEC62" s="21"/>
      <c r="CED62" s="21"/>
      <c r="CEE62" s="21"/>
      <c r="CEF62" s="21"/>
      <c r="CEG62" s="21"/>
      <c r="CEH62" s="21"/>
      <c r="CEI62" s="21"/>
      <c r="CEJ62" s="21"/>
      <c r="CEK62" s="21"/>
      <c r="CEL62" s="21"/>
      <c r="CEM62" s="21"/>
      <c r="CEN62" s="21"/>
      <c r="CEO62" s="21"/>
      <c r="CEP62" s="21"/>
      <c r="CEQ62" s="21"/>
      <c r="CER62" s="21"/>
      <c r="CES62" s="21"/>
      <c r="CET62" s="21"/>
      <c r="CEU62" s="21"/>
      <c r="CEV62" s="21"/>
      <c r="CEW62" s="21"/>
      <c r="CEX62" s="21"/>
      <c r="CEY62" s="21"/>
      <c r="CEZ62" s="21"/>
      <c r="CFA62" s="21"/>
      <c r="CFB62" s="21"/>
      <c r="CFC62" s="21"/>
      <c r="CFD62" s="21"/>
      <c r="CFE62" s="21"/>
      <c r="CFF62" s="21"/>
      <c r="CFG62" s="21"/>
      <c r="CFH62" s="21"/>
      <c r="CFI62" s="21"/>
      <c r="CFJ62" s="21"/>
      <c r="CFK62" s="21"/>
      <c r="CFL62" s="21"/>
      <c r="CFM62" s="21"/>
      <c r="CFN62" s="21"/>
      <c r="CFO62" s="21"/>
      <c r="CFP62" s="21"/>
      <c r="CFQ62" s="21"/>
      <c r="CFR62" s="21"/>
      <c r="CFS62" s="21"/>
      <c r="CFT62" s="21"/>
      <c r="CFU62" s="21"/>
      <c r="CFV62" s="21"/>
      <c r="CFW62" s="21"/>
      <c r="CFX62" s="21"/>
      <c r="CFY62" s="21"/>
      <c r="CFZ62" s="21"/>
      <c r="CGA62" s="21"/>
      <c r="CGB62" s="21"/>
      <c r="CGC62" s="21"/>
      <c r="CGD62" s="21"/>
      <c r="CGE62" s="21"/>
      <c r="CGF62" s="21"/>
      <c r="CGG62" s="21"/>
      <c r="CGH62" s="21"/>
      <c r="CGI62" s="21"/>
      <c r="CGJ62" s="21"/>
      <c r="CGK62" s="21"/>
      <c r="CGL62" s="21"/>
      <c r="CGM62" s="21"/>
      <c r="CGN62" s="21"/>
      <c r="CGO62" s="21"/>
      <c r="CGP62" s="21"/>
      <c r="CGQ62" s="21"/>
      <c r="CGR62" s="21"/>
      <c r="CGS62" s="21"/>
      <c r="CGT62" s="21"/>
      <c r="CGU62" s="21"/>
      <c r="CGV62" s="21"/>
      <c r="CGW62" s="21"/>
      <c r="CGX62" s="21"/>
      <c r="CGY62" s="21"/>
      <c r="CGZ62" s="21"/>
      <c r="CHA62" s="21"/>
      <c r="CHB62" s="21"/>
      <c r="CHC62" s="21"/>
      <c r="CHD62" s="21"/>
      <c r="CHE62" s="21"/>
      <c r="CHF62" s="21"/>
      <c r="CHG62" s="21"/>
      <c r="CHH62" s="21"/>
      <c r="CHI62" s="21"/>
      <c r="CHJ62" s="21"/>
      <c r="CHK62" s="21"/>
      <c r="CHL62" s="21"/>
      <c r="CHM62" s="21"/>
      <c r="CHN62" s="21"/>
      <c r="CHO62" s="21"/>
      <c r="CHP62" s="21"/>
      <c r="CHQ62" s="21"/>
      <c r="CHR62" s="21"/>
      <c r="CHS62" s="21"/>
      <c r="CHT62" s="21"/>
      <c r="CHU62" s="21"/>
      <c r="CHV62" s="21"/>
      <c r="CHW62" s="21"/>
      <c r="CHX62" s="21"/>
      <c r="CHY62" s="21"/>
      <c r="CHZ62" s="21"/>
      <c r="CIA62" s="21"/>
      <c r="CIB62" s="21"/>
      <c r="CIC62" s="21"/>
      <c r="CID62" s="21"/>
      <c r="CIE62" s="21"/>
      <c r="CIF62" s="21"/>
      <c r="CIG62" s="21"/>
      <c r="CIH62" s="21"/>
      <c r="CII62" s="21"/>
      <c r="CIJ62" s="21"/>
      <c r="CIK62" s="21"/>
      <c r="CIL62" s="21"/>
      <c r="CIM62" s="21"/>
      <c r="CIN62" s="21"/>
      <c r="CIO62" s="21"/>
      <c r="CIP62" s="21"/>
      <c r="CIQ62" s="21"/>
      <c r="CIR62" s="21"/>
      <c r="CIS62" s="21"/>
      <c r="CIT62" s="21"/>
      <c r="CIU62" s="21"/>
      <c r="CIV62" s="21"/>
      <c r="CIW62" s="21"/>
      <c r="CIX62" s="21"/>
      <c r="CIY62" s="21"/>
      <c r="CIZ62" s="21"/>
      <c r="CJA62" s="21"/>
      <c r="CJB62" s="21"/>
      <c r="CJC62" s="21"/>
      <c r="CJD62" s="21"/>
      <c r="CJE62" s="21"/>
      <c r="CJF62" s="21"/>
      <c r="CJG62" s="21"/>
      <c r="CJH62" s="21"/>
      <c r="CJI62" s="21"/>
      <c r="CJJ62" s="21"/>
      <c r="CJK62" s="21"/>
      <c r="CJL62" s="21"/>
      <c r="CJM62" s="21"/>
      <c r="CJN62" s="21"/>
      <c r="CJO62" s="21"/>
      <c r="CJP62" s="21"/>
      <c r="CJQ62" s="21"/>
      <c r="CJR62" s="21"/>
      <c r="CJS62" s="21"/>
      <c r="CJT62" s="21"/>
      <c r="CJU62" s="21"/>
      <c r="CJV62" s="21"/>
      <c r="CJW62" s="21"/>
      <c r="CJX62" s="21"/>
      <c r="CJY62" s="21"/>
      <c r="CJZ62" s="21"/>
      <c r="CKA62" s="21"/>
      <c r="CKB62" s="21"/>
      <c r="CKC62" s="21"/>
      <c r="CKD62" s="21"/>
      <c r="CKE62" s="21"/>
      <c r="CKF62" s="21"/>
      <c r="CKG62" s="21"/>
      <c r="CKH62" s="21"/>
      <c r="CKI62" s="21"/>
      <c r="CKJ62" s="21"/>
      <c r="CKK62" s="21"/>
      <c r="CKL62" s="21"/>
      <c r="CKM62" s="21"/>
      <c r="CKN62" s="21"/>
      <c r="CKO62" s="21"/>
      <c r="CKP62" s="21"/>
      <c r="CKQ62" s="21"/>
      <c r="CKR62" s="21"/>
      <c r="CKS62" s="21"/>
      <c r="CKT62" s="21"/>
      <c r="CKU62" s="21"/>
      <c r="CKV62" s="21"/>
      <c r="CKW62" s="21"/>
      <c r="CKX62" s="21"/>
      <c r="CKY62" s="21"/>
      <c r="CKZ62" s="21"/>
      <c r="CLA62" s="21"/>
      <c r="CLB62" s="21"/>
      <c r="CLC62" s="21"/>
      <c r="CLD62" s="21"/>
      <c r="CLE62" s="21"/>
      <c r="CLF62" s="21"/>
      <c r="CLG62" s="21"/>
      <c r="CLH62" s="21"/>
      <c r="CLI62" s="21"/>
      <c r="CLJ62" s="21"/>
      <c r="CLK62" s="21"/>
      <c r="CLL62" s="21"/>
      <c r="CLM62" s="21"/>
      <c r="CLN62" s="21"/>
      <c r="CLO62" s="21"/>
      <c r="CLP62" s="21"/>
      <c r="CLQ62" s="21"/>
      <c r="CLR62" s="21"/>
      <c r="CLS62" s="21"/>
      <c r="CLT62" s="21"/>
      <c r="CLU62" s="21"/>
      <c r="CLV62" s="21"/>
      <c r="CLW62" s="21"/>
      <c r="CLX62" s="21"/>
      <c r="CLY62" s="21"/>
      <c r="CLZ62" s="21"/>
      <c r="CMA62" s="21"/>
      <c r="CMB62" s="21"/>
      <c r="CMC62" s="21"/>
      <c r="CMD62" s="21"/>
      <c r="CME62" s="21"/>
      <c r="CMF62" s="21"/>
      <c r="CMG62" s="21"/>
      <c r="CMH62" s="21"/>
      <c r="CMI62" s="21"/>
      <c r="CMJ62" s="21"/>
      <c r="CMK62" s="21"/>
      <c r="CML62" s="21"/>
      <c r="CMM62" s="21"/>
      <c r="CMN62" s="21"/>
      <c r="CMO62" s="21"/>
      <c r="CMP62" s="21"/>
      <c r="CMQ62" s="21"/>
      <c r="CMR62" s="21"/>
      <c r="CMS62" s="21"/>
      <c r="CMT62" s="21"/>
      <c r="CMU62" s="21"/>
      <c r="CMV62" s="21"/>
      <c r="CMW62" s="21"/>
      <c r="CMX62" s="21"/>
      <c r="CMY62" s="21"/>
      <c r="CMZ62" s="21"/>
      <c r="CNA62" s="21"/>
      <c r="CNB62" s="21"/>
      <c r="CNC62" s="21"/>
      <c r="CND62" s="21"/>
      <c r="CNE62" s="21"/>
      <c r="CNF62" s="21"/>
      <c r="CNG62" s="21"/>
      <c r="CNH62" s="21"/>
      <c r="CNI62" s="21"/>
      <c r="CNJ62" s="21"/>
      <c r="CNK62" s="21"/>
      <c r="CNL62" s="21"/>
      <c r="CNM62" s="21"/>
      <c r="CNN62" s="21"/>
      <c r="CNO62" s="21"/>
      <c r="CNP62" s="21"/>
      <c r="CNQ62" s="21"/>
      <c r="CNR62" s="21"/>
      <c r="CNS62" s="21"/>
      <c r="CNT62" s="21"/>
      <c r="CNU62" s="21"/>
      <c r="CNV62" s="21"/>
      <c r="CNW62" s="21"/>
      <c r="CNX62" s="21"/>
      <c r="CNY62" s="21"/>
      <c r="CNZ62" s="21"/>
      <c r="COA62" s="21"/>
      <c r="COB62" s="21"/>
      <c r="COC62" s="21"/>
      <c r="COD62" s="21"/>
      <c r="COE62" s="21"/>
      <c r="COF62" s="21"/>
      <c r="COG62" s="21"/>
      <c r="COH62" s="21"/>
      <c r="COI62" s="21"/>
      <c r="COJ62" s="21"/>
      <c r="COK62" s="21"/>
      <c r="COL62" s="21"/>
      <c r="COM62" s="21"/>
      <c r="CON62" s="21"/>
      <c r="COO62" s="21"/>
      <c r="COP62" s="21"/>
      <c r="COQ62" s="21"/>
      <c r="COR62" s="21"/>
      <c r="COS62" s="21"/>
      <c r="COT62" s="21"/>
      <c r="COU62" s="21"/>
      <c r="COV62" s="21"/>
      <c r="COW62" s="21"/>
      <c r="COX62" s="21"/>
      <c r="COY62" s="21"/>
      <c r="COZ62" s="21"/>
      <c r="CPA62" s="21"/>
      <c r="CPB62" s="21"/>
      <c r="CPC62" s="21"/>
      <c r="CPD62" s="21"/>
      <c r="CPE62" s="21"/>
      <c r="CPF62" s="21"/>
      <c r="CPG62" s="21"/>
      <c r="CPH62" s="21"/>
      <c r="CPI62" s="21"/>
      <c r="CPJ62" s="21"/>
      <c r="CPK62" s="21"/>
      <c r="CPL62" s="21"/>
      <c r="CPM62" s="21"/>
      <c r="CPN62" s="21"/>
      <c r="CPO62" s="21"/>
      <c r="CPP62" s="21"/>
      <c r="CPQ62" s="21"/>
      <c r="CPR62" s="21"/>
      <c r="CPS62" s="21"/>
      <c r="CPT62" s="21"/>
      <c r="CPU62" s="21"/>
      <c r="CPV62" s="21"/>
      <c r="CPW62" s="21"/>
      <c r="CPX62" s="21"/>
      <c r="CPY62" s="21"/>
      <c r="CPZ62" s="21"/>
      <c r="CQA62" s="21"/>
      <c r="CQB62" s="21"/>
      <c r="CQC62" s="21"/>
      <c r="CQD62" s="21"/>
      <c r="CQE62" s="21"/>
      <c r="CQF62" s="21"/>
      <c r="CQG62" s="21"/>
      <c r="CQH62" s="21"/>
      <c r="CQI62" s="21"/>
      <c r="CQJ62" s="21"/>
      <c r="CQK62" s="21"/>
      <c r="CQL62" s="21"/>
      <c r="CQM62" s="21"/>
      <c r="CQN62" s="21"/>
      <c r="CQO62" s="21"/>
      <c r="CQP62" s="21"/>
      <c r="CQQ62" s="21"/>
      <c r="CQR62" s="21"/>
      <c r="CQS62" s="21"/>
      <c r="CQT62" s="21"/>
      <c r="CQU62" s="21"/>
      <c r="CQV62" s="21"/>
      <c r="CQW62" s="21"/>
      <c r="CQX62" s="21"/>
      <c r="CQY62" s="21"/>
      <c r="CQZ62" s="21"/>
      <c r="CRA62" s="21"/>
      <c r="CRB62" s="21"/>
      <c r="CRC62" s="21"/>
      <c r="CRD62" s="21"/>
      <c r="CRE62" s="21"/>
      <c r="CRF62" s="21"/>
      <c r="CRG62" s="21"/>
      <c r="CRH62" s="21"/>
      <c r="CRI62" s="21"/>
      <c r="CRJ62" s="21"/>
      <c r="CRK62" s="21"/>
      <c r="CRL62" s="21"/>
      <c r="CRM62" s="21"/>
      <c r="CRN62" s="21"/>
      <c r="CRO62" s="21"/>
      <c r="CRP62" s="21"/>
      <c r="CRQ62" s="21"/>
      <c r="CRR62" s="21"/>
      <c r="CRS62" s="21"/>
      <c r="CRT62" s="21"/>
      <c r="CRU62" s="21"/>
      <c r="CRV62" s="21"/>
      <c r="CRW62" s="21"/>
      <c r="CRX62" s="21"/>
      <c r="CRY62" s="21"/>
      <c r="CRZ62" s="21"/>
      <c r="CSA62" s="21"/>
      <c r="CSB62" s="21"/>
      <c r="CSC62" s="21"/>
      <c r="CSD62" s="21"/>
      <c r="CSE62" s="21"/>
      <c r="CSF62" s="21"/>
      <c r="CSG62" s="21"/>
      <c r="CSH62" s="21"/>
      <c r="CSI62" s="21"/>
      <c r="CSJ62" s="21"/>
      <c r="CSK62" s="21"/>
      <c r="CSL62" s="21"/>
      <c r="CSM62" s="21"/>
      <c r="CSN62" s="21"/>
      <c r="CSO62" s="21"/>
      <c r="CSP62" s="21"/>
      <c r="CSQ62" s="21"/>
      <c r="CSR62" s="21"/>
      <c r="CSS62" s="21"/>
      <c r="CST62" s="21"/>
      <c r="CSU62" s="21"/>
      <c r="CSV62" s="21"/>
      <c r="CSW62" s="21"/>
      <c r="CSX62" s="21"/>
      <c r="CSY62" s="21"/>
      <c r="CSZ62" s="21"/>
      <c r="CTA62" s="21"/>
      <c r="CTB62" s="21"/>
      <c r="CTC62" s="21"/>
      <c r="CTD62" s="21"/>
      <c r="CTE62" s="21"/>
      <c r="CTF62" s="21"/>
      <c r="CTG62" s="21"/>
      <c r="CTH62" s="21"/>
      <c r="CTI62" s="21"/>
      <c r="CTJ62" s="21"/>
      <c r="CTK62" s="21"/>
      <c r="CTL62" s="21"/>
      <c r="CTM62" s="21"/>
      <c r="CTN62" s="21"/>
      <c r="CTO62" s="21"/>
      <c r="CTP62" s="21"/>
      <c r="CTQ62" s="21"/>
      <c r="CTR62" s="21"/>
      <c r="CTS62" s="21"/>
      <c r="CTT62" s="21"/>
      <c r="CTU62" s="21"/>
      <c r="CTV62" s="21"/>
      <c r="CTW62" s="21"/>
      <c r="CTX62" s="21"/>
      <c r="CTY62" s="21"/>
      <c r="CTZ62" s="21"/>
      <c r="CUA62" s="21"/>
      <c r="CUB62" s="21"/>
      <c r="CUC62" s="21"/>
      <c r="CUD62" s="21"/>
      <c r="CUE62" s="21"/>
      <c r="CUF62" s="21"/>
      <c r="CUG62" s="21"/>
      <c r="CUH62" s="21"/>
      <c r="CUI62" s="21"/>
      <c r="CUJ62" s="21"/>
      <c r="CUK62" s="21"/>
      <c r="CUL62" s="21"/>
      <c r="CUM62" s="21"/>
      <c r="CUN62" s="21"/>
      <c r="CUO62" s="21"/>
      <c r="CUP62" s="21"/>
      <c r="CUQ62" s="21"/>
      <c r="CUR62" s="21"/>
      <c r="CUS62" s="21"/>
      <c r="CUT62" s="21"/>
      <c r="CUU62" s="21"/>
      <c r="CUV62" s="21"/>
      <c r="CUW62" s="21"/>
      <c r="CUX62" s="21"/>
      <c r="CUY62" s="21"/>
      <c r="CUZ62" s="21"/>
      <c r="CVA62" s="21"/>
      <c r="CVB62" s="21"/>
      <c r="CVC62" s="21"/>
      <c r="CVD62" s="21"/>
      <c r="CVE62" s="21"/>
      <c r="CVF62" s="21"/>
      <c r="CVG62" s="21"/>
      <c r="CVH62" s="21"/>
      <c r="CVI62" s="21"/>
      <c r="CVJ62" s="21"/>
      <c r="CVK62" s="21"/>
      <c r="CVL62" s="21"/>
      <c r="CVM62" s="21"/>
      <c r="CVN62" s="21"/>
      <c r="CVO62" s="21"/>
      <c r="CVP62" s="21"/>
      <c r="CVQ62" s="21"/>
      <c r="CVR62" s="21"/>
      <c r="CVS62" s="21"/>
      <c r="CVT62" s="21"/>
      <c r="CVU62" s="21"/>
      <c r="CVV62" s="21"/>
      <c r="CVW62" s="21"/>
      <c r="CVX62" s="21"/>
      <c r="CVY62" s="21"/>
      <c r="CVZ62" s="21"/>
      <c r="CWA62" s="21"/>
      <c r="CWB62" s="21"/>
      <c r="CWC62" s="21"/>
      <c r="CWD62" s="21"/>
      <c r="CWE62" s="21"/>
      <c r="CWF62" s="21"/>
      <c r="CWG62" s="21"/>
      <c r="CWH62" s="21"/>
      <c r="CWI62" s="21"/>
      <c r="CWJ62" s="21"/>
      <c r="CWK62" s="21"/>
      <c r="CWL62" s="21"/>
      <c r="CWM62" s="21"/>
      <c r="CWN62" s="21"/>
      <c r="CWO62" s="21"/>
      <c r="CWP62" s="21"/>
      <c r="CWQ62" s="21"/>
      <c r="CWR62" s="21"/>
      <c r="CWS62" s="21"/>
      <c r="CWT62" s="21"/>
      <c r="CWU62" s="21"/>
      <c r="CWV62" s="21"/>
      <c r="CWW62" s="21"/>
      <c r="CWX62" s="21"/>
      <c r="CWY62" s="21"/>
      <c r="CWZ62" s="21"/>
      <c r="CXA62" s="21"/>
      <c r="CXB62" s="21"/>
      <c r="CXC62" s="21"/>
      <c r="CXD62" s="21"/>
      <c r="CXE62" s="21"/>
      <c r="CXF62" s="21"/>
      <c r="CXG62" s="21"/>
      <c r="CXH62" s="21"/>
      <c r="CXI62" s="21"/>
      <c r="CXJ62" s="21"/>
      <c r="CXK62" s="21"/>
      <c r="CXL62" s="21"/>
      <c r="CXM62" s="21"/>
      <c r="CXN62" s="21"/>
      <c r="CXO62" s="21"/>
      <c r="CXP62" s="21"/>
      <c r="CXQ62" s="21"/>
      <c r="CXR62" s="21"/>
      <c r="CXS62" s="21"/>
      <c r="CXT62" s="21"/>
      <c r="CXU62" s="21"/>
      <c r="CXV62" s="21"/>
      <c r="CXW62" s="21"/>
      <c r="CXX62" s="21"/>
      <c r="CXY62" s="21"/>
      <c r="CXZ62" s="21"/>
      <c r="CYA62" s="21"/>
    </row>
    <row r="63" spans="1:2679" s="1" customFormat="1">
      <c r="A63" s="23">
        <v>45343</v>
      </c>
      <c r="B63" s="21">
        <f>+SUMPRODUCT(daily_tot_ret!$B$2:$GZ$2,daily_tot_ret!B64:GZ64)</f>
        <v>-8.3856576425642548E-3</v>
      </c>
      <c r="C63" s="21">
        <f>+SUMPRODUCT(daily_tot_ret!$B$3:$GZ$3,daily_tot_ret!B64:GZ64)</f>
        <v>-8.0436116893690731E-3</v>
      </c>
      <c r="D63" s="21">
        <f t="shared" si="0"/>
        <v>-3.4204595319518166E-4</v>
      </c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</row>
    <row r="64" spans="1:2679" s="1" customFormat="1">
      <c r="A64" s="23">
        <v>45344</v>
      </c>
      <c r="B64" s="21">
        <f>+SUMPRODUCT(daily_tot_ret!$B$2:$GZ$2,daily_tot_ret!B65:GZ65)</f>
        <v>1.0231924019000001E-2</v>
      </c>
      <c r="C64" s="21">
        <f>+SUMPRODUCT(daily_tot_ret!$B$3:$GZ$3,daily_tot_ret!B65:GZ65)</f>
        <v>1.061126390504903E-2</v>
      </c>
      <c r="D64" s="21">
        <f t="shared" si="0"/>
        <v>-3.7933988604902866E-4</v>
      </c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21"/>
      <c r="PC64" s="21"/>
      <c r="PD64" s="21"/>
      <c r="PE64" s="21"/>
      <c r="PF64" s="21"/>
      <c r="PG64" s="21"/>
      <c r="PH64" s="21"/>
      <c r="PI64" s="21"/>
      <c r="PJ64" s="21"/>
      <c r="PK64" s="21"/>
      <c r="PL64" s="21"/>
      <c r="PM64" s="21"/>
      <c r="PN64" s="21"/>
      <c r="PO64" s="21"/>
      <c r="PP64" s="21"/>
      <c r="PQ64" s="21"/>
      <c r="PR64" s="21"/>
      <c r="PS64" s="21"/>
      <c r="PT64" s="21"/>
      <c r="PU64" s="21"/>
      <c r="PV64" s="21"/>
      <c r="PW64" s="21"/>
      <c r="PX64" s="21"/>
      <c r="PY64" s="21"/>
      <c r="PZ64" s="21"/>
      <c r="QA64" s="21"/>
      <c r="QB64" s="21"/>
      <c r="QC64" s="21"/>
      <c r="QD64" s="21"/>
      <c r="QE64" s="21"/>
      <c r="QF64" s="21"/>
      <c r="QG64" s="21"/>
      <c r="QH64" s="21"/>
      <c r="QI64" s="21"/>
      <c r="QJ64" s="21"/>
      <c r="QK64" s="21"/>
      <c r="QL64" s="21"/>
      <c r="QM64" s="21"/>
      <c r="QN64" s="21"/>
      <c r="QO64" s="21"/>
      <c r="QP64" s="21"/>
      <c r="QQ64" s="21"/>
      <c r="QR64" s="21"/>
      <c r="QS64" s="21"/>
      <c r="QT64" s="21"/>
      <c r="QU64" s="21"/>
      <c r="QV64" s="21"/>
      <c r="QW64" s="21"/>
      <c r="QX64" s="21"/>
      <c r="QY64" s="21"/>
      <c r="QZ64" s="21"/>
      <c r="RA64" s="21"/>
      <c r="RB64" s="21"/>
      <c r="RC64" s="21"/>
      <c r="RD64" s="21"/>
      <c r="RE64" s="21"/>
      <c r="RF64" s="21"/>
      <c r="RG64" s="21"/>
      <c r="RH64" s="21"/>
      <c r="RI64" s="21"/>
      <c r="RJ64" s="21"/>
      <c r="RK64" s="21"/>
      <c r="RL64" s="21"/>
      <c r="RM64" s="21"/>
      <c r="RN64" s="21"/>
      <c r="RO64" s="21"/>
      <c r="RP64" s="21"/>
      <c r="RQ64" s="21"/>
      <c r="RR64" s="21"/>
      <c r="RS64" s="21"/>
      <c r="RT64" s="21"/>
      <c r="RU64" s="21"/>
      <c r="RV64" s="21"/>
      <c r="RW64" s="21"/>
      <c r="RX64" s="21"/>
      <c r="RY64" s="21"/>
      <c r="RZ64" s="21"/>
      <c r="SA64" s="21"/>
      <c r="SB64" s="21"/>
      <c r="SC64" s="21"/>
      <c r="SD64" s="21"/>
      <c r="SE64" s="21"/>
      <c r="SF64" s="21"/>
      <c r="SG64" s="21"/>
      <c r="SH64" s="21"/>
      <c r="SI64" s="21"/>
      <c r="SJ64" s="21"/>
      <c r="SK64" s="21"/>
      <c r="SL64" s="21"/>
      <c r="SM64" s="21"/>
      <c r="SN64" s="21"/>
      <c r="SO64" s="21"/>
      <c r="SP64" s="21"/>
      <c r="SQ64" s="21"/>
      <c r="SR64" s="21"/>
      <c r="SS64" s="21"/>
      <c r="ST64" s="21"/>
      <c r="SU64" s="21"/>
      <c r="SV64" s="21"/>
      <c r="SW64" s="21"/>
      <c r="SX64" s="21"/>
      <c r="SY64" s="21"/>
      <c r="SZ64" s="21"/>
      <c r="TA64" s="21"/>
      <c r="TB64" s="21"/>
      <c r="TC64" s="21"/>
      <c r="TD64" s="21"/>
      <c r="TE64" s="21"/>
      <c r="TF64" s="21"/>
      <c r="TG64" s="21"/>
      <c r="TH64" s="21"/>
      <c r="TI64" s="21"/>
      <c r="TJ64" s="21"/>
      <c r="TK64" s="21"/>
      <c r="TL64" s="21"/>
      <c r="TM64" s="21"/>
      <c r="TN64" s="21"/>
      <c r="TO64" s="21"/>
      <c r="TP64" s="21"/>
      <c r="TQ64" s="21"/>
      <c r="TR64" s="21"/>
      <c r="TS64" s="21"/>
      <c r="TT64" s="21"/>
      <c r="TU64" s="21"/>
      <c r="TV64" s="21"/>
      <c r="TW64" s="21"/>
      <c r="TX64" s="21"/>
      <c r="TY64" s="21"/>
      <c r="TZ64" s="21"/>
      <c r="UA64" s="21"/>
      <c r="UB64" s="21"/>
      <c r="UC64" s="21"/>
      <c r="UD64" s="21"/>
      <c r="UE64" s="21"/>
      <c r="UF64" s="21"/>
      <c r="UG64" s="21"/>
      <c r="UH64" s="21"/>
      <c r="UI64" s="21"/>
      <c r="UJ64" s="21"/>
      <c r="UK64" s="21"/>
      <c r="UL64" s="21"/>
      <c r="UM64" s="21"/>
      <c r="UN64" s="21"/>
      <c r="UO64" s="21"/>
      <c r="UP64" s="21"/>
      <c r="UQ64" s="21"/>
      <c r="UR64" s="21"/>
      <c r="US64" s="21"/>
      <c r="UT64" s="21"/>
      <c r="UU64" s="21"/>
      <c r="UV64" s="21"/>
      <c r="UW64" s="21"/>
      <c r="UX64" s="21"/>
      <c r="UY64" s="21"/>
      <c r="UZ64" s="21"/>
      <c r="VA64" s="21"/>
      <c r="VB64" s="21"/>
      <c r="VC64" s="21"/>
      <c r="VD64" s="21"/>
      <c r="VE64" s="21"/>
      <c r="VF64" s="21"/>
      <c r="VG64" s="21"/>
      <c r="VH64" s="21"/>
      <c r="VI64" s="21"/>
      <c r="VJ64" s="21"/>
      <c r="VK64" s="21"/>
      <c r="VL64" s="21"/>
      <c r="VM64" s="21"/>
      <c r="VN64" s="21"/>
      <c r="VO64" s="21"/>
      <c r="VP64" s="21"/>
      <c r="VQ64" s="21"/>
      <c r="VR64" s="21"/>
      <c r="VS64" s="21"/>
      <c r="VT64" s="21"/>
      <c r="VU64" s="21"/>
      <c r="VV64" s="21"/>
      <c r="VW64" s="21"/>
      <c r="VX64" s="21"/>
      <c r="VY64" s="21"/>
      <c r="VZ64" s="21"/>
      <c r="WA64" s="21"/>
      <c r="WB64" s="21"/>
      <c r="WC64" s="21"/>
      <c r="WD64" s="21"/>
      <c r="WE64" s="21"/>
      <c r="WF64" s="21"/>
      <c r="WG64" s="21"/>
      <c r="WH64" s="21"/>
      <c r="WI64" s="21"/>
      <c r="WJ64" s="21"/>
      <c r="WK64" s="21"/>
      <c r="WL64" s="21"/>
      <c r="WM64" s="21"/>
      <c r="WN64" s="21"/>
      <c r="WO64" s="21"/>
      <c r="WP64" s="21"/>
      <c r="WQ64" s="21"/>
      <c r="WR64" s="21"/>
      <c r="WS64" s="21"/>
      <c r="WT64" s="21"/>
      <c r="WU64" s="21"/>
      <c r="WV64" s="21"/>
      <c r="WW64" s="21"/>
      <c r="WX64" s="21"/>
      <c r="WY64" s="21"/>
      <c r="WZ64" s="21"/>
      <c r="XA64" s="21"/>
      <c r="XB64" s="21"/>
      <c r="XC64" s="21"/>
      <c r="XD64" s="21"/>
      <c r="XE64" s="21"/>
      <c r="XF64" s="21"/>
      <c r="XG64" s="21"/>
      <c r="XH64" s="21"/>
      <c r="XI64" s="21"/>
      <c r="XJ64" s="21"/>
      <c r="XK64" s="21"/>
      <c r="XL64" s="21"/>
      <c r="XM64" s="21"/>
      <c r="XN64" s="21"/>
      <c r="XO64" s="21"/>
      <c r="XP64" s="21"/>
      <c r="XQ64" s="21"/>
      <c r="XR64" s="21"/>
      <c r="XS64" s="21"/>
      <c r="XT64" s="21"/>
      <c r="XU64" s="21"/>
      <c r="XV64" s="21"/>
      <c r="XW64" s="21"/>
      <c r="XX64" s="21"/>
      <c r="XY64" s="21"/>
      <c r="XZ64" s="21"/>
      <c r="YA64" s="21"/>
      <c r="YB64" s="21"/>
      <c r="YC64" s="21"/>
      <c r="YD64" s="21"/>
      <c r="YE64" s="21"/>
      <c r="YF64" s="21"/>
      <c r="YG64" s="21"/>
      <c r="YH64" s="21"/>
      <c r="YI64" s="21"/>
      <c r="YJ64" s="21"/>
      <c r="YK64" s="21"/>
      <c r="YL64" s="21"/>
      <c r="YM64" s="21"/>
      <c r="YN64" s="21"/>
      <c r="YO64" s="21"/>
      <c r="YP64" s="21"/>
      <c r="YQ64" s="21"/>
      <c r="YR64" s="21"/>
      <c r="YS64" s="21"/>
      <c r="YT64" s="21"/>
      <c r="YU64" s="21"/>
      <c r="YV64" s="21"/>
      <c r="YW64" s="21"/>
      <c r="YX64" s="21"/>
      <c r="YY64" s="21"/>
      <c r="YZ64" s="21"/>
      <c r="ZA64" s="21"/>
      <c r="ZB64" s="21"/>
      <c r="ZC64" s="21"/>
      <c r="ZD64" s="21"/>
      <c r="ZE64" s="21"/>
      <c r="ZF64" s="21"/>
      <c r="ZG64" s="21"/>
      <c r="ZH64" s="21"/>
      <c r="ZI64" s="21"/>
      <c r="ZJ64" s="21"/>
      <c r="ZK64" s="21"/>
      <c r="ZL64" s="21"/>
      <c r="ZM64" s="21"/>
      <c r="ZN64" s="21"/>
      <c r="ZO64" s="21"/>
      <c r="ZP64" s="21"/>
      <c r="ZQ64" s="21"/>
      <c r="ZR64" s="21"/>
      <c r="ZS64" s="21"/>
      <c r="ZT64" s="21"/>
      <c r="ZU64" s="21"/>
      <c r="ZV64" s="21"/>
      <c r="ZW64" s="21"/>
      <c r="ZX64" s="21"/>
      <c r="ZY64" s="21"/>
      <c r="ZZ64" s="21"/>
      <c r="AAA64" s="21"/>
      <c r="AAB64" s="21"/>
      <c r="AAC64" s="21"/>
      <c r="AAD64" s="21"/>
      <c r="AAE64" s="21"/>
      <c r="AAF64" s="21"/>
      <c r="AAG64" s="21"/>
      <c r="AAH64" s="21"/>
      <c r="AAI64" s="21"/>
      <c r="AAJ64" s="21"/>
      <c r="AAK64" s="21"/>
      <c r="AAL64" s="21"/>
      <c r="AAM64" s="21"/>
      <c r="AAN64" s="21"/>
      <c r="AAO64" s="21"/>
      <c r="AAP64" s="21"/>
      <c r="AAQ64" s="21"/>
      <c r="AAR64" s="21"/>
      <c r="AAS64" s="21"/>
      <c r="AAT64" s="21"/>
      <c r="AAU64" s="21"/>
      <c r="AAV64" s="21"/>
      <c r="AAW64" s="21"/>
      <c r="AAX64" s="21"/>
      <c r="AAY64" s="21"/>
      <c r="AAZ64" s="21"/>
      <c r="ABA64" s="21"/>
      <c r="ABB64" s="21"/>
      <c r="ABC64" s="21"/>
      <c r="ABD64" s="21"/>
      <c r="ABE64" s="21"/>
      <c r="ABF64" s="21"/>
      <c r="ABG64" s="21"/>
      <c r="ABH64" s="21"/>
      <c r="ABI64" s="21"/>
      <c r="ABJ64" s="21"/>
      <c r="ABK64" s="21"/>
      <c r="ABL64" s="21"/>
      <c r="ABM64" s="21"/>
      <c r="ABN64" s="21"/>
      <c r="ABO64" s="21"/>
      <c r="ABP64" s="21"/>
      <c r="ABQ64" s="21"/>
      <c r="ABR64" s="21"/>
      <c r="ABS64" s="21"/>
      <c r="ABT64" s="21"/>
      <c r="ABU64" s="21"/>
      <c r="ABV64" s="21"/>
      <c r="ABW64" s="21"/>
      <c r="ABX64" s="21"/>
      <c r="ABY64" s="21"/>
      <c r="ABZ64" s="21"/>
      <c r="ACA64" s="21"/>
      <c r="ACB64" s="21"/>
      <c r="ACC64" s="21"/>
      <c r="ACD64" s="21"/>
      <c r="ACE64" s="21"/>
      <c r="ACF64" s="21"/>
      <c r="ACG64" s="21"/>
      <c r="ACH64" s="21"/>
      <c r="ACI64" s="21"/>
      <c r="ACJ64" s="21"/>
      <c r="ACK64" s="21"/>
      <c r="ACL64" s="21"/>
      <c r="ACM64" s="21"/>
      <c r="ACN64" s="21"/>
      <c r="ACO64" s="21"/>
      <c r="ACP64" s="21"/>
      <c r="ACQ64" s="21"/>
      <c r="ACR64" s="21"/>
      <c r="ACS64" s="21"/>
      <c r="ACT64" s="21"/>
      <c r="ACU64" s="21"/>
      <c r="ACV64" s="21"/>
      <c r="ACW64" s="21"/>
      <c r="ACX64" s="21"/>
      <c r="ACY64" s="21"/>
      <c r="ACZ64" s="21"/>
      <c r="ADA64" s="21"/>
      <c r="ADB64" s="21"/>
      <c r="ADC64" s="21"/>
      <c r="ADD64" s="21"/>
      <c r="ADE64" s="21"/>
      <c r="ADF64" s="21"/>
      <c r="ADG64" s="21"/>
      <c r="ADH64" s="21"/>
      <c r="ADI64" s="21"/>
      <c r="ADJ64" s="21"/>
      <c r="ADK64" s="21"/>
      <c r="ADL64" s="21"/>
      <c r="ADM64" s="21"/>
      <c r="ADN64" s="21"/>
      <c r="ADO64" s="21"/>
      <c r="ADP64" s="21"/>
      <c r="ADQ64" s="21"/>
      <c r="ADR64" s="21"/>
      <c r="ADS64" s="21"/>
      <c r="ADT64" s="21"/>
      <c r="ADU64" s="21"/>
      <c r="ADV64" s="21"/>
      <c r="ADW64" s="21"/>
      <c r="ADX64" s="21"/>
      <c r="ADY64" s="21"/>
      <c r="ADZ64" s="21"/>
      <c r="AEA64" s="21"/>
      <c r="AEB64" s="21"/>
      <c r="AEC64" s="21"/>
      <c r="AED64" s="21"/>
      <c r="AEE64" s="21"/>
      <c r="AEF64" s="21"/>
      <c r="AEG64" s="21"/>
      <c r="AEH64" s="21"/>
      <c r="AEI64" s="21"/>
      <c r="AEJ64" s="21"/>
      <c r="AEK64" s="21"/>
      <c r="AEL64" s="21"/>
      <c r="AEM64" s="21"/>
      <c r="AEN64" s="21"/>
      <c r="AEO64" s="21"/>
      <c r="AEP64" s="21"/>
      <c r="AEQ64" s="21"/>
      <c r="AER64" s="21"/>
      <c r="AES64" s="21"/>
      <c r="AET64" s="21"/>
      <c r="AEU64" s="21"/>
      <c r="AEV64" s="21"/>
      <c r="AEW64" s="21"/>
      <c r="AEX64" s="21"/>
      <c r="AEY64" s="21"/>
      <c r="AEZ64" s="21"/>
      <c r="AFA64" s="21"/>
      <c r="AFB64" s="21"/>
      <c r="AFC64" s="21"/>
      <c r="AFD64" s="21"/>
      <c r="AFE64" s="21"/>
      <c r="AFF64" s="21"/>
      <c r="AFG64" s="21"/>
      <c r="AFH64" s="21"/>
      <c r="AFI64" s="21"/>
      <c r="AFJ64" s="21"/>
      <c r="AFK64" s="21"/>
      <c r="AFL64" s="21"/>
      <c r="AFM64" s="21"/>
      <c r="AFN64" s="21"/>
      <c r="AFO64" s="21"/>
      <c r="AFP64" s="21"/>
      <c r="AFQ64" s="21"/>
      <c r="AFR64" s="21"/>
      <c r="AFS64" s="21"/>
      <c r="AFT64" s="21"/>
      <c r="AFU64" s="21"/>
      <c r="AFV64" s="21"/>
      <c r="AFW64" s="21"/>
      <c r="AFX64" s="21"/>
      <c r="AFY64" s="21"/>
      <c r="AFZ64" s="21"/>
      <c r="AGA64" s="21"/>
      <c r="AGB64" s="21"/>
      <c r="AGC64" s="21"/>
      <c r="AGD64" s="21"/>
      <c r="AGE64" s="21"/>
      <c r="AGF64" s="21"/>
      <c r="AGG64" s="21"/>
      <c r="AGH64" s="21"/>
      <c r="AGI64" s="21"/>
      <c r="AGJ64" s="21"/>
      <c r="AGK64" s="21"/>
      <c r="AGL64" s="21"/>
      <c r="AGM64" s="21"/>
      <c r="AGN64" s="21"/>
      <c r="AGO64" s="21"/>
      <c r="AGP64" s="21"/>
      <c r="AGQ64" s="21"/>
      <c r="AGR64" s="21"/>
      <c r="AGS64" s="21"/>
      <c r="AGT64" s="21"/>
      <c r="AGU64" s="21"/>
      <c r="AGV64" s="21"/>
      <c r="AGW64" s="21"/>
      <c r="AGX64" s="21"/>
      <c r="AGY64" s="21"/>
      <c r="AGZ64" s="21"/>
      <c r="AHA64" s="21"/>
      <c r="AHB64" s="21"/>
      <c r="AHC64" s="21"/>
      <c r="AHD64" s="21"/>
      <c r="AHE64" s="21"/>
      <c r="AHF64" s="21"/>
      <c r="AHG64" s="21"/>
      <c r="AHH64" s="21"/>
      <c r="AHI64" s="21"/>
      <c r="AHJ64" s="21"/>
      <c r="AHK64" s="21"/>
      <c r="AHL64" s="21"/>
      <c r="AHM64" s="21"/>
      <c r="AHN64" s="21"/>
      <c r="AHO64" s="21"/>
      <c r="AHP64" s="21"/>
      <c r="AHQ64" s="21"/>
      <c r="AHR64" s="21"/>
      <c r="AHS64" s="21"/>
      <c r="AHT64" s="21"/>
      <c r="AHU64" s="21"/>
      <c r="AHV64" s="21"/>
      <c r="AHW64" s="21"/>
      <c r="AHX64" s="21"/>
      <c r="AHY64" s="21"/>
      <c r="AHZ64" s="21"/>
      <c r="AIA64" s="21"/>
      <c r="AIB64" s="21"/>
      <c r="AIC64" s="21"/>
      <c r="AID64" s="21"/>
      <c r="AIE64" s="21"/>
      <c r="AIF64" s="21"/>
      <c r="AIG64" s="21"/>
      <c r="AIH64" s="21"/>
      <c r="AII64" s="21"/>
      <c r="AIJ64" s="21"/>
      <c r="AIK64" s="21"/>
      <c r="AIL64" s="21"/>
      <c r="AIM64" s="21"/>
      <c r="AIN64" s="21"/>
      <c r="AIO64" s="21"/>
      <c r="AIP64" s="21"/>
      <c r="AIQ64" s="21"/>
      <c r="AIR64" s="21"/>
      <c r="AIS64" s="21"/>
      <c r="AIT64" s="21"/>
      <c r="AIU64" s="21"/>
      <c r="AIV64" s="21"/>
      <c r="AIW64" s="21"/>
      <c r="AIX64" s="21"/>
      <c r="AIY64" s="21"/>
      <c r="AIZ64" s="21"/>
      <c r="AJA64" s="21"/>
      <c r="AJB64" s="21"/>
      <c r="AJC64" s="21"/>
      <c r="AJD64" s="21"/>
      <c r="AJE64" s="21"/>
      <c r="AJF64" s="21"/>
      <c r="AJG64" s="21"/>
      <c r="AJH64" s="21"/>
      <c r="AJI64" s="21"/>
      <c r="AJJ64" s="21"/>
      <c r="AJK64" s="21"/>
      <c r="AJL64" s="21"/>
      <c r="AJM64" s="21"/>
      <c r="AJN64" s="21"/>
      <c r="AJO64" s="21"/>
      <c r="AJP64" s="21"/>
      <c r="AJQ64" s="21"/>
      <c r="AJR64" s="21"/>
      <c r="AJS64" s="21"/>
      <c r="AJT64" s="21"/>
      <c r="AJU64" s="21"/>
      <c r="AJV64" s="21"/>
      <c r="AJW64" s="21"/>
      <c r="AJX64" s="21"/>
      <c r="AJY64" s="21"/>
      <c r="AJZ64" s="21"/>
      <c r="AKA64" s="21"/>
      <c r="AKB64" s="21"/>
      <c r="AKC64" s="21"/>
      <c r="AKD64" s="21"/>
      <c r="AKE64" s="21"/>
      <c r="AKF64" s="21"/>
      <c r="AKG64" s="21"/>
      <c r="AKH64" s="21"/>
      <c r="AKI64" s="21"/>
      <c r="AKJ64" s="21"/>
      <c r="AKK64" s="21"/>
      <c r="AKL64" s="21"/>
      <c r="AKM64" s="21"/>
      <c r="AKN64" s="21"/>
      <c r="AKO64" s="21"/>
      <c r="AKP64" s="21"/>
      <c r="AKQ64" s="21"/>
      <c r="AKR64" s="21"/>
      <c r="AKS64" s="21"/>
      <c r="AKT64" s="21"/>
      <c r="AKU64" s="21"/>
      <c r="AKV64" s="21"/>
      <c r="AKW64" s="21"/>
      <c r="AKX64" s="21"/>
      <c r="AKY64" s="21"/>
      <c r="AKZ64" s="21"/>
      <c r="ALA64" s="21"/>
      <c r="ALB64" s="21"/>
      <c r="ALC64" s="21"/>
      <c r="ALD64" s="21"/>
      <c r="ALE64" s="21"/>
      <c r="ALF64" s="21"/>
      <c r="ALG64" s="21"/>
      <c r="ALH64" s="21"/>
      <c r="ALI64" s="21"/>
      <c r="ALJ64" s="21"/>
      <c r="ALK64" s="21"/>
      <c r="ALL64" s="21"/>
      <c r="ALM64" s="21"/>
      <c r="ALN64" s="21"/>
      <c r="ALO64" s="21"/>
      <c r="ALP64" s="21"/>
      <c r="ALQ64" s="21"/>
      <c r="ALR64" s="21"/>
      <c r="ALS64" s="21"/>
      <c r="ALT64" s="21"/>
      <c r="ALU64" s="21"/>
      <c r="ALV64" s="21"/>
      <c r="ALW64" s="21"/>
      <c r="ALX64" s="21"/>
      <c r="ALY64" s="21"/>
      <c r="ALZ64" s="21"/>
      <c r="AMA64" s="21"/>
      <c r="AMB64" s="21"/>
      <c r="AMC64" s="21"/>
      <c r="AMD64" s="21"/>
      <c r="AME64" s="21"/>
      <c r="AMF64" s="21"/>
      <c r="AMG64" s="21"/>
      <c r="AMH64" s="21"/>
      <c r="AMI64" s="21"/>
      <c r="AMJ64" s="21"/>
      <c r="AMK64" s="21"/>
      <c r="AML64" s="21"/>
      <c r="AMM64" s="21"/>
      <c r="AMN64" s="21"/>
      <c r="AMO64" s="21"/>
      <c r="AMP64" s="21"/>
      <c r="AMQ64" s="21"/>
      <c r="AMR64" s="21"/>
      <c r="AMS64" s="21"/>
      <c r="AMT64" s="21"/>
      <c r="AMU64" s="21"/>
      <c r="AMV64" s="21"/>
      <c r="AMW64" s="21"/>
      <c r="AMX64" s="21"/>
      <c r="AMY64" s="21"/>
      <c r="AMZ64" s="21"/>
      <c r="ANA64" s="21"/>
      <c r="ANB64" s="21"/>
      <c r="ANC64" s="21"/>
      <c r="AND64" s="21"/>
      <c r="ANE64" s="21"/>
      <c r="ANF64" s="21"/>
      <c r="ANG64" s="21"/>
      <c r="ANH64" s="21"/>
      <c r="ANI64" s="21"/>
      <c r="ANJ64" s="21"/>
      <c r="ANK64" s="21"/>
      <c r="ANL64" s="21"/>
      <c r="ANM64" s="21"/>
      <c r="ANN64" s="21"/>
      <c r="ANO64" s="21"/>
      <c r="ANP64" s="21"/>
      <c r="ANQ64" s="21"/>
      <c r="ANR64" s="21"/>
      <c r="ANS64" s="21"/>
      <c r="ANT64" s="21"/>
      <c r="ANU64" s="21"/>
      <c r="ANV64" s="21"/>
      <c r="ANW64" s="21"/>
      <c r="ANX64" s="21"/>
      <c r="ANY64" s="21"/>
      <c r="ANZ64" s="21"/>
      <c r="AOA64" s="21"/>
      <c r="AOB64" s="21"/>
      <c r="AOC64" s="21"/>
      <c r="AOD64" s="21"/>
      <c r="AOE64" s="21"/>
      <c r="AOF64" s="21"/>
      <c r="AOG64" s="21"/>
      <c r="AOH64" s="21"/>
      <c r="AOI64" s="21"/>
      <c r="AOJ64" s="21"/>
      <c r="AOK64" s="21"/>
      <c r="AOL64" s="21"/>
      <c r="AOM64" s="21"/>
      <c r="AON64" s="21"/>
      <c r="AOO64" s="21"/>
      <c r="AOP64" s="21"/>
      <c r="AOQ64" s="21"/>
      <c r="AOR64" s="21"/>
      <c r="AOS64" s="21"/>
      <c r="AOT64" s="21"/>
      <c r="AOU64" s="21"/>
      <c r="AOV64" s="21"/>
      <c r="AOW64" s="21"/>
      <c r="AOX64" s="21"/>
      <c r="AOY64" s="21"/>
      <c r="AOZ64" s="21"/>
      <c r="APA64" s="21"/>
      <c r="APB64" s="21"/>
      <c r="APC64" s="21"/>
      <c r="APD64" s="21"/>
      <c r="APE64" s="21"/>
      <c r="APF64" s="21"/>
      <c r="APG64" s="21"/>
      <c r="APH64" s="21"/>
      <c r="API64" s="21"/>
      <c r="APJ64" s="21"/>
      <c r="APK64" s="21"/>
      <c r="APL64" s="21"/>
      <c r="APM64" s="21"/>
      <c r="APN64" s="21"/>
      <c r="APO64" s="21"/>
      <c r="APP64" s="21"/>
      <c r="APQ64" s="21"/>
      <c r="APR64" s="21"/>
      <c r="APS64" s="21"/>
      <c r="APT64" s="21"/>
      <c r="APU64" s="21"/>
      <c r="APV64" s="21"/>
      <c r="APW64" s="21"/>
      <c r="APX64" s="21"/>
      <c r="APY64" s="21"/>
      <c r="APZ64" s="21"/>
      <c r="AQA64" s="21"/>
      <c r="AQB64" s="21"/>
      <c r="AQC64" s="21"/>
      <c r="AQD64" s="21"/>
      <c r="AQE64" s="21"/>
      <c r="AQF64" s="21"/>
      <c r="AQG64" s="21"/>
      <c r="AQH64" s="21"/>
      <c r="AQI64" s="21"/>
      <c r="AQJ64" s="21"/>
      <c r="AQK64" s="21"/>
      <c r="AQL64" s="21"/>
      <c r="AQM64" s="21"/>
      <c r="AQN64" s="21"/>
      <c r="AQO64" s="21"/>
      <c r="AQP64" s="21"/>
      <c r="AQQ64" s="21"/>
      <c r="AQR64" s="21"/>
      <c r="AQS64" s="21"/>
      <c r="AQT64" s="21"/>
      <c r="AQU64" s="21"/>
      <c r="AQV64" s="21"/>
      <c r="AQW64" s="21"/>
      <c r="AQX64" s="21"/>
      <c r="AQY64" s="21"/>
      <c r="AQZ64" s="21"/>
      <c r="ARA64" s="21"/>
      <c r="ARB64" s="21"/>
      <c r="ARC64" s="21"/>
      <c r="ARD64" s="21"/>
      <c r="ARE64" s="21"/>
      <c r="ARF64" s="21"/>
      <c r="ARG64" s="21"/>
      <c r="ARH64" s="21"/>
      <c r="ARI64" s="21"/>
      <c r="ARJ64" s="21"/>
      <c r="ARK64" s="21"/>
      <c r="ARL64" s="21"/>
      <c r="ARM64" s="21"/>
      <c r="ARN64" s="21"/>
      <c r="ARO64" s="21"/>
      <c r="ARP64" s="21"/>
      <c r="ARQ64" s="21"/>
      <c r="ARR64" s="21"/>
      <c r="ARS64" s="21"/>
      <c r="ART64" s="21"/>
      <c r="ARU64" s="21"/>
      <c r="ARV64" s="21"/>
      <c r="ARW64" s="21"/>
      <c r="ARX64" s="21"/>
      <c r="ARY64" s="21"/>
      <c r="ARZ64" s="21"/>
      <c r="ASA64" s="21"/>
      <c r="ASB64" s="21"/>
      <c r="ASC64" s="21"/>
      <c r="ASD64" s="21"/>
      <c r="ASE64" s="21"/>
      <c r="ASF64" s="21"/>
      <c r="ASG64" s="21"/>
      <c r="ASH64" s="21"/>
      <c r="ASI64" s="21"/>
      <c r="ASJ64" s="21"/>
      <c r="ASK64" s="21"/>
      <c r="ASL64" s="21"/>
      <c r="ASM64" s="21"/>
      <c r="ASN64" s="21"/>
      <c r="ASO64" s="21"/>
      <c r="ASP64" s="21"/>
      <c r="ASQ64" s="21"/>
      <c r="ASR64" s="21"/>
      <c r="ASS64" s="21"/>
      <c r="AST64" s="21"/>
      <c r="ASU64" s="21"/>
      <c r="ASV64" s="21"/>
      <c r="ASW64" s="21"/>
      <c r="ASX64" s="21"/>
      <c r="ASY64" s="21"/>
      <c r="ASZ64" s="21"/>
      <c r="ATA64" s="21"/>
      <c r="ATB64" s="21"/>
      <c r="ATC64" s="21"/>
      <c r="ATD64" s="21"/>
      <c r="ATE64" s="21"/>
      <c r="ATF64" s="21"/>
      <c r="ATG64" s="21"/>
      <c r="ATH64" s="21"/>
      <c r="ATI64" s="21"/>
      <c r="ATJ64" s="21"/>
      <c r="ATK64" s="21"/>
      <c r="ATL64" s="21"/>
      <c r="ATM64" s="21"/>
      <c r="ATN64" s="21"/>
      <c r="ATO64" s="21"/>
      <c r="ATP64" s="21"/>
      <c r="ATQ64" s="21"/>
      <c r="ATR64" s="21"/>
      <c r="ATS64" s="21"/>
      <c r="ATT64" s="21"/>
      <c r="ATU64" s="21"/>
      <c r="ATV64" s="21"/>
      <c r="ATW64" s="21"/>
      <c r="ATX64" s="21"/>
      <c r="ATY64" s="21"/>
      <c r="ATZ64" s="21"/>
      <c r="AUA64" s="21"/>
      <c r="AUB64" s="21"/>
      <c r="AUC64" s="21"/>
      <c r="AUD64" s="21"/>
      <c r="AUE64" s="21"/>
      <c r="AUF64" s="21"/>
      <c r="AUG64" s="21"/>
      <c r="AUH64" s="21"/>
      <c r="AUI64" s="21"/>
      <c r="AUJ64" s="21"/>
      <c r="AUK64" s="21"/>
      <c r="AUL64" s="21"/>
      <c r="AUM64" s="21"/>
      <c r="AUN64" s="21"/>
      <c r="AUO64" s="21"/>
      <c r="AUP64" s="21"/>
      <c r="AUQ64" s="21"/>
      <c r="AUR64" s="21"/>
      <c r="AUS64" s="21"/>
      <c r="AUT64" s="21"/>
      <c r="AUU64" s="21"/>
      <c r="AUV64" s="21"/>
      <c r="AUW64" s="21"/>
      <c r="AUX64" s="21"/>
      <c r="AUY64" s="21"/>
      <c r="AUZ64" s="21"/>
      <c r="AVA64" s="21"/>
      <c r="AVB64" s="21"/>
      <c r="AVC64" s="21"/>
      <c r="AVD64" s="21"/>
      <c r="AVE64" s="21"/>
      <c r="AVF64" s="21"/>
      <c r="AVG64" s="21"/>
      <c r="AVH64" s="21"/>
      <c r="AVI64" s="21"/>
      <c r="AVJ64" s="21"/>
      <c r="AVK64" s="21"/>
      <c r="AVL64" s="21"/>
      <c r="AVM64" s="21"/>
      <c r="AVN64" s="21"/>
      <c r="AVO64" s="21"/>
      <c r="AVP64" s="21"/>
      <c r="AVQ64" s="21"/>
      <c r="AVR64" s="21"/>
      <c r="AVS64" s="21"/>
      <c r="AVT64" s="21"/>
      <c r="AVU64" s="21"/>
      <c r="AVV64" s="21"/>
      <c r="AVW64" s="21"/>
      <c r="AVX64" s="21"/>
      <c r="AVY64" s="21"/>
      <c r="AVZ64" s="21"/>
      <c r="AWA64" s="21"/>
      <c r="AWB64" s="21"/>
      <c r="AWC64" s="21"/>
      <c r="AWD64" s="21"/>
      <c r="AWE64" s="21"/>
      <c r="AWF64" s="21"/>
      <c r="AWG64" s="21"/>
      <c r="AWH64" s="21"/>
      <c r="AWI64" s="21"/>
      <c r="AWJ64" s="21"/>
      <c r="AWK64" s="21"/>
      <c r="AWL64" s="21"/>
      <c r="AWM64" s="21"/>
      <c r="AWN64" s="21"/>
      <c r="AWO64" s="21"/>
      <c r="AWP64" s="21"/>
      <c r="AWQ64" s="21"/>
      <c r="AWR64" s="21"/>
      <c r="AWS64" s="21"/>
      <c r="AWT64" s="21"/>
      <c r="AWU64" s="21"/>
      <c r="AWV64" s="21"/>
      <c r="AWW64" s="21"/>
      <c r="AWX64" s="21"/>
      <c r="AWY64" s="21"/>
      <c r="AWZ64" s="21"/>
      <c r="AXA64" s="21"/>
      <c r="AXB64" s="21"/>
      <c r="AXC64" s="21"/>
      <c r="AXD64" s="21"/>
      <c r="AXE64" s="21"/>
      <c r="AXF64" s="21"/>
      <c r="AXG64" s="21"/>
      <c r="AXH64" s="21"/>
      <c r="AXI64" s="21"/>
      <c r="AXJ64" s="21"/>
      <c r="AXK64" s="21"/>
      <c r="AXL64" s="21"/>
      <c r="AXM64" s="21"/>
      <c r="AXN64" s="21"/>
      <c r="AXO64" s="21"/>
      <c r="AXP64" s="21"/>
      <c r="AXQ64" s="21"/>
      <c r="AXR64" s="21"/>
      <c r="AXS64" s="21"/>
      <c r="AXT64" s="21"/>
      <c r="AXU64" s="21"/>
      <c r="AXV64" s="21"/>
      <c r="AXW64" s="21"/>
      <c r="AXX64" s="21"/>
      <c r="AXY64" s="21"/>
      <c r="AXZ64" s="21"/>
      <c r="AYA64" s="21"/>
      <c r="AYB64" s="21"/>
      <c r="AYC64" s="21"/>
      <c r="AYD64" s="21"/>
      <c r="AYE64" s="21"/>
      <c r="AYF64" s="21"/>
      <c r="AYG64" s="21"/>
      <c r="AYH64" s="21"/>
      <c r="AYI64" s="21"/>
      <c r="AYJ64" s="21"/>
      <c r="AYK64" s="21"/>
      <c r="AYL64" s="21"/>
      <c r="AYM64" s="21"/>
      <c r="AYN64" s="21"/>
      <c r="AYO64" s="21"/>
      <c r="AYP64" s="21"/>
      <c r="AYQ64" s="21"/>
      <c r="AYR64" s="21"/>
      <c r="AYS64" s="21"/>
      <c r="AYT64" s="21"/>
      <c r="AYU64" s="21"/>
      <c r="AYV64" s="21"/>
      <c r="AYW64" s="21"/>
      <c r="AYX64" s="21"/>
      <c r="AYY64" s="21"/>
      <c r="AYZ64" s="21"/>
      <c r="AZA64" s="21"/>
      <c r="AZB64" s="21"/>
      <c r="AZC64" s="21"/>
      <c r="AZD64" s="21"/>
      <c r="AZE64" s="21"/>
      <c r="AZF64" s="21"/>
      <c r="AZG64" s="21"/>
      <c r="AZH64" s="21"/>
      <c r="AZI64" s="21"/>
      <c r="AZJ64" s="21"/>
      <c r="AZK64" s="21"/>
      <c r="AZL64" s="21"/>
      <c r="AZM64" s="21"/>
      <c r="AZN64" s="21"/>
      <c r="AZO64" s="21"/>
      <c r="AZP64" s="21"/>
      <c r="AZQ64" s="21"/>
      <c r="AZR64" s="21"/>
      <c r="AZS64" s="21"/>
      <c r="AZT64" s="21"/>
      <c r="AZU64" s="21"/>
      <c r="AZV64" s="21"/>
      <c r="AZW64" s="21"/>
      <c r="AZX64" s="21"/>
      <c r="AZY64" s="21"/>
      <c r="AZZ64" s="21"/>
      <c r="BAA64" s="21"/>
      <c r="BAB64" s="21"/>
      <c r="BAC64" s="21"/>
      <c r="BAD64" s="21"/>
      <c r="BAE64" s="21"/>
      <c r="BAF64" s="21"/>
      <c r="BAG64" s="21"/>
      <c r="BAH64" s="21"/>
      <c r="BAI64" s="21"/>
      <c r="BAJ64" s="21"/>
      <c r="BAK64" s="21"/>
      <c r="BAL64" s="21"/>
      <c r="BAM64" s="21"/>
      <c r="BAN64" s="21"/>
      <c r="BAO64" s="21"/>
      <c r="BAP64" s="21"/>
      <c r="BAQ64" s="21"/>
      <c r="BAR64" s="21"/>
      <c r="BAS64" s="21"/>
      <c r="BAT64" s="21"/>
      <c r="BAU64" s="21"/>
      <c r="BAV64" s="21"/>
      <c r="BAW64" s="21"/>
      <c r="BAX64" s="21"/>
      <c r="BAY64" s="21"/>
      <c r="BAZ64" s="21"/>
      <c r="BBA64" s="21"/>
      <c r="BBB64" s="21"/>
      <c r="BBC64" s="21"/>
      <c r="BBD64" s="21"/>
      <c r="BBE64" s="21"/>
      <c r="BBF64" s="21"/>
      <c r="BBG64" s="21"/>
      <c r="BBH64" s="21"/>
      <c r="BBI64" s="21"/>
      <c r="BBJ64" s="21"/>
      <c r="BBK64" s="21"/>
      <c r="BBL64" s="21"/>
      <c r="BBM64" s="21"/>
      <c r="BBN64" s="21"/>
      <c r="BBO64" s="21"/>
      <c r="BBP64" s="21"/>
      <c r="BBQ64" s="21"/>
      <c r="BBR64" s="21"/>
      <c r="BBS64" s="21"/>
      <c r="BBT64" s="21"/>
      <c r="BBU64" s="21"/>
      <c r="BBV64" s="21"/>
      <c r="BBW64" s="21"/>
      <c r="BBX64" s="21"/>
      <c r="BBY64" s="21"/>
      <c r="BBZ64" s="21"/>
      <c r="BCA64" s="21"/>
      <c r="BCB64" s="21"/>
      <c r="BCC64" s="21"/>
      <c r="BCD64" s="21"/>
      <c r="BCE64" s="21"/>
      <c r="BCF64" s="21"/>
      <c r="BCG64" s="21"/>
      <c r="BCH64" s="21"/>
      <c r="BCI64" s="21"/>
      <c r="BCJ64" s="21"/>
      <c r="BCK64" s="21"/>
      <c r="BCL64" s="21"/>
      <c r="BCM64" s="21"/>
      <c r="BCN64" s="21"/>
      <c r="BCO64" s="21"/>
      <c r="BCP64" s="21"/>
      <c r="BCQ64" s="21"/>
      <c r="BCR64" s="21"/>
      <c r="BCS64" s="21"/>
      <c r="BCT64" s="21"/>
      <c r="BCU64" s="21"/>
      <c r="BCV64" s="21"/>
      <c r="BCW64" s="21"/>
      <c r="BCX64" s="21"/>
      <c r="BCY64" s="21"/>
      <c r="BCZ64" s="21"/>
      <c r="BDA64" s="21"/>
      <c r="BDB64" s="21"/>
      <c r="BDC64" s="21"/>
      <c r="BDD64" s="21"/>
      <c r="BDE64" s="21"/>
      <c r="BDF64" s="21"/>
      <c r="BDG64" s="21"/>
      <c r="BDH64" s="21"/>
      <c r="BDI64" s="21"/>
      <c r="BDJ64" s="21"/>
      <c r="BDK64" s="21"/>
      <c r="BDL64" s="21"/>
      <c r="BDM64" s="21"/>
      <c r="BDN64" s="21"/>
      <c r="BDO64" s="21"/>
      <c r="BDP64" s="21"/>
      <c r="BDQ64" s="21"/>
      <c r="BDR64" s="21"/>
      <c r="BDS64" s="21"/>
      <c r="BDT64" s="21"/>
      <c r="BDU64" s="21"/>
      <c r="BDV64" s="21"/>
      <c r="BDW64" s="21"/>
      <c r="BDX64" s="21"/>
      <c r="BDY64" s="21"/>
      <c r="BDZ64" s="21"/>
      <c r="BEA64" s="21"/>
      <c r="BEB64" s="21"/>
      <c r="BEC64" s="21"/>
      <c r="BED64" s="21"/>
      <c r="BEE64" s="21"/>
      <c r="BEF64" s="21"/>
      <c r="BEG64" s="21"/>
      <c r="BEH64" s="21"/>
      <c r="BEI64" s="21"/>
      <c r="BEJ64" s="21"/>
      <c r="BEK64" s="21"/>
      <c r="BEL64" s="21"/>
      <c r="BEM64" s="21"/>
      <c r="BEN64" s="21"/>
      <c r="BEO64" s="21"/>
      <c r="BEP64" s="21"/>
      <c r="BEQ64" s="21"/>
      <c r="BER64" s="21"/>
      <c r="BES64" s="21"/>
      <c r="BET64" s="21"/>
      <c r="BEU64" s="21"/>
      <c r="BEV64" s="21"/>
      <c r="BEW64" s="21"/>
      <c r="BEX64" s="21"/>
      <c r="BEY64" s="21"/>
      <c r="BEZ64" s="21"/>
      <c r="BFA64" s="21"/>
      <c r="BFB64" s="21"/>
      <c r="BFC64" s="21"/>
      <c r="BFD64" s="21"/>
      <c r="BFE64" s="21"/>
      <c r="BFF64" s="21"/>
      <c r="BFG64" s="21"/>
      <c r="BFH64" s="21"/>
      <c r="BFI64" s="21"/>
      <c r="BFJ64" s="21"/>
      <c r="BFK64" s="21"/>
      <c r="BFL64" s="21"/>
      <c r="BFM64" s="21"/>
      <c r="BFN64" s="21"/>
      <c r="BFO64" s="21"/>
      <c r="BFP64" s="21"/>
      <c r="BFQ64" s="21"/>
      <c r="BFR64" s="21"/>
      <c r="BFS64" s="21"/>
      <c r="BFT64" s="21"/>
      <c r="BFU64" s="21"/>
      <c r="BFV64" s="21"/>
      <c r="BFW64" s="21"/>
      <c r="BFX64" s="21"/>
      <c r="BFY64" s="21"/>
      <c r="BFZ64" s="21"/>
      <c r="BGA64" s="21"/>
      <c r="BGB64" s="21"/>
      <c r="BGC64" s="21"/>
      <c r="BGD64" s="21"/>
      <c r="BGE64" s="21"/>
      <c r="BGF64" s="21"/>
      <c r="BGG64" s="21"/>
      <c r="BGH64" s="21"/>
      <c r="BGI64" s="21"/>
      <c r="BGJ64" s="21"/>
      <c r="BGK64" s="21"/>
      <c r="BGL64" s="21"/>
      <c r="BGM64" s="21"/>
      <c r="BGN64" s="21"/>
      <c r="BGO64" s="21"/>
      <c r="BGP64" s="21"/>
      <c r="BGQ64" s="21"/>
      <c r="BGR64" s="21"/>
      <c r="BGS64" s="21"/>
      <c r="BGT64" s="21"/>
      <c r="BGU64" s="21"/>
      <c r="BGV64" s="21"/>
      <c r="BGW64" s="21"/>
      <c r="BGX64" s="21"/>
      <c r="BGY64" s="21"/>
      <c r="BGZ64" s="21"/>
      <c r="BHA64" s="21"/>
      <c r="BHB64" s="21"/>
      <c r="BHC64" s="21"/>
      <c r="BHD64" s="21"/>
      <c r="BHE64" s="21"/>
      <c r="BHF64" s="21"/>
      <c r="BHG64" s="21"/>
      <c r="BHH64" s="21"/>
      <c r="BHI64" s="21"/>
      <c r="BHJ64" s="21"/>
      <c r="BHK64" s="21"/>
      <c r="BHL64" s="21"/>
      <c r="BHM64" s="21"/>
      <c r="BHN64" s="21"/>
      <c r="BHO64" s="21"/>
      <c r="BHP64" s="21"/>
      <c r="BHQ64" s="21"/>
      <c r="BHR64" s="21"/>
      <c r="BHS64" s="21"/>
      <c r="BHT64" s="21"/>
      <c r="BHU64" s="21"/>
      <c r="BHV64" s="21"/>
      <c r="BHW64" s="21"/>
      <c r="BHX64" s="21"/>
      <c r="BHY64" s="21"/>
      <c r="BHZ64" s="21"/>
      <c r="BIA64" s="21"/>
      <c r="BIB64" s="21"/>
      <c r="BIC64" s="21"/>
      <c r="BID64" s="21"/>
      <c r="BIE64" s="21"/>
      <c r="BIF64" s="21"/>
      <c r="BIG64" s="21"/>
      <c r="BIH64" s="21"/>
      <c r="BII64" s="21"/>
      <c r="BIJ64" s="21"/>
      <c r="BIK64" s="21"/>
      <c r="BIL64" s="21"/>
      <c r="BIM64" s="21"/>
      <c r="BIN64" s="21"/>
      <c r="BIO64" s="21"/>
      <c r="BIP64" s="21"/>
      <c r="BIQ64" s="21"/>
      <c r="BIR64" s="21"/>
      <c r="BIS64" s="21"/>
      <c r="BIT64" s="21"/>
      <c r="BIU64" s="21"/>
      <c r="BIV64" s="21"/>
      <c r="BIW64" s="21"/>
      <c r="BIX64" s="21"/>
      <c r="BIY64" s="21"/>
      <c r="BIZ64" s="21"/>
      <c r="BJA64" s="21"/>
      <c r="BJB64" s="21"/>
      <c r="BJC64" s="21"/>
      <c r="BJD64" s="21"/>
      <c r="BJE64" s="21"/>
      <c r="BJF64" s="21"/>
      <c r="BJG64" s="21"/>
      <c r="BJH64" s="21"/>
      <c r="BJI64" s="21"/>
      <c r="BJJ64" s="21"/>
      <c r="BJK64" s="21"/>
      <c r="BJL64" s="21"/>
      <c r="BJM64" s="21"/>
      <c r="BJN64" s="21"/>
      <c r="BJO64" s="21"/>
      <c r="BJP64" s="21"/>
      <c r="BJQ64" s="21"/>
      <c r="BJR64" s="21"/>
      <c r="BJS64" s="21"/>
      <c r="BJT64" s="21"/>
      <c r="BJU64" s="21"/>
      <c r="BJV64" s="21"/>
      <c r="BJW64" s="21"/>
      <c r="BJX64" s="21"/>
      <c r="BJY64" s="21"/>
      <c r="BJZ64" s="21"/>
      <c r="BKA64" s="21"/>
      <c r="BKB64" s="21"/>
      <c r="BKC64" s="21"/>
      <c r="BKD64" s="21"/>
      <c r="BKE64" s="21"/>
      <c r="BKF64" s="21"/>
      <c r="BKG64" s="21"/>
      <c r="BKH64" s="21"/>
      <c r="BKI64" s="21"/>
      <c r="BKJ64" s="21"/>
      <c r="BKK64" s="21"/>
      <c r="BKL64" s="21"/>
      <c r="BKM64" s="21"/>
      <c r="BKN64" s="21"/>
      <c r="BKO64" s="21"/>
      <c r="BKP64" s="21"/>
      <c r="BKQ64" s="21"/>
      <c r="BKR64" s="21"/>
      <c r="BKS64" s="21"/>
      <c r="BKT64" s="21"/>
      <c r="BKU64" s="21"/>
      <c r="BKV64" s="21"/>
      <c r="BKW64" s="21"/>
      <c r="BKX64" s="21"/>
      <c r="BKY64" s="21"/>
      <c r="BKZ64" s="21"/>
      <c r="BLA64" s="21"/>
      <c r="BLB64" s="21"/>
      <c r="BLC64" s="21"/>
      <c r="BLD64" s="21"/>
      <c r="BLE64" s="21"/>
      <c r="BLF64" s="21"/>
      <c r="BLG64" s="21"/>
      <c r="BLH64" s="21"/>
      <c r="BLI64" s="21"/>
      <c r="BLJ64" s="21"/>
      <c r="BLK64" s="21"/>
      <c r="BLL64" s="21"/>
      <c r="BLM64" s="21"/>
      <c r="BLN64" s="21"/>
      <c r="BLO64" s="21"/>
      <c r="BLP64" s="21"/>
      <c r="BLQ64" s="21"/>
      <c r="BLR64" s="21"/>
      <c r="BLS64" s="21"/>
      <c r="BLT64" s="21"/>
      <c r="BLU64" s="21"/>
      <c r="BLV64" s="21"/>
      <c r="BLW64" s="21"/>
      <c r="BLX64" s="21"/>
      <c r="BLY64" s="21"/>
      <c r="BLZ64" s="21"/>
      <c r="BMA64" s="21"/>
      <c r="BMB64" s="21"/>
      <c r="BMC64" s="21"/>
      <c r="BMD64" s="21"/>
      <c r="BME64" s="21"/>
      <c r="BMF64" s="21"/>
      <c r="BMG64" s="21"/>
      <c r="BMH64" s="21"/>
      <c r="BMI64" s="21"/>
      <c r="BMJ64" s="21"/>
      <c r="BMK64" s="21"/>
      <c r="BML64" s="21"/>
      <c r="BMM64" s="21"/>
      <c r="BMN64" s="21"/>
      <c r="BMO64" s="21"/>
      <c r="BMP64" s="21"/>
      <c r="BMQ64" s="21"/>
      <c r="BMR64" s="21"/>
      <c r="BMS64" s="21"/>
      <c r="BMT64" s="21"/>
      <c r="BMU64" s="21"/>
      <c r="BMV64" s="21"/>
      <c r="BMW64" s="21"/>
      <c r="BMX64" s="21"/>
      <c r="BMY64" s="21"/>
      <c r="BMZ64" s="21"/>
      <c r="BNA64" s="21"/>
      <c r="BNB64" s="21"/>
      <c r="BNC64" s="21"/>
      <c r="BND64" s="21"/>
      <c r="BNE64" s="21"/>
      <c r="BNF64" s="21"/>
      <c r="BNG64" s="21"/>
      <c r="BNH64" s="21"/>
      <c r="BNI64" s="21"/>
      <c r="BNJ64" s="21"/>
      <c r="BNK64" s="21"/>
      <c r="BNL64" s="21"/>
      <c r="BNM64" s="21"/>
      <c r="BNN64" s="21"/>
      <c r="BNO64" s="21"/>
      <c r="BNP64" s="21"/>
      <c r="BNQ64" s="21"/>
      <c r="BNR64" s="21"/>
      <c r="BNS64" s="21"/>
      <c r="BNT64" s="21"/>
      <c r="BNU64" s="21"/>
      <c r="BNV64" s="21"/>
      <c r="BNW64" s="21"/>
      <c r="BNX64" s="21"/>
      <c r="BNY64" s="21"/>
      <c r="BNZ64" s="21"/>
      <c r="BOA64" s="21"/>
      <c r="BOB64" s="21"/>
      <c r="BOC64" s="21"/>
      <c r="BOD64" s="21"/>
      <c r="BOE64" s="21"/>
      <c r="BOF64" s="21"/>
      <c r="BOG64" s="21"/>
      <c r="BOH64" s="21"/>
      <c r="BOI64" s="21"/>
      <c r="BOJ64" s="21"/>
      <c r="BOK64" s="21"/>
      <c r="BOL64" s="21"/>
      <c r="BOM64" s="21"/>
      <c r="BON64" s="21"/>
      <c r="BOO64" s="21"/>
      <c r="BOP64" s="21"/>
      <c r="BOQ64" s="21"/>
      <c r="BOR64" s="21"/>
      <c r="BOS64" s="21"/>
      <c r="BOT64" s="21"/>
      <c r="BOU64" s="21"/>
      <c r="BOV64" s="21"/>
      <c r="BOW64" s="21"/>
      <c r="BOX64" s="21"/>
      <c r="BOY64" s="21"/>
      <c r="BOZ64" s="21"/>
      <c r="BPA64" s="21"/>
      <c r="BPB64" s="21"/>
      <c r="BPC64" s="21"/>
      <c r="BPD64" s="21"/>
      <c r="BPE64" s="21"/>
      <c r="BPF64" s="21"/>
      <c r="BPG64" s="21"/>
      <c r="BPH64" s="21"/>
      <c r="BPI64" s="21"/>
      <c r="BPJ64" s="21"/>
      <c r="BPK64" s="21"/>
      <c r="BPL64" s="21"/>
      <c r="BPM64" s="21"/>
      <c r="BPN64" s="21"/>
      <c r="BPO64" s="21"/>
      <c r="BPP64" s="21"/>
      <c r="BPQ64" s="21"/>
      <c r="BPR64" s="21"/>
      <c r="BPS64" s="21"/>
      <c r="BPT64" s="21"/>
      <c r="BPU64" s="21"/>
      <c r="BPV64" s="21"/>
      <c r="BPW64" s="21"/>
      <c r="BPX64" s="21"/>
      <c r="BPY64" s="21"/>
      <c r="BPZ64" s="21"/>
      <c r="BQA64" s="21"/>
      <c r="BQB64" s="21"/>
      <c r="BQC64" s="21"/>
      <c r="BQD64" s="21"/>
      <c r="BQE64" s="21"/>
      <c r="BQF64" s="21"/>
      <c r="BQG64" s="21"/>
      <c r="BQH64" s="21"/>
      <c r="BQI64" s="21"/>
      <c r="BQJ64" s="21"/>
      <c r="BQK64" s="21"/>
      <c r="BQL64" s="21"/>
      <c r="BQM64" s="21"/>
      <c r="BQN64" s="21"/>
      <c r="BQO64" s="21"/>
      <c r="BQP64" s="21"/>
      <c r="BQQ64" s="21"/>
      <c r="BQR64" s="21"/>
      <c r="BQS64" s="21"/>
      <c r="BQT64" s="21"/>
      <c r="BQU64" s="21"/>
      <c r="BQV64" s="21"/>
      <c r="BQW64" s="21"/>
      <c r="BQX64" s="21"/>
      <c r="BQY64" s="21"/>
      <c r="BQZ64" s="21"/>
      <c r="BRA64" s="21"/>
      <c r="BRB64" s="21"/>
      <c r="BRC64" s="21"/>
      <c r="BRD64" s="21"/>
      <c r="BRE64" s="21"/>
      <c r="BRF64" s="21"/>
      <c r="BRG64" s="21"/>
      <c r="BRH64" s="21"/>
      <c r="BRI64" s="21"/>
      <c r="BRJ64" s="21"/>
      <c r="BRK64" s="21"/>
      <c r="BRL64" s="21"/>
      <c r="BRM64" s="21"/>
      <c r="BRN64" s="21"/>
      <c r="BRO64" s="21"/>
      <c r="BRP64" s="21"/>
      <c r="BRQ64" s="21"/>
      <c r="BRR64" s="21"/>
      <c r="BRS64" s="21"/>
      <c r="BRT64" s="21"/>
      <c r="BRU64" s="21"/>
      <c r="BRV64" s="21"/>
      <c r="BRW64" s="21"/>
      <c r="BRX64" s="21"/>
      <c r="BRY64" s="21"/>
      <c r="BRZ64" s="21"/>
      <c r="BSA64" s="21"/>
      <c r="BSB64" s="21"/>
      <c r="BSC64" s="21"/>
      <c r="BSD64" s="21"/>
      <c r="BSE64" s="21"/>
      <c r="BSF64" s="21"/>
      <c r="BSG64" s="21"/>
      <c r="BSH64" s="21"/>
      <c r="BSI64" s="21"/>
      <c r="BSJ64" s="21"/>
      <c r="BSK64" s="21"/>
      <c r="BSL64" s="21"/>
      <c r="BSM64" s="21"/>
      <c r="BSN64" s="21"/>
      <c r="BSO64" s="21"/>
      <c r="BSP64" s="21"/>
      <c r="BSQ64" s="21"/>
      <c r="BSR64" s="21"/>
      <c r="BSS64" s="21"/>
      <c r="BST64" s="21"/>
      <c r="BSU64" s="21"/>
      <c r="BSV64" s="21"/>
      <c r="BSW64" s="21"/>
      <c r="BSX64" s="21"/>
      <c r="BSY64" s="21"/>
      <c r="BSZ64" s="21"/>
      <c r="BTA64" s="21"/>
      <c r="BTB64" s="21"/>
      <c r="BTC64" s="21"/>
      <c r="BTD64" s="21"/>
      <c r="BTE64" s="21"/>
      <c r="BTF64" s="21"/>
      <c r="BTG64" s="21"/>
      <c r="BTH64" s="21"/>
      <c r="BTI64" s="21"/>
      <c r="BTJ64" s="21"/>
      <c r="BTK64" s="21"/>
      <c r="BTL64" s="21"/>
      <c r="BTM64" s="21"/>
      <c r="BTN64" s="21"/>
      <c r="BTO64" s="21"/>
      <c r="BTP64" s="21"/>
      <c r="BTQ64" s="21"/>
      <c r="BTR64" s="21"/>
      <c r="BTS64" s="21"/>
      <c r="BTT64" s="21"/>
      <c r="BTU64" s="21"/>
      <c r="BTV64" s="21"/>
      <c r="BTW64" s="21"/>
      <c r="BTX64" s="21"/>
      <c r="BTY64" s="21"/>
      <c r="BTZ64" s="21"/>
      <c r="BUA64" s="21"/>
      <c r="BUB64" s="21"/>
      <c r="BUC64" s="21"/>
      <c r="BUD64" s="21"/>
      <c r="BUE64" s="21"/>
      <c r="BUF64" s="21"/>
      <c r="BUG64" s="21"/>
      <c r="BUH64" s="21"/>
      <c r="BUI64" s="21"/>
      <c r="BUJ64" s="21"/>
      <c r="BUK64" s="21"/>
      <c r="BUL64" s="21"/>
      <c r="BUM64" s="21"/>
      <c r="BUN64" s="21"/>
      <c r="BUO64" s="21"/>
      <c r="BUP64" s="21"/>
      <c r="BUQ64" s="21"/>
      <c r="BUR64" s="21"/>
      <c r="BUS64" s="21"/>
      <c r="BUT64" s="21"/>
      <c r="BUU64" s="21"/>
      <c r="BUV64" s="21"/>
      <c r="BUW64" s="21"/>
      <c r="BUX64" s="21"/>
      <c r="BUY64" s="21"/>
      <c r="BUZ64" s="21"/>
      <c r="BVA64" s="21"/>
      <c r="BVB64" s="21"/>
      <c r="BVC64" s="21"/>
      <c r="BVD64" s="21"/>
      <c r="BVE64" s="21"/>
      <c r="BVF64" s="21"/>
      <c r="BVG64" s="21"/>
      <c r="BVH64" s="21"/>
      <c r="BVI64" s="21"/>
      <c r="BVJ64" s="21"/>
      <c r="BVK64" s="21"/>
      <c r="BVL64" s="21"/>
      <c r="BVM64" s="21"/>
      <c r="BVN64" s="21"/>
      <c r="BVO64" s="21"/>
      <c r="BVP64" s="21"/>
      <c r="BVQ64" s="21"/>
      <c r="BVR64" s="21"/>
      <c r="BVS64" s="21"/>
      <c r="BVT64" s="21"/>
      <c r="BVU64" s="21"/>
      <c r="BVV64" s="21"/>
      <c r="BVW64" s="21"/>
      <c r="BVX64" s="21"/>
      <c r="BVY64" s="21"/>
      <c r="BVZ64" s="21"/>
      <c r="BWA64" s="21"/>
      <c r="BWB64" s="21"/>
      <c r="BWC64" s="21"/>
      <c r="BWD64" s="21"/>
      <c r="BWE64" s="21"/>
      <c r="BWF64" s="21"/>
      <c r="BWG64" s="21"/>
      <c r="BWH64" s="21"/>
      <c r="BWI64" s="21"/>
      <c r="BWJ64" s="21"/>
      <c r="BWK64" s="21"/>
      <c r="BWL64" s="21"/>
      <c r="BWM64" s="21"/>
      <c r="BWN64" s="21"/>
      <c r="BWO64" s="21"/>
      <c r="BWP64" s="21"/>
      <c r="BWQ64" s="21"/>
      <c r="BWR64" s="21"/>
      <c r="BWS64" s="21"/>
      <c r="BWT64" s="21"/>
      <c r="BWU64" s="21"/>
      <c r="BWV64" s="21"/>
      <c r="BWW64" s="21"/>
      <c r="BWX64" s="21"/>
      <c r="BWY64" s="21"/>
      <c r="BWZ64" s="21"/>
      <c r="BXA64" s="21"/>
      <c r="BXB64" s="21"/>
      <c r="BXC64" s="21"/>
      <c r="BXD64" s="21"/>
      <c r="BXE64" s="21"/>
      <c r="BXF64" s="21"/>
      <c r="BXG64" s="21"/>
      <c r="BXH64" s="21"/>
      <c r="BXI64" s="21"/>
      <c r="BXJ64" s="21"/>
      <c r="BXK64" s="21"/>
      <c r="BXL64" s="21"/>
      <c r="BXM64" s="21"/>
      <c r="BXN64" s="21"/>
      <c r="BXO64" s="21"/>
      <c r="BXP64" s="21"/>
      <c r="BXQ64" s="21"/>
      <c r="BXR64" s="21"/>
      <c r="BXS64" s="21"/>
      <c r="BXT64" s="21"/>
      <c r="BXU64" s="21"/>
      <c r="BXV64" s="21"/>
      <c r="BXW64" s="21"/>
      <c r="BXY64" s="21"/>
      <c r="BXZ64" s="21"/>
      <c r="BYA64" s="21"/>
      <c r="BYB64" s="21"/>
      <c r="BYC64" s="21"/>
      <c r="BYD64" s="21"/>
      <c r="BYE64" s="21"/>
      <c r="BYF64" s="21"/>
      <c r="BYG64" s="21"/>
      <c r="BYH64" s="21"/>
      <c r="BYI64" s="21"/>
      <c r="BYJ64" s="21"/>
      <c r="BYK64" s="21"/>
      <c r="BYL64" s="21"/>
      <c r="BYM64" s="21"/>
      <c r="BYN64" s="21"/>
      <c r="BYO64" s="21"/>
      <c r="BYP64" s="21"/>
      <c r="BYQ64" s="21"/>
      <c r="BYR64" s="21"/>
      <c r="BYS64" s="21"/>
      <c r="BYT64" s="21"/>
      <c r="BYU64" s="21"/>
      <c r="BYV64" s="21"/>
      <c r="BYW64" s="21"/>
      <c r="BYX64" s="21"/>
      <c r="BYY64" s="21"/>
      <c r="BYZ64" s="21"/>
      <c r="BZA64" s="21"/>
      <c r="BZB64" s="21"/>
      <c r="BZC64" s="21"/>
      <c r="BZD64" s="21"/>
      <c r="BZE64" s="21"/>
      <c r="BZF64" s="21"/>
      <c r="BZG64" s="21"/>
      <c r="BZH64" s="21"/>
      <c r="BZI64" s="21"/>
      <c r="BZJ64" s="21"/>
      <c r="BZK64" s="21"/>
      <c r="BZL64" s="21"/>
      <c r="BZM64" s="21"/>
      <c r="BZN64" s="21"/>
      <c r="BZO64" s="21"/>
      <c r="BZP64" s="21"/>
      <c r="BZQ64" s="21"/>
      <c r="BZR64" s="21"/>
      <c r="BZS64" s="21"/>
      <c r="BZT64" s="21"/>
      <c r="BZU64" s="21"/>
      <c r="BZV64" s="21"/>
      <c r="BZW64" s="21"/>
      <c r="BZX64" s="21"/>
      <c r="BZY64" s="21"/>
      <c r="BZZ64" s="21"/>
      <c r="CAA64" s="21"/>
      <c r="CAB64" s="21"/>
      <c r="CAC64" s="21"/>
      <c r="CAD64" s="21"/>
      <c r="CAE64" s="21"/>
      <c r="CAF64" s="21"/>
      <c r="CAG64" s="21"/>
      <c r="CAH64" s="21"/>
      <c r="CAI64" s="21"/>
      <c r="CAJ64" s="21"/>
      <c r="CAK64" s="21"/>
      <c r="CAL64" s="21"/>
      <c r="CAM64" s="21"/>
      <c r="CAN64" s="21"/>
      <c r="CAO64" s="21"/>
      <c r="CAP64" s="21"/>
      <c r="CAQ64" s="21"/>
      <c r="CAR64" s="21"/>
      <c r="CAS64" s="21"/>
      <c r="CAT64" s="21"/>
      <c r="CAU64" s="21"/>
      <c r="CAV64" s="21"/>
      <c r="CAW64" s="21"/>
      <c r="CAX64" s="21"/>
      <c r="CAY64" s="21"/>
      <c r="CAZ64" s="21"/>
      <c r="CBA64" s="21"/>
      <c r="CBB64" s="21"/>
      <c r="CBC64" s="21"/>
      <c r="CBD64" s="21"/>
      <c r="CBE64" s="21"/>
      <c r="CBF64" s="21"/>
      <c r="CBG64" s="21"/>
      <c r="CBH64" s="21"/>
      <c r="CBI64" s="21"/>
      <c r="CBJ64" s="21"/>
      <c r="CBK64" s="21"/>
      <c r="CBL64" s="21"/>
      <c r="CBM64" s="21"/>
      <c r="CBN64" s="21"/>
      <c r="CBO64" s="21"/>
      <c r="CBP64" s="21"/>
      <c r="CBQ64" s="21"/>
      <c r="CBR64" s="21"/>
      <c r="CBS64" s="21"/>
      <c r="CBT64" s="21"/>
      <c r="CBU64" s="21"/>
      <c r="CBV64" s="21"/>
      <c r="CBW64" s="21"/>
      <c r="CBX64" s="21"/>
      <c r="CBY64" s="21"/>
      <c r="CBZ64" s="21"/>
      <c r="CCA64" s="21"/>
      <c r="CCB64" s="21"/>
      <c r="CCC64" s="21"/>
      <c r="CCD64" s="21"/>
      <c r="CCE64" s="21"/>
      <c r="CCF64" s="21"/>
      <c r="CCG64" s="21"/>
      <c r="CCH64" s="21"/>
      <c r="CCI64" s="21"/>
      <c r="CCJ64" s="21"/>
      <c r="CCK64" s="21"/>
      <c r="CCL64" s="21"/>
      <c r="CCM64" s="21"/>
      <c r="CCN64" s="21"/>
      <c r="CCO64" s="21"/>
      <c r="CCP64" s="21"/>
      <c r="CCQ64" s="21"/>
      <c r="CCR64" s="21"/>
      <c r="CCS64" s="21"/>
      <c r="CCT64" s="21"/>
      <c r="CCU64" s="21"/>
      <c r="CCV64" s="21"/>
      <c r="CCW64" s="21"/>
      <c r="CCX64" s="21"/>
      <c r="CCY64" s="21"/>
      <c r="CCZ64" s="21"/>
      <c r="CDA64" s="21"/>
      <c r="CDB64" s="21"/>
      <c r="CDC64" s="21"/>
      <c r="CDD64" s="21"/>
      <c r="CDE64" s="21"/>
      <c r="CDF64" s="21"/>
      <c r="CDG64" s="21"/>
      <c r="CDH64" s="21"/>
      <c r="CDI64" s="21"/>
      <c r="CDJ64" s="21"/>
      <c r="CDK64" s="21"/>
      <c r="CDL64" s="21"/>
      <c r="CDM64" s="21"/>
      <c r="CDN64" s="21"/>
      <c r="CDO64" s="21"/>
      <c r="CDP64" s="21"/>
      <c r="CDQ64" s="21"/>
      <c r="CDR64" s="21"/>
      <c r="CDS64" s="21"/>
      <c r="CDT64" s="21"/>
      <c r="CDU64" s="21"/>
      <c r="CDV64" s="21"/>
      <c r="CDW64" s="21"/>
      <c r="CDX64" s="21"/>
      <c r="CDY64" s="21"/>
      <c r="CDZ64" s="21"/>
      <c r="CEA64" s="21"/>
      <c r="CEB64" s="21"/>
      <c r="CEC64" s="21"/>
      <c r="CED64" s="21"/>
      <c r="CEE64" s="21"/>
      <c r="CEF64" s="21"/>
      <c r="CEG64" s="21"/>
      <c r="CEH64" s="21"/>
      <c r="CEI64" s="21"/>
      <c r="CEJ64" s="21"/>
      <c r="CEK64" s="21"/>
      <c r="CEL64" s="21"/>
      <c r="CEM64" s="21"/>
      <c r="CEN64" s="21"/>
      <c r="CEO64" s="21"/>
      <c r="CEP64" s="21"/>
      <c r="CEQ64" s="21"/>
      <c r="CER64" s="21"/>
      <c r="CES64" s="21"/>
      <c r="CET64" s="21"/>
      <c r="CEU64" s="21"/>
      <c r="CEV64" s="21"/>
      <c r="CEW64" s="21"/>
      <c r="CEX64" s="21"/>
      <c r="CEY64" s="21"/>
      <c r="CEZ64" s="21"/>
      <c r="CFA64" s="21"/>
      <c r="CFB64" s="21"/>
      <c r="CFC64" s="21"/>
      <c r="CFD64" s="21"/>
      <c r="CFE64" s="21"/>
      <c r="CFF64" s="21"/>
      <c r="CFG64" s="21"/>
      <c r="CFH64" s="21"/>
      <c r="CFI64" s="21"/>
      <c r="CFJ64" s="21"/>
      <c r="CFK64" s="21"/>
      <c r="CFL64" s="21"/>
      <c r="CFM64" s="21"/>
      <c r="CFN64" s="21"/>
      <c r="CFO64" s="21"/>
      <c r="CFP64" s="21"/>
      <c r="CFQ64" s="21"/>
      <c r="CFR64" s="21"/>
      <c r="CFS64" s="21"/>
      <c r="CFT64" s="21"/>
      <c r="CFU64" s="21"/>
      <c r="CFV64" s="21"/>
      <c r="CFW64" s="21"/>
      <c r="CFX64" s="21"/>
      <c r="CFY64" s="21"/>
      <c r="CFZ64" s="21"/>
      <c r="CGA64" s="21"/>
      <c r="CGB64" s="21"/>
      <c r="CGC64" s="21"/>
      <c r="CGD64" s="21"/>
      <c r="CGE64" s="21"/>
      <c r="CGF64" s="21"/>
      <c r="CGG64" s="21"/>
      <c r="CGH64" s="21"/>
      <c r="CGI64" s="21"/>
      <c r="CGJ64" s="21"/>
      <c r="CGK64" s="21"/>
      <c r="CGL64" s="21"/>
      <c r="CGM64" s="21"/>
      <c r="CGN64" s="21"/>
      <c r="CGO64" s="21"/>
      <c r="CGP64" s="21"/>
      <c r="CGQ64" s="21"/>
      <c r="CGR64" s="21"/>
      <c r="CGS64" s="21"/>
      <c r="CGT64" s="21"/>
      <c r="CGU64" s="21"/>
      <c r="CGV64" s="21"/>
      <c r="CGW64" s="21"/>
      <c r="CGX64" s="21"/>
      <c r="CGY64" s="21"/>
      <c r="CGZ64" s="21"/>
      <c r="CHA64" s="21"/>
      <c r="CHB64" s="21"/>
      <c r="CHC64" s="21"/>
      <c r="CHD64" s="21"/>
      <c r="CHE64" s="21"/>
      <c r="CHF64" s="21"/>
      <c r="CHG64" s="21"/>
      <c r="CHH64" s="21"/>
      <c r="CHI64" s="21"/>
      <c r="CHJ64" s="21"/>
      <c r="CHK64" s="21"/>
      <c r="CHL64" s="21"/>
      <c r="CHM64" s="21"/>
      <c r="CHN64" s="21"/>
      <c r="CHO64" s="21"/>
      <c r="CHP64" s="21"/>
      <c r="CHQ64" s="21"/>
      <c r="CHR64" s="21"/>
      <c r="CHS64" s="21"/>
      <c r="CHT64" s="21"/>
      <c r="CHU64" s="21"/>
      <c r="CHV64" s="21"/>
      <c r="CHW64" s="21"/>
      <c r="CHX64" s="21"/>
      <c r="CHY64" s="21"/>
      <c r="CHZ64" s="21"/>
      <c r="CIA64" s="21"/>
      <c r="CIB64" s="21"/>
      <c r="CIC64" s="21"/>
      <c r="CID64" s="21"/>
      <c r="CIE64" s="21"/>
      <c r="CIF64" s="21"/>
      <c r="CIG64" s="21"/>
      <c r="CIH64" s="21"/>
      <c r="CII64" s="21"/>
      <c r="CIJ64" s="21"/>
      <c r="CIK64" s="21"/>
      <c r="CIL64" s="21"/>
      <c r="CIM64" s="21"/>
      <c r="CIN64" s="21"/>
      <c r="CIO64" s="21"/>
      <c r="CIP64" s="21"/>
      <c r="CIQ64" s="21"/>
      <c r="CIR64" s="21"/>
      <c r="CIS64" s="21"/>
      <c r="CIT64" s="21"/>
      <c r="CIU64" s="21"/>
      <c r="CIV64" s="21"/>
      <c r="CIW64" s="21"/>
      <c r="CIX64" s="21"/>
      <c r="CIY64" s="21"/>
      <c r="CIZ64" s="21"/>
      <c r="CJA64" s="21"/>
      <c r="CJB64" s="21"/>
      <c r="CJC64" s="21"/>
      <c r="CJD64" s="21"/>
      <c r="CJE64" s="21"/>
      <c r="CJF64" s="21"/>
      <c r="CJG64" s="21"/>
      <c r="CJH64" s="21"/>
      <c r="CJI64" s="21"/>
      <c r="CJJ64" s="21"/>
      <c r="CJK64" s="21"/>
      <c r="CJL64" s="21"/>
      <c r="CJM64" s="21"/>
      <c r="CJN64" s="21"/>
      <c r="CJO64" s="21"/>
      <c r="CJP64" s="21"/>
      <c r="CJQ64" s="21"/>
      <c r="CJR64" s="21"/>
      <c r="CJS64" s="21"/>
      <c r="CJT64" s="21"/>
      <c r="CJU64" s="21"/>
      <c r="CJV64" s="21"/>
      <c r="CJW64" s="21"/>
      <c r="CJX64" s="21"/>
      <c r="CJY64" s="21"/>
      <c r="CJZ64" s="21"/>
      <c r="CKA64" s="21"/>
      <c r="CKB64" s="21"/>
      <c r="CKC64" s="21"/>
      <c r="CKD64" s="21"/>
      <c r="CKE64" s="21"/>
      <c r="CKF64" s="21"/>
      <c r="CKG64" s="21"/>
      <c r="CKH64" s="21"/>
      <c r="CKI64" s="21"/>
      <c r="CKJ64" s="21"/>
      <c r="CKK64" s="21"/>
      <c r="CKL64" s="21"/>
      <c r="CKM64" s="21"/>
      <c r="CKN64" s="21"/>
      <c r="CKO64" s="21"/>
      <c r="CKP64" s="21"/>
      <c r="CKQ64" s="21"/>
      <c r="CKR64" s="21"/>
      <c r="CKS64" s="21"/>
      <c r="CKT64" s="21"/>
      <c r="CKU64" s="21"/>
      <c r="CKV64" s="21"/>
      <c r="CKW64" s="21"/>
      <c r="CKX64" s="21"/>
      <c r="CKY64" s="21"/>
      <c r="CKZ64" s="21"/>
      <c r="CLA64" s="21"/>
      <c r="CLB64" s="21"/>
      <c r="CLC64" s="21"/>
      <c r="CLD64" s="21"/>
      <c r="CLE64" s="21"/>
      <c r="CLF64" s="21"/>
      <c r="CLG64" s="21"/>
      <c r="CLH64" s="21"/>
      <c r="CLI64" s="21"/>
      <c r="CLJ64" s="21"/>
      <c r="CLK64" s="21"/>
      <c r="CLL64" s="21"/>
      <c r="CLM64" s="21"/>
      <c r="CLN64" s="21"/>
      <c r="CLO64" s="21"/>
      <c r="CLP64" s="21"/>
      <c r="CLQ64" s="21"/>
      <c r="CLR64" s="21"/>
      <c r="CLS64" s="21"/>
      <c r="CLT64" s="21"/>
      <c r="CLU64" s="21"/>
      <c r="CLV64" s="21"/>
      <c r="CLW64" s="21"/>
      <c r="CLX64" s="21"/>
      <c r="CLY64" s="21"/>
      <c r="CLZ64" s="21"/>
      <c r="CMA64" s="21"/>
      <c r="CMB64" s="21"/>
      <c r="CMC64" s="21"/>
      <c r="CMD64" s="21"/>
      <c r="CME64" s="21"/>
      <c r="CMF64" s="21"/>
      <c r="CMG64" s="21"/>
      <c r="CMH64" s="21"/>
      <c r="CMI64" s="21"/>
      <c r="CMJ64" s="21"/>
      <c r="CMK64" s="21"/>
      <c r="CML64" s="21"/>
      <c r="CMM64" s="21"/>
      <c r="CMN64" s="21"/>
      <c r="CMO64" s="21"/>
      <c r="CMP64" s="21"/>
      <c r="CMQ64" s="21"/>
      <c r="CMR64" s="21"/>
      <c r="CMS64" s="21"/>
      <c r="CMT64" s="21"/>
      <c r="CMU64" s="21"/>
      <c r="CMV64" s="21"/>
      <c r="CMW64" s="21"/>
      <c r="CMX64" s="21"/>
      <c r="CMY64" s="21"/>
      <c r="CMZ64" s="21"/>
      <c r="CNA64" s="21"/>
      <c r="CNB64" s="21"/>
      <c r="CNC64" s="21"/>
      <c r="CND64" s="21"/>
      <c r="CNE64" s="21"/>
      <c r="CNF64" s="21"/>
      <c r="CNG64" s="21"/>
      <c r="CNH64" s="21"/>
      <c r="CNI64" s="21"/>
      <c r="CNJ64" s="21"/>
      <c r="CNK64" s="21"/>
      <c r="CNL64" s="21"/>
      <c r="CNM64" s="21"/>
      <c r="CNN64" s="21"/>
      <c r="CNO64" s="21"/>
      <c r="CNP64" s="21"/>
      <c r="CNQ64" s="21"/>
      <c r="CNR64" s="21"/>
      <c r="CNS64" s="21"/>
      <c r="CNT64" s="21"/>
      <c r="CNU64" s="21"/>
      <c r="CNV64" s="21"/>
      <c r="CNW64" s="21"/>
      <c r="CNX64" s="21"/>
      <c r="CNY64" s="21"/>
      <c r="CNZ64" s="21"/>
      <c r="COA64" s="21"/>
      <c r="COB64" s="21"/>
      <c r="COC64" s="21"/>
      <c r="COD64" s="21"/>
      <c r="COE64" s="21"/>
      <c r="COF64" s="21"/>
      <c r="COG64" s="21"/>
      <c r="COH64" s="21"/>
      <c r="COI64" s="21"/>
      <c r="COJ64" s="21"/>
      <c r="COK64" s="21"/>
      <c r="COL64" s="21"/>
      <c r="COM64" s="21"/>
      <c r="CON64" s="21"/>
      <c r="COO64" s="21"/>
      <c r="COP64" s="21"/>
      <c r="COQ64" s="21"/>
      <c r="COR64" s="21"/>
      <c r="COS64" s="21"/>
      <c r="COT64" s="21"/>
      <c r="COU64" s="21"/>
      <c r="COV64" s="21"/>
      <c r="COW64" s="21"/>
      <c r="COX64" s="21"/>
      <c r="COY64" s="21"/>
      <c r="COZ64" s="21"/>
      <c r="CPA64" s="21"/>
      <c r="CPB64" s="21"/>
      <c r="CPC64" s="21"/>
      <c r="CPD64" s="21"/>
      <c r="CPE64" s="21"/>
      <c r="CPF64" s="21"/>
      <c r="CPG64" s="21"/>
      <c r="CPH64" s="21"/>
      <c r="CPI64" s="21"/>
      <c r="CPJ64" s="21"/>
      <c r="CPK64" s="21"/>
      <c r="CPL64" s="21"/>
      <c r="CPM64" s="21"/>
      <c r="CPN64" s="21"/>
      <c r="CPO64" s="21"/>
      <c r="CPP64" s="21"/>
      <c r="CPQ64" s="21"/>
      <c r="CPR64" s="21"/>
      <c r="CPS64" s="21"/>
      <c r="CPT64" s="21"/>
      <c r="CPU64" s="21"/>
      <c r="CPV64" s="21"/>
      <c r="CPW64" s="21"/>
      <c r="CPX64" s="21"/>
      <c r="CPY64" s="21"/>
      <c r="CPZ64" s="21"/>
      <c r="CQA64" s="21"/>
      <c r="CQB64" s="21"/>
      <c r="CQC64" s="21"/>
      <c r="CQD64" s="21"/>
      <c r="CQE64" s="21"/>
      <c r="CQF64" s="21"/>
      <c r="CQG64" s="21"/>
      <c r="CQH64" s="21"/>
      <c r="CQI64" s="21"/>
      <c r="CQJ64" s="21"/>
      <c r="CQK64" s="21"/>
      <c r="CQL64" s="21"/>
      <c r="CQM64" s="21"/>
      <c r="CQN64" s="21"/>
      <c r="CQO64" s="21"/>
      <c r="CQP64" s="21"/>
      <c r="CQQ64" s="21"/>
      <c r="CQR64" s="21"/>
      <c r="CQS64" s="21"/>
      <c r="CQT64" s="21"/>
      <c r="CQU64" s="21"/>
      <c r="CQV64" s="21"/>
      <c r="CQW64" s="21"/>
      <c r="CQX64" s="21"/>
      <c r="CQY64" s="21"/>
      <c r="CQZ64" s="21"/>
      <c r="CRA64" s="21"/>
      <c r="CRB64" s="21"/>
      <c r="CRC64" s="21"/>
      <c r="CRD64" s="21"/>
      <c r="CRE64" s="21"/>
      <c r="CRF64" s="21"/>
      <c r="CRG64" s="21"/>
      <c r="CRH64" s="21"/>
      <c r="CRI64" s="21"/>
      <c r="CRJ64" s="21"/>
      <c r="CRK64" s="21"/>
      <c r="CRL64" s="21"/>
      <c r="CRM64" s="21"/>
      <c r="CRN64" s="21"/>
      <c r="CRO64" s="21"/>
      <c r="CRP64" s="21"/>
      <c r="CRQ64" s="21"/>
      <c r="CRR64" s="21"/>
      <c r="CRS64" s="21"/>
      <c r="CRT64" s="21"/>
      <c r="CRU64" s="21"/>
      <c r="CRV64" s="21"/>
      <c r="CRW64" s="21"/>
      <c r="CRX64" s="21"/>
      <c r="CRY64" s="21"/>
      <c r="CRZ64" s="21"/>
      <c r="CSA64" s="21"/>
      <c r="CSB64" s="21"/>
      <c r="CSC64" s="21"/>
      <c r="CSD64" s="21"/>
      <c r="CSE64" s="21"/>
      <c r="CSF64" s="21"/>
      <c r="CSG64" s="21"/>
      <c r="CSH64" s="21"/>
      <c r="CSI64" s="21"/>
      <c r="CSJ64" s="21"/>
      <c r="CSK64" s="21"/>
      <c r="CSL64" s="21"/>
      <c r="CSM64" s="21"/>
      <c r="CSN64" s="21"/>
      <c r="CSO64" s="21"/>
      <c r="CSP64" s="21"/>
      <c r="CSQ64" s="21"/>
      <c r="CSR64" s="21"/>
      <c r="CSS64" s="21"/>
      <c r="CST64" s="21"/>
      <c r="CSU64" s="21"/>
      <c r="CSV64" s="21"/>
      <c r="CSW64" s="21"/>
      <c r="CSX64" s="21"/>
      <c r="CSY64" s="21"/>
      <c r="CSZ64" s="21"/>
      <c r="CTA64" s="21"/>
      <c r="CTB64" s="21"/>
      <c r="CTC64" s="21"/>
      <c r="CTD64" s="21"/>
      <c r="CTE64" s="21"/>
      <c r="CTF64" s="21"/>
      <c r="CTG64" s="21"/>
      <c r="CTH64" s="21"/>
      <c r="CTI64" s="21"/>
      <c r="CTJ64" s="21"/>
      <c r="CTK64" s="21"/>
      <c r="CTL64" s="21"/>
      <c r="CTM64" s="21"/>
      <c r="CTN64" s="21"/>
      <c r="CTO64" s="21"/>
      <c r="CTP64" s="21"/>
      <c r="CTQ64" s="21"/>
      <c r="CTR64" s="21"/>
      <c r="CTS64" s="21"/>
      <c r="CTT64" s="21"/>
      <c r="CTU64" s="21"/>
      <c r="CTV64" s="21"/>
      <c r="CTW64" s="21"/>
      <c r="CTX64" s="21"/>
      <c r="CTY64" s="21"/>
      <c r="CTZ64" s="21"/>
      <c r="CUA64" s="21"/>
      <c r="CUB64" s="21"/>
      <c r="CUC64" s="21"/>
      <c r="CUD64" s="21"/>
      <c r="CUE64" s="21"/>
      <c r="CUF64" s="21"/>
      <c r="CUG64" s="21"/>
      <c r="CUH64" s="21"/>
      <c r="CUI64" s="21"/>
      <c r="CUJ64" s="21"/>
      <c r="CUK64" s="21"/>
      <c r="CUL64" s="21"/>
      <c r="CUM64" s="21"/>
      <c r="CUN64" s="21"/>
      <c r="CUO64" s="21"/>
      <c r="CUP64" s="21"/>
      <c r="CUQ64" s="21"/>
      <c r="CUR64" s="21"/>
      <c r="CUS64" s="21"/>
      <c r="CUT64" s="21"/>
      <c r="CUU64" s="21"/>
      <c r="CUV64" s="21"/>
      <c r="CUW64" s="21"/>
      <c r="CUX64" s="21"/>
      <c r="CUY64" s="21"/>
      <c r="CUZ64" s="21"/>
      <c r="CVA64" s="21"/>
      <c r="CVB64" s="21"/>
      <c r="CVC64" s="21"/>
      <c r="CVD64" s="21"/>
      <c r="CVE64" s="21"/>
      <c r="CVF64" s="21"/>
      <c r="CVG64" s="21"/>
      <c r="CVH64" s="21"/>
      <c r="CVI64" s="21"/>
      <c r="CVJ64" s="21"/>
      <c r="CVK64" s="21"/>
      <c r="CVL64" s="21"/>
      <c r="CVM64" s="21"/>
      <c r="CVN64" s="21"/>
      <c r="CVO64" s="21"/>
      <c r="CVP64" s="21"/>
      <c r="CVQ64" s="21"/>
      <c r="CVR64" s="21"/>
      <c r="CVS64" s="21"/>
      <c r="CVT64" s="21"/>
      <c r="CVU64" s="21"/>
      <c r="CVV64" s="21"/>
      <c r="CVW64" s="21"/>
      <c r="CVX64" s="21"/>
      <c r="CVY64" s="21"/>
      <c r="CVZ64" s="21"/>
      <c r="CWA64" s="21"/>
      <c r="CWB64" s="21"/>
      <c r="CWC64" s="21"/>
      <c r="CWD64" s="21"/>
      <c r="CWE64" s="21"/>
      <c r="CWF64" s="21"/>
      <c r="CWG64" s="21"/>
      <c r="CWH64" s="21"/>
      <c r="CWI64" s="21"/>
      <c r="CWJ64" s="21"/>
      <c r="CWK64" s="21"/>
      <c r="CWL64" s="21"/>
      <c r="CWM64" s="21"/>
      <c r="CWN64" s="21"/>
      <c r="CWO64" s="21"/>
      <c r="CWP64" s="21"/>
      <c r="CWQ64" s="21"/>
      <c r="CWR64" s="21"/>
      <c r="CWS64" s="21"/>
      <c r="CWT64" s="21"/>
      <c r="CWU64" s="21"/>
      <c r="CWV64" s="21"/>
      <c r="CWW64" s="21"/>
      <c r="CWX64" s="21"/>
      <c r="CWY64" s="21"/>
      <c r="CWZ64" s="21"/>
      <c r="CXA64" s="21"/>
      <c r="CXB64" s="21"/>
      <c r="CXC64" s="21"/>
      <c r="CXD64" s="21"/>
      <c r="CXE64" s="21"/>
      <c r="CXF64" s="21"/>
      <c r="CXG64" s="21"/>
      <c r="CXH64" s="21"/>
      <c r="CXI64" s="21"/>
      <c r="CXJ64" s="21"/>
      <c r="CXK64" s="21"/>
      <c r="CXL64" s="21"/>
      <c r="CXM64" s="21"/>
      <c r="CXN64" s="21"/>
      <c r="CXO64" s="21"/>
      <c r="CXP64" s="21"/>
      <c r="CXQ64" s="21"/>
      <c r="CXR64" s="21"/>
      <c r="CXS64" s="21"/>
      <c r="CXT64" s="21"/>
      <c r="CXU64" s="21"/>
      <c r="CXV64" s="21"/>
      <c r="CXW64" s="21"/>
      <c r="CXX64" s="21"/>
      <c r="CXY64" s="21"/>
      <c r="CXZ64" s="21"/>
      <c r="CYA64" s="21"/>
    </row>
    <row r="65" spans="1:2679" s="1" customFormat="1">
      <c r="A65" s="23">
        <v>45345</v>
      </c>
      <c r="B65" s="21">
        <f>+SUMPRODUCT(daily_tot_ret!$B$2:$GZ$2,daily_tot_ret!B66:GZ66)</f>
        <v>5.4053446050000052E-3</v>
      </c>
      <c r="C65" s="21">
        <f>+SUMPRODUCT(daily_tot_ret!$B$3:$GZ$3,daily_tot_ret!B66:GZ66)</f>
        <v>5.7841034291174027E-3</v>
      </c>
      <c r="D65" s="21">
        <f t="shared" si="0"/>
        <v>-3.7875882411739746E-4</v>
      </c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</row>
    <row r="66" spans="1:2679" s="1" customFormat="1">
      <c r="A66" s="23">
        <v>45348</v>
      </c>
      <c r="B66" s="21">
        <f>+SUMPRODUCT(daily_tot_ret!$B$2:$GZ$2,daily_tot_ret!B67:GZ67)</f>
        <v>2.6655398984460694E-2</v>
      </c>
      <c r="C66" s="21">
        <f>+SUMPRODUCT(daily_tot_ret!$B$3:$GZ$3,daily_tot_ret!B67:GZ67)</f>
        <v>2.7003454574422187E-2</v>
      </c>
      <c r="D66" s="21">
        <f t="shared" si="0"/>
        <v>-3.4805558996149275E-4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21"/>
      <c r="PC66" s="21"/>
      <c r="PD66" s="21"/>
      <c r="PE66" s="21"/>
      <c r="PF66" s="21"/>
      <c r="PG66" s="21"/>
      <c r="PH66" s="21"/>
      <c r="PI66" s="21"/>
      <c r="PJ66" s="21"/>
      <c r="PK66" s="21"/>
      <c r="PL66" s="21"/>
      <c r="PM66" s="21"/>
      <c r="PN66" s="21"/>
      <c r="PO66" s="21"/>
      <c r="PP66" s="21"/>
      <c r="PQ66" s="21"/>
      <c r="PR66" s="21"/>
      <c r="PS66" s="21"/>
      <c r="PT66" s="21"/>
      <c r="PU66" s="21"/>
      <c r="PV66" s="21"/>
      <c r="PW66" s="21"/>
      <c r="PX66" s="21"/>
      <c r="PY66" s="21"/>
      <c r="PZ66" s="21"/>
      <c r="QA66" s="21"/>
      <c r="QB66" s="21"/>
      <c r="QC66" s="21"/>
      <c r="QD66" s="21"/>
      <c r="QE66" s="21"/>
      <c r="QF66" s="21"/>
      <c r="QG66" s="21"/>
      <c r="QH66" s="21"/>
      <c r="QI66" s="21"/>
      <c r="QJ66" s="21"/>
      <c r="QK66" s="21"/>
      <c r="QL66" s="21"/>
      <c r="QM66" s="21"/>
      <c r="QN66" s="21"/>
      <c r="QO66" s="21"/>
      <c r="QP66" s="21"/>
      <c r="QQ66" s="21"/>
      <c r="QR66" s="21"/>
      <c r="QS66" s="21"/>
      <c r="QT66" s="21"/>
      <c r="QU66" s="21"/>
      <c r="QV66" s="21"/>
      <c r="QW66" s="21"/>
      <c r="QX66" s="21"/>
      <c r="QY66" s="21"/>
      <c r="QZ66" s="21"/>
      <c r="RA66" s="21"/>
      <c r="RB66" s="21"/>
      <c r="RC66" s="21"/>
      <c r="RD66" s="21"/>
      <c r="RE66" s="21"/>
      <c r="RF66" s="21"/>
      <c r="RG66" s="21"/>
      <c r="RH66" s="21"/>
      <c r="RI66" s="21"/>
      <c r="RJ66" s="21"/>
      <c r="RK66" s="21"/>
      <c r="RL66" s="21"/>
      <c r="RM66" s="21"/>
      <c r="RN66" s="21"/>
      <c r="RO66" s="21"/>
      <c r="RP66" s="21"/>
      <c r="RQ66" s="21"/>
      <c r="RR66" s="21"/>
      <c r="RS66" s="21"/>
      <c r="RT66" s="21"/>
      <c r="RU66" s="21"/>
      <c r="RV66" s="21"/>
      <c r="RW66" s="21"/>
      <c r="RX66" s="21"/>
      <c r="RY66" s="21"/>
      <c r="RZ66" s="21"/>
      <c r="SA66" s="21"/>
      <c r="SB66" s="21"/>
      <c r="SC66" s="21"/>
      <c r="SD66" s="21"/>
      <c r="SE66" s="21"/>
      <c r="SF66" s="21"/>
      <c r="SG66" s="21"/>
      <c r="SH66" s="21"/>
      <c r="SI66" s="21"/>
      <c r="SJ66" s="21"/>
      <c r="SK66" s="21"/>
      <c r="SL66" s="21"/>
      <c r="SM66" s="21"/>
      <c r="SN66" s="21"/>
      <c r="SO66" s="21"/>
      <c r="SP66" s="21"/>
      <c r="SQ66" s="21"/>
      <c r="SR66" s="21"/>
      <c r="SS66" s="21"/>
      <c r="ST66" s="21"/>
      <c r="SU66" s="21"/>
      <c r="SV66" s="21"/>
      <c r="SW66" s="21"/>
      <c r="SX66" s="21"/>
      <c r="SY66" s="21"/>
      <c r="SZ66" s="21"/>
      <c r="TA66" s="21"/>
      <c r="TB66" s="21"/>
      <c r="TC66" s="21"/>
      <c r="TD66" s="21"/>
      <c r="TE66" s="21"/>
      <c r="TF66" s="21"/>
      <c r="TG66" s="21"/>
      <c r="TH66" s="21"/>
      <c r="TI66" s="21"/>
      <c r="TJ66" s="21"/>
      <c r="TK66" s="21"/>
      <c r="TL66" s="21"/>
      <c r="TM66" s="21"/>
      <c r="TN66" s="21"/>
      <c r="TO66" s="21"/>
      <c r="TP66" s="21"/>
      <c r="TQ66" s="21"/>
      <c r="TR66" s="21"/>
      <c r="TS66" s="21"/>
      <c r="TT66" s="21"/>
      <c r="TU66" s="21"/>
      <c r="TV66" s="21"/>
      <c r="TW66" s="21"/>
      <c r="TX66" s="21"/>
      <c r="TY66" s="21"/>
      <c r="TZ66" s="21"/>
      <c r="UA66" s="21"/>
      <c r="UB66" s="21"/>
      <c r="UC66" s="21"/>
      <c r="UD66" s="21"/>
      <c r="UE66" s="21"/>
      <c r="UF66" s="21"/>
      <c r="UG66" s="21"/>
      <c r="UH66" s="21"/>
      <c r="UI66" s="21"/>
      <c r="UJ66" s="21"/>
      <c r="UK66" s="21"/>
      <c r="UL66" s="21"/>
      <c r="UM66" s="21"/>
      <c r="UN66" s="21"/>
      <c r="UO66" s="21"/>
      <c r="UP66" s="21"/>
      <c r="UQ66" s="21"/>
      <c r="UR66" s="21"/>
      <c r="US66" s="21"/>
      <c r="UT66" s="21"/>
      <c r="UU66" s="21"/>
      <c r="UV66" s="21"/>
      <c r="UW66" s="21"/>
      <c r="UX66" s="21"/>
      <c r="UY66" s="21"/>
      <c r="UZ66" s="21"/>
      <c r="VA66" s="21"/>
      <c r="VB66" s="21"/>
      <c r="VC66" s="21"/>
      <c r="VD66" s="21"/>
      <c r="VE66" s="21"/>
      <c r="VF66" s="21"/>
      <c r="VG66" s="21"/>
      <c r="VH66" s="21"/>
      <c r="VI66" s="21"/>
      <c r="VJ66" s="21"/>
      <c r="VK66" s="21"/>
      <c r="VL66" s="21"/>
      <c r="VM66" s="21"/>
      <c r="VN66" s="21"/>
      <c r="VO66" s="21"/>
      <c r="VP66" s="21"/>
      <c r="VQ66" s="21"/>
      <c r="VR66" s="21"/>
      <c r="VS66" s="21"/>
      <c r="VT66" s="21"/>
      <c r="VU66" s="21"/>
      <c r="VV66" s="21"/>
      <c r="VW66" s="21"/>
      <c r="VX66" s="21"/>
      <c r="VY66" s="21"/>
      <c r="VZ66" s="21"/>
      <c r="WA66" s="21"/>
      <c r="WB66" s="21"/>
      <c r="WC66" s="21"/>
      <c r="WD66" s="21"/>
      <c r="WE66" s="21"/>
      <c r="WF66" s="21"/>
      <c r="WG66" s="21"/>
      <c r="WH66" s="21"/>
      <c r="WI66" s="21"/>
      <c r="WJ66" s="21"/>
      <c r="WK66" s="21"/>
      <c r="WL66" s="21"/>
      <c r="WM66" s="21"/>
      <c r="WN66" s="21"/>
      <c r="WO66" s="21"/>
      <c r="WP66" s="21"/>
      <c r="WQ66" s="21"/>
      <c r="WR66" s="21"/>
      <c r="WS66" s="21"/>
      <c r="WT66" s="21"/>
      <c r="WU66" s="21"/>
      <c r="WV66" s="21"/>
      <c r="WW66" s="21"/>
      <c r="WX66" s="21"/>
      <c r="WY66" s="21"/>
      <c r="WZ66" s="21"/>
      <c r="XA66" s="21"/>
      <c r="XB66" s="21"/>
      <c r="XC66" s="21"/>
      <c r="XD66" s="21"/>
      <c r="XE66" s="21"/>
      <c r="XF66" s="21"/>
      <c r="XG66" s="21"/>
      <c r="XH66" s="21"/>
      <c r="XI66" s="21"/>
      <c r="XJ66" s="21"/>
      <c r="XK66" s="21"/>
      <c r="XL66" s="21"/>
      <c r="XM66" s="21"/>
      <c r="XN66" s="21"/>
      <c r="XO66" s="21"/>
      <c r="XP66" s="21"/>
      <c r="XQ66" s="21"/>
      <c r="XR66" s="21"/>
      <c r="XS66" s="21"/>
      <c r="XT66" s="21"/>
      <c r="XU66" s="21"/>
      <c r="XV66" s="21"/>
      <c r="XW66" s="21"/>
      <c r="XX66" s="21"/>
      <c r="XY66" s="21"/>
      <c r="XZ66" s="21"/>
      <c r="YA66" s="21"/>
      <c r="YB66" s="21"/>
      <c r="YC66" s="21"/>
      <c r="YD66" s="21"/>
      <c r="YE66" s="21"/>
      <c r="YF66" s="21"/>
      <c r="YG66" s="21"/>
      <c r="YH66" s="21"/>
      <c r="YI66" s="21"/>
      <c r="YJ66" s="21"/>
      <c r="YK66" s="21"/>
      <c r="YL66" s="21"/>
      <c r="YM66" s="21"/>
      <c r="YN66" s="21"/>
      <c r="YO66" s="21"/>
      <c r="YP66" s="21"/>
      <c r="YQ66" s="21"/>
      <c r="YR66" s="21"/>
      <c r="YS66" s="21"/>
      <c r="YT66" s="21"/>
      <c r="YU66" s="21"/>
      <c r="YV66" s="21"/>
      <c r="YW66" s="21"/>
      <c r="YX66" s="21"/>
      <c r="YY66" s="21"/>
      <c r="YZ66" s="21"/>
      <c r="ZA66" s="21"/>
      <c r="ZB66" s="21"/>
      <c r="ZC66" s="21"/>
      <c r="ZD66" s="21"/>
      <c r="ZE66" s="21"/>
      <c r="ZF66" s="21"/>
      <c r="ZG66" s="21"/>
      <c r="ZH66" s="21"/>
      <c r="ZI66" s="21"/>
      <c r="ZJ66" s="21"/>
      <c r="ZK66" s="21"/>
      <c r="ZL66" s="21"/>
      <c r="ZM66" s="21"/>
      <c r="ZN66" s="21"/>
      <c r="ZO66" s="21"/>
      <c r="ZP66" s="21"/>
      <c r="ZQ66" s="21"/>
      <c r="ZR66" s="21"/>
      <c r="ZS66" s="21"/>
      <c r="ZT66" s="21"/>
      <c r="ZU66" s="21"/>
      <c r="ZV66" s="21"/>
      <c r="ZW66" s="21"/>
      <c r="ZX66" s="21"/>
      <c r="ZY66" s="21"/>
      <c r="ZZ66" s="21"/>
      <c r="AAA66" s="21"/>
      <c r="AAB66" s="21"/>
      <c r="AAC66" s="21"/>
      <c r="AAD66" s="21"/>
      <c r="AAE66" s="21"/>
      <c r="AAF66" s="21"/>
      <c r="AAG66" s="21"/>
      <c r="AAH66" s="21"/>
      <c r="AAI66" s="21"/>
      <c r="AAJ66" s="21"/>
      <c r="AAK66" s="21"/>
      <c r="AAL66" s="21"/>
      <c r="AAM66" s="21"/>
      <c r="AAN66" s="21"/>
      <c r="AAO66" s="21"/>
      <c r="AAP66" s="21"/>
      <c r="AAQ66" s="21"/>
      <c r="AAR66" s="21"/>
      <c r="AAS66" s="21"/>
      <c r="AAT66" s="21"/>
      <c r="AAU66" s="21"/>
      <c r="AAV66" s="21"/>
      <c r="AAW66" s="21"/>
      <c r="AAX66" s="21"/>
      <c r="AAY66" s="21"/>
      <c r="AAZ66" s="21"/>
      <c r="ABA66" s="21"/>
      <c r="ABB66" s="21"/>
      <c r="ABC66" s="21"/>
      <c r="ABD66" s="21"/>
      <c r="ABE66" s="21"/>
      <c r="ABF66" s="21"/>
      <c r="ABG66" s="21"/>
      <c r="ABH66" s="21"/>
      <c r="ABI66" s="21"/>
      <c r="ABJ66" s="21"/>
      <c r="ABK66" s="21"/>
      <c r="ABL66" s="21"/>
      <c r="ABM66" s="21"/>
      <c r="ABN66" s="21"/>
      <c r="ABO66" s="21"/>
      <c r="ABP66" s="21"/>
      <c r="ABQ66" s="21"/>
      <c r="ABR66" s="21"/>
      <c r="ABS66" s="21"/>
      <c r="ABT66" s="21"/>
      <c r="ABU66" s="21"/>
      <c r="ABV66" s="21"/>
      <c r="ABW66" s="21"/>
      <c r="ABX66" s="21"/>
      <c r="ABY66" s="21"/>
      <c r="ABZ66" s="21"/>
      <c r="ACA66" s="21"/>
      <c r="ACB66" s="21"/>
      <c r="ACC66" s="21"/>
      <c r="ACD66" s="21"/>
      <c r="ACE66" s="21"/>
      <c r="ACF66" s="21"/>
      <c r="ACG66" s="21"/>
      <c r="ACH66" s="21"/>
      <c r="ACI66" s="21"/>
      <c r="ACJ66" s="21"/>
      <c r="ACK66" s="21"/>
      <c r="ACL66" s="21"/>
      <c r="ACM66" s="21"/>
      <c r="ACN66" s="21"/>
      <c r="ACO66" s="21"/>
      <c r="ACP66" s="21"/>
      <c r="ACQ66" s="21"/>
      <c r="ACR66" s="21"/>
      <c r="ACS66" s="21"/>
      <c r="ACT66" s="21"/>
      <c r="ACU66" s="21"/>
      <c r="ACV66" s="21"/>
      <c r="ACW66" s="21"/>
      <c r="ACX66" s="21"/>
      <c r="ACY66" s="21"/>
      <c r="ACZ66" s="21"/>
      <c r="ADA66" s="21"/>
      <c r="ADB66" s="21"/>
      <c r="ADC66" s="21"/>
      <c r="ADD66" s="21"/>
      <c r="ADE66" s="21"/>
      <c r="ADF66" s="21"/>
      <c r="ADG66" s="21"/>
      <c r="ADH66" s="21"/>
      <c r="ADI66" s="21"/>
      <c r="ADJ66" s="21"/>
      <c r="ADK66" s="21"/>
      <c r="ADL66" s="21"/>
      <c r="ADM66" s="21"/>
      <c r="ADN66" s="21"/>
      <c r="ADO66" s="21"/>
      <c r="ADP66" s="21"/>
      <c r="ADQ66" s="21"/>
      <c r="ADR66" s="21"/>
      <c r="ADS66" s="21"/>
      <c r="ADT66" s="21"/>
      <c r="ADU66" s="21"/>
      <c r="ADV66" s="21"/>
      <c r="ADW66" s="21"/>
      <c r="ADX66" s="21"/>
      <c r="ADY66" s="21"/>
      <c r="ADZ66" s="21"/>
      <c r="AEA66" s="21"/>
      <c r="AEB66" s="21"/>
      <c r="AEC66" s="21"/>
      <c r="AED66" s="21"/>
      <c r="AEE66" s="21"/>
      <c r="AEF66" s="21"/>
      <c r="AEG66" s="21"/>
      <c r="AEH66" s="21"/>
      <c r="AEI66" s="21"/>
      <c r="AEJ66" s="21"/>
      <c r="AEK66" s="21"/>
      <c r="AEL66" s="21"/>
      <c r="AEM66" s="21"/>
      <c r="AEN66" s="21"/>
      <c r="AEO66" s="21"/>
      <c r="AEP66" s="21"/>
      <c r="AEQ66" s="21"/>
      <c r="AER66" s="21"/>
      <c r="AES66" s="21"/>
      <c r="AET66" s="21"/>
      <c r="AEU66" s="21"/>
      <c r="AEV66" s="21"/>
      <c r="AEW66" s="21"/>
      <c r="AEX66" s="21"/>
      <c r="AEY66" s="21"/>
      <c r="AEZ66" s="21"/>
      <c r="AFA66" s="21"/>
      <c r="AFB66" s="21"/>
      <c r="AFC66" s="21"/>
      <c r="AFD66" s="21"/>
      <c r="AFE66" s="21"/>
      <c r="AFF66" s="21"/>
      <c r="AFG66" s="21"/>
      <c r="AFH66" s="21"/>
      <c r="AFI66" s="21"/>
      <c r="AFJ66" s="21"/>
      <c r="AFK66" s="21"/>
      <c r="AFL66" s="21"/>
      <c r="AFM66" s="21"/>
      <c r="AFN66" s="21"/>
      <c r="AFO66" s="21"/>
      <c r="AFP66" s="21"/>
      <c r="AFQ66" s="21"/>
      <c r="AFR66" s="21"/>
      <c r="AFS66" s="21"/>
      <c r="AFT66" s="21"/>
      <c r="AFU66" s="21"/>
      <c r="AFV66" s="21"/>
      <c r="AFW66" s="21"/>
      <c r="AFX66" s="21"/>
      <c r="AFY66" s="21"/>
      <c r="AFZ66" s="21"/>
      <c r="AGA66" s="21"/>
      <c r="AGB66" s="21"/>
      <c r="AGC66" s="21"/>
      <c r="AGD66" s="21"/>
      <c r="AGE66" s="21"/>
      <c r="AGF66" s="21"/>
      <c r="AGG66" s="21"/>
      <c r="AGH66" s="21"/>
      <c r="AGI66" s="21"/>
      <c r="AGJ66" s="21"/>
      <c r="AGK66" s="21"/>
      <c r="AGL66" s="21"/>
      <c r="AGM66" s="21"/>
      <c r="AGN66" s="21"/>
      <c r="AGO66" s="21"/>
      <c r="AGP66" s="21"/>
      <c r="AGQ66" s="21"/>
      <c r="AGR66" s="21"/>
      <c r="AGS66" s="21"/>
      <c r="AGT66" s="21"/>
      <c r="AGU66" s="21"/>
      <c r="AGV66" s="21"/>
      <c r="AGW66" s="21"/>
      <c r="AGX66" s="21"/>
      <c r="AGY66" s="21"/>
      <c r="AGZ66" s="21"/>
      <c r="AHA66" s="21"/>
      <c r="AHB66" s="21"/>
      <c r="AHC66" s="21"/>
      <c r="AHD66" s="21"/>
      <c r="AHE66" s="21"/>
      <c r="AHF66" s="21"/>
      <c r="AHG66" s="21"/>
      <c r="AHH66" s="21"/>
      <c r="AHI66" s="21"/>
      <c r="AHJ66" s="21"/>
      <c r="AHK66" s="21"/>
      <c r="AHL66" s="21"/>
      <c r="AHM66" s="21"/>
      <c r="AHN66" s="21"/>
      <c r="AHO66" s="21"/>
      <c r="AHP66" s="21"/>
      <c r="AHQ66" s="21"/>
      <c r="AHR66" s="21"/>
      <c r="AHS66" s="21"/>
      <c r="AHT66" s="21"/>
      <c r="AHU66" s="21"/>
      <c r="AHV66" s="21"/>
      <c r="AHW66" s="21"/>
      <c r="AHX66" s="21"/>
      <c r="AHY66" s="21"/>
      <c r="AHZ66" s="21"/>
      <c r="AIA66" s="21"/>
      <c r="AIB66" s="21"/>
      <c r="AIC66" s="21"/>
      <c r="AID66" s="21"/>
      <c r="AIE66" s="21"/>
      <c r="AIF66" s="21"/>
      <c r="AIG66" s="21"/>
      <c r="AIH66" s="21"/>
      <c r="AII66" s="21"/>
      <c r="AIJ66" s="21"/>
      <c r="AIK66" s="21"/>
      <c r="AIL66" s="21"/>
      <c r="AIM66" s="21"/>
      <c r="AIN66" s="21"/>
      <c r="AIO66" s="21"/>
      <c r="AIP66" s="21"/>
      <c r="AIQ66" s="21"/>
      <c r="AIR66" s="21"/>
      <c r="AIS66" s="21"/>
      <c r="AIT66" s="21"/>
      <c r="AIU66" s="21"/>
      <c r="AIV66" s="21"/>
      <c r="AIW66" s="21"/>
      <c r="AIX66" s="21"/>
      <c r="AIY66" s="21"/>
      <c r="AIZ66" s="21"/>
      <c r="AJA66" s="21"/>
      <c r="AJB66" s="21"/>
      <c r="AJC66" s="21"/>
      <c r="AJD66" s="21"/>
      <c r="AJE66" s="21"/>
      <c r="AJF66" s="21"/>
      <c r="AJG66" s="21"/>
      <c r="AJH66" s="21"/>
      <c r="AJI66" s="21"/>
      <c r="AJJ66" s="21"/>
      <c r="AJK66" s="21"/>
      <c r="AJL66" s="21"/>
      <c r="AJM66" s="21"/>
      <c r="AJN66" s="21"/>
      <c r="AJO66" s="21"/>
      <c r="AJP66" s="21"/>
      <c r="AJQ66" s="21"/>
      <c r="AJR66" s="21"/>
      <c r="AJS66" s="21"/>
      <c r="AJT66" s="21"/>
      <c r="AJU66" s="21"/>
      <c r="AJV66" s="21"/>
      <c r="AJW66" s="21"/>
      <c r="AJX66" s="21"/>
      <c r="AJY66" s="21"/>
      <c r="AJZ66" s="21"/>
      <c r="AKA66" s="21"/>
      <c r="AKB66" s="21"/>
      <c r="AKC66" s="21"/>
      <c r="AKD66" s="21"/>
      <c r="AKE66" s="21"/>
      <c r="AKF66" s="21"/>
      <c r="AKG66" s="21"/>
      <c r="AKH66" s="21"/>
      <c r="AKI66" s="21"/>
      <c r="AKJ66" s="21"/>
      <c r="AKK66" s="21"/>
      <c r="AKL66" s="21"/>
      <c r="AKM66" s="21"/>
      <c r="AKN66" s="21"/>
      <c r="AKO66" s="21"/>
      <c r="AKP66" s="21"/>
      <c r="AKQ66" s="21"/>
      <c r="AKR66" s="21"/>
      <c r="AKS66" s="21"/>
      <c r="AKT66" s="21"/>
      <c r="AKU66" s="21"/>
      <c r="AKV66" s="21"/>
      <c r="AKW66" s="21"/>
      <c r="AKX66" s="21"/>
      <c r="AKY66" s="21"/>
      <c r="AKZ66" s="21"/>
      <c r="ALA66" s="21"/>
      <c r="ALB66" s="21"/>
      <c r="ALC66" s="21"/>
      <c r="ALD66" s="21"/>
      <c r="ALE66" s="21"/>
      <c r="ALF66" s="21"/>
      <c r="ALG66" s="21"/>
      <c r="ALH66" s="21"/>
      <c r="ALI66" s="21"/>
      <c r="ALJ66" s="21"/>
      <c r="ALK66" s="21"/>
      <c r="ALL66" s="21"/>
      <c r="ALM66" s="21"/>
      <c r="ALN66" s="21"/>
      <c r="ALO66" s="21"/>
      <c r="ALP66" s="21"/>
      <c r="ALQ66" s="21"/>
      <c r="ALR66" s="21"/>
      <c r="ALS66" s="21"/>
      <c r="ALT66" s="21"/>
      <c r="ALU66" s="21"/>
      <c r="ALV66" s="21"/>
      <c r="ALW66" s="21"/>
      <c r="ALX66" s="21"/>
      <c r="ALY66" s="21"/>
      <c r="ALZ66" s="21"/>
      <c r="AMA66" s="21"/>
      <c r="AMB66" s="21"/>
      <c r="AMC66" s="21"/>
      <c r="AMD66" s="21"/>
      <c r="AME66" s="21"/>
      <c r="AMF66" s="21"/>
      <c r="AMG66" s="21"/>
      <c r="AMH66" s="21"/>
      <c r="AMI66" s="21"/>
      <c r="AMJ66" s="21"/>
      <c r="AMK66" s="21"/>
      <c r="AML66" s="21"/>
      <c r="AMM66" s="21"/>
      <c r="AMN66" s="21"/>
      <c r="AMO66" s="21"/>
      <c r="AMP66" s="21"/>
      <c r="AMQ66" s="21"/>
      <c r="AMR66" s="21"/>
      <c r="AMS66" s="21"/>
      <c r="AMT66" s="21"/>
      <c r="AMU66" s="21"/>
      <c r="AMV66" s="21"/>
      <c r="AMW66" s="21"/>
      <c r="AMX66" s="21"/>
      <c r="AMY66" s="21"/>
      <c r="AMZ66" s="21"/>
      <c r="ANA66" s="21"/>
      <c r="ANB66" s="21"/>
      <c r="ANC66" s="21"/>
      <c r="AND66" s="21"/>
      <c r="ANE66" s="21"/>
      <c r="ANF66" s="21"/>
      <c r="ANG66" s="21"/>
      <c r="ANH66" s="21"/>
      <c r="ANI66" s="21"/>
      <c r="ANJ66" s="21"/>
      <c r="ANK66" s="21"/>
      <c r="ANL66" s="21"/>
      <c r="ANM66" s="21"/>
      <c r="ANN66" s="21"/>
      <c r="ANO66" s="21"/>
      <c r="ANP66" s="21"/>
      <c r="ANQ66" s="21"/>
      <c r="ANR66" s="21"/>
      <c r="ANS66" s="21"/>
      <c r="ANT66" s="21"/>
      <c r="ANU66" s="21"/>
      <c r="ANV66" s="21"/>
      <c r="ANW66" s="21"/>
      <c r="ANX66" s="21"/>
      <c r="ANY66" s="21"/>
      <c r="ANZ66" s="21"/>
      <c r="AOA66" s="21"/>
      <c r="AOB66" s="21"/>
      <c r="AOC66" s="21"/>
      <c r="AOD66" s="21"/>
      <c r="AOE66" s="21"/>
      <c r="AOF66" s="21"/>
      <c r="AOG66" s="21"/>
      <c r="AOH66" s="21"/>
      <c r="AOI66" s="21"/>
      <c r="AOJ66" s="21"/>
      <c r="AOK66" s="21"/>
      <c r="AOL66" s="21"/>
      <c r="AOM66" s="21"/>
      <c r="AON66" s="21"/>
      <c r="AOO66" s="21"/>
      <c r="AOP66" s="21"/>
      <c r="AOQ66" s="21"/>
      <c r="AOR66" s="21"/>
      <c r="AOS66" s="21"/>
      <c r="AOT66" s="21"/>
      <c r="AOU66" s="21"/>
      <c r="AOV66" s="21"/>
      <c r="AOW66" s="21"/>
      <c r="AOX66" s="21"/>
      <c r="AOY66" s="21"/>
      <c r="AOZ66" s="21"/>
      <c r="APA66" s="21"/>
      <c r="APB66" s="21"/>
      <c r="APC66" s="21"/>
      <c r="APD66" s="21"/>
      <c r="APE66" s="21"/>
      <c r="APF66" s="21"/>
      <c r="APG66" s="21"/>
      <c r="APH66" s="21"/>
      <c r="API66" s="21"/>
      <c r="APJ66" s="21"/>
      <c r="APK66" s="21"/>
      <c r="APL66" s="21"/>
      <c r="APM66" s="21"/>
      <c r="APN66" s="21"/>
      <c r="APO66" s="21"/>
      <c r="APP66" s="21"/>
      <c r="APQ66" s="21"/>
      <c r="APR66" s="21"/>
      <c r="APS66" s="21"/>
      <c r="APT66" s="21"/>
      <c r="APU66" s="21"/>
      <c r="APV66" s="21"/>
      <c r="APW66" s="21"/>
      <c r="APX66" s="21"/>
      <c r="APY66" s="21"/>
      <c r="APZ66" s="21"/>
      <c r="AQA66" s="21"/>
      <c r="AQB66" s="21"/>
      <c r="AQC66" s="21"/>
      <c r="AQD66" s="21"/>
      <c r="AQE66" s="21"/>
      <c r="AQF66" s="21"/>
      <c r="AQG66" s="21"/>
      <c r="AQH66" s="21"/>
      <c r="AQI66" s="21"/>
      <c r="AQJ66" s="21"/>
      <c r="AQK66" s="21"/>
      <c r="AQL66" s="21"/>
      <c r="AQM66" s="21"/>
      <c r="AQN66" s="21"/>
      <c r="AQO66" s="21"/>
      <c r="AQP66" s="21"/>
      <c r="AQQ66" s="21"/>
      <c r="AQR66" s="21"/>
      <c r="AQS66" s="21"/>
      <c r="AQT66" s="21"/>
      <c r="AQU66" s="21"/>
      <c r="AQV66" s="21"/>
      <c r="AQW66" s="21"/>
      <c r="AQX66" s="21"/>
      <c r="AQY66" s="21"/>
      <c r="AQZ66" s="21"/>
      <c r="ARA66" s="21"/>
      <c r="ARB66" s="21"/>
      <c r="ARC66" s="21"/>
      <c r="ARD66" s="21"/>
      <c r="ARE66" s="21"/>
      <c r="ARF66" s="21"/>
      <c r="ARG66" s="21"/>
      <c r="ARH66" s="21"/>
      <c r="ARI66" s="21"/>
      <c r="ARJ66" s="21"/>
      <c r="ARK66" s="21"/>
      <c r="ARL66" s="21"/>
      <c r="ARM66" s="21"/>
      <c r="ARN66" s="21"/>
      <c r="ARO66" s="21"/>
      <c r="ARP66" s="21"/>
      <c r="ARQ66" s="21"/>
      <c r="ARR66" s="21"/>
      <c r="ARS66" s="21"/>
      <c r="ART66" s="21"/>
      <c r="ARU66" s="21"/>
      <c r="ARV66" s="21"/>
      <c r="ARW66" s="21"/>
      <c r="ARX66" s="21"/>
      <c r="ARY66" s="21"/>
      <c r="ARZ66" s="21"/>
      <c r="ASA66" s="21"/>
      <c r="ASB66" s="21"/>
      <c r="ASC66" s="21"/>
      <c r="ASD66" s="21"/>
      <c r="ASE66" s="21"/>
      <c r="ASF66" s="21"/>
      <c r="ASG66" s="21"/>
      <c r="ASH66" s="21"/>
      <c r="ASI66" s="21"/>
      <c r="ASJ66" s="21"/>
      <c r="ASK66" s="21"/>
      <c r="ASL66" s="21"/>
      <c r="ASM66" s="21"/>
      <c r="ASN66" s="21"/>
      <c r="ASO66" s="21"/>
      <c r="ASP66" s="21"/>
      <c r="ASQ66" s="21"/>
      <c r="ASR66" s="21"/>
      <c r="ASS66" s="21"/>
      <c r="AST66" s="21"/>
      <c r="ASU66" s="21"/>
      <c r="ASV66" s="21"/>
      <c r="ASW66" s="21"/>
      <c r="ASX66" s="21"/>
      <c r="ASY66" s="21"/>
      <c r="ASZ66" s="21"/>
      <c r="ATA66" s="21"/>
      <c r="ATB66" s="21"/>
      <c r="ATC66" s="21"/>
      <c r="ATD66" s="21"/>
      <c r="ATE66" s="21"/>
      <c r="ATF66" s="21"/>
      <c r="ATG66" s="21"/>
      <c r="ATH66" s="21"/>
      <c r="ATI66" s="21"/>
      <c r="ATJ66" s="21"/>
      <c r="ATK66" s="21"/>
      <c r="ATL66" s="21"/>
      <c r="ATM66" s="21"/>
      <c r="ATN66" s="21"/>
      <c r="ATO66" s="21"/>
      <c r="ATP66" s="21"/>
      <c r="ATQ66" s="21"/>
      <c r="ATR66" s="21"/>
      <c r="ATS66" s="21"/>
      <c r="ATT66" s="21"/>
      <c r="ATU66" s="21"/>
      <c r="ATV66" s="21"/>
      <c r="ATW66" s="21"/>
      <c r="ATX66" s="21"/>
      <c r="ATY66" s="21"/>
      <c r="ATZ66" s="21"/>
      <c r="AUA66" s="21"/>
      <c r="AUB66" s="21"/>
      <c r="AUC66" s="21"/>
      <c r="AUD66" s="21"/>
      <c r="AUE66" s="21"/>
      <c r="AUF66" s="21"/>
      <c r="AUG66" s="21"/>
      <c r="AUH66" s="21"/>
      <c r="AUI66" s="21"/>
      <c r="AUJ66" s="21"/>
      <c r="AUK66" s="21"/>
      <c r="AUL66" s="21"/>
      <c r="AUM66" s="21"/>
      <c r="AUN66" s="21"/>
      <c r="AUO66" s="21"/>
      <c r="AUP66" s="21"/>
      <c r="AUQ66" s="21"/>
      <c r="AUR66" s="21"/>
      <c r="AUS66" s="21"/>
      <c r="AUT66" s="21"/>
      <c r="AUU66" s="21"/>
      <c r="AUV66" s="21"/>
      <c r="AUW66" s="21"/>
      <c r="AUX66" s="21"/>
      <c r="AUY66" s="21"/>
      <c r="AUZ66" s="21"/>
      <c r="AVA66" s="21"/>
      <c r="AVB66" s="21"/>
      <c r="AVC66" s="21"/>
      <c r="AVD66" s="21"/>
      <c r="AVE66" s="21"/>
      <c r="AVF66" s="21"/>
      <c r="AVG66" s="21"/>
      <c r="AVH66" s="21"/>
      <c r="AVI66" s="21"/>
      <c r="AVJ66" s="21"/>
      <c r="AVK66" s="21"/>
      <c r="AVL66" s="21"/>
      <c r="AVM66" s="21"/>
      <c r="AVN66" s="21"/>
      <c r="AVO66" s="21"/>
      <c r="AVP66" s="21"/>
      <c r="AVQ66" s="21"/>
      <c r="AVR66" s="21"/>
      <c r="AVS66" s="21"/>
      <c r="AVT66" s="21"/>
      <c r="AVU66" s="21"/>
      <c r="AVV66" s="21"/>
      <c r="AVW66" s="21"/>
      <c r="AVX66" s="21"/>
      <c r="AVY66" s="21"/>
      <c r="AVZ66" s="21"/>
      <c r="AWA66" s="21"/>
      <c r="AWB66" s="21"/>
      <c r="AWC66" s="21"/>
      <c r="AWD66" s="21"/>
      <c r="AWE66" s="21"/>
      <c r="AWF66" s="21"/>
      <c r="AWG66" s="21"/>
      <c r="AWH66" s="21"/>
      <c r="AWI66" s="21"/>
      <c r="AWJ66" s="21"/>
      <c r="AWK66" s="21"/>
      <c r="AWL66" s="21"/>
      <c r="AWM66" s="21"/>
      <c r="AWN66" s="21"/>
      <c r="AWO66" s="21"/>
      <c r="AWP66" s="21"/>
      <c r="AWQ66" s="21"/>
      <c r="AWR66" s="21"/>
      <c r="AWS66" s="21"/>
      <c r="AWT66" s="21"/>
      <c r="AWU66" s="21"/>
      <c r="AWV66" s="21"/>
      <c r="AWW66" s="21"/>
      <c r="AWX66" s="21"/>
      <c r="AWY66" s="21"/>
      <c r="AWZ66" s="21"/>
      <c r="AXA66" s="21"/>
      <c r="AXB66" s="21"/>
      <c r="AXC66" s="21"/>
      <c r="AXD66" s="21"/>
      <c r="AXE66" s="21"/>
      <c r="AXF66" s="21"/>
      <c r="AXG66" s="21"/>
      <c r="AXH66" s="21"/>
      <c r="AXI66" s="21"/>
      <c r="AXJ66" s="21"/>
      <c r="AXK66" s="21"/>
      <c r="AXL66" s="21"/>
      <c r="AXM66" s="21"/>
      <c r="AXN66" s="21"/>
      <c r="AXO66" s="21"/>
      <c r="AXP66" s="21"/>
      <c r="AXQ66" s="21"/>
      <c r="AXR66" s="21"/>
      <c r="AXS66" s="21"/>
      <c r="AXT66" s="21"/>
      <c r="AXU66" s="21"/>
      <c r="AXV66" s="21"/>
      <c r="AXW66" s="21"/>
      <c r="AXX66" s="21"/>
      <c r="AXY66" s="21"/>
      <c r="AXZ66" s="21"/>
      <c r="AYA66" s="21"/>
      <c r="AYB66" s="21"/>
      <c r="AYC66" s="21"/>
      <c r="AYD66" s="21"/>
      <c r="AYE66" s="21"/>
      <c r="AYF66" s="21"/>
      <c r="AYG66" s="21"/>
      <c r="AYH66" s="21"/>
      <c r="AYI66" s="21"/>
      <c r="AYJ66" s="21"/>
      <c r="AYK66" s="21"/>
      <c r="AYL66" s="21"/>
      <c r="AYM66" s="21"/>
      <c r="AYN66" s="21"/>
      <c r="AYO66" s="21"/>
      <c r="AYP66" s="21"/>
      <c r="AYQ66" s="21"/>
      <c r="AYR66" s="21"/>
      <c r="AYS66" s="21"/>
      <c r="AYT66" s="21"/>
      <c r="AYU66" s="21"/>
      <c r="AYV66" s="21"/>
      <c r="AYW66" s="21"/>
      <c r="AYX66" s="21"/>
      <c r="AYY66" s="21"/>
      <c r="AYZ66" s="21"/>
      <c r="AZA66" s="21"/>
      <c r="AZB66" s="21"/>
      <c r="AZC66" s="21"/>
      <c r="AZD66" s="21"/>
      <c r="AZE66" s="21"/>
      <c r="AZF66" s="21"/>
      <c r="AZG66" s="21"/>
      <c r="AZH66" s="21"/>
      <c r="AZI66" s="21"/>
      <c r="AZJ66" s="21"/>
      <c r="AZK66" s="21"/>
      <c r="AZL66" s="21"/>
      <c r="AZM66" s="21"/>
      <c r="AZN66" s="21"/>
      <c r="AZO66" s="21"/>
      <c r="AZP66" s="21"/>
      <c r="AZQ66" s="21"/>
      <c r="AZR66" s="21"/>
      <c r="AZS66" s="21"/>
      <c r="AZT66" s="21"/>
      <c r="AZU66" s="21"/>
      <c r="AZV66" s="21"/>
      <c r="AZW66" s="21"/>
      <c r="AZX66" s="21"/>
      <c r="AZY66" s="21"/>
      <c r="AZZ66" s="21"/>
      <c r="BAA66" s="21"/>
      <c r="BAB66" s="21"/>
      <c r="BAC66" s="21"/>
      <c r="BAD66" s="21"/>
      <c r="BAE66" s="21"/>
      <c r="BAF66" s="21"/>
      <c r="BAG66" s="21"/>
      <c r="BAH66" s="21"/>
      <c r="BAI66" s="21"/>
      <c r="BAJ66" s="21"/>
      <c r="BAK66" s="21"/>
      <c r="BAL66" s="21"/>
      <c r="BAM66" s="21"/>
      <c r="BAN66" s="21"/>
      <c r="BAO66" s="21"/>
      <c r="BAP66" s="21"/>
      <c r="BAQ66" s="21"/>
      <c r="BAR66" s="21"/>
      <c r="BAS66" s="21"/>
      <c r="BAT66" s="21"/>
      <c r="BAU66" s="21"/>
      <c r="BAV66" s="21"/>
      <c r="BAW66" s="21"/>
      <c r="BAX66" s="21"/>
      <c r="BAY66" s="21"/>
      <c r="BAZ66" s="21"/>
      <c r="BBA66" s="21"/>
      <c r="BBB66" s="21"/>
      <c r="BBC66" s="21"/>
      <c r="BBD66" s="21"/>
      <c r="BBE66" s="21"/>
      <c r="BBF66" s="21"/>
      <c r="BBG66" s="21"/>
      <c r="BBH66" s="21"/>
      <c r="BBI66" s="21"/>
      <c r="BBJ66" s="21"/>
      <c r="BBK66" s="21"/>
      <c r="BBL66" s="21"/>
      <c r="BBM66" s="21"/>
      <c r="BBN66" s="21"/>
      <c r="BBO66" s="21"/>
      <c r="BBP66" s="21"/>
      <c r="BBQ66" s="21"/>
      <c r="BBR66" s="21"/>
      <c r="BBS66" s="21"/>
      <c r="BBT66" s="21"/>
      <c r="BBU66" s="21"/>
      <c r="BBV66" s="21"/>
      <c r="BBW66" s="21"/>
      <c r="BBX66" s="21"/>
      <c r="BBY66" s="21"/>
      <c r="BBZ66" s="21"/>
      <c r="BCA66" s="21"/>
      <c r="BCB66" s="21"/>
      <c r="BCC66" s="21"/>
      <c r="BCD66" s="21"/>
      <c r="BCE66" s="21"/>
      <c r="BCF66" s="21"/>
      <c r="BCG66" s="21"/>
      <c r="BCH66" s="21"/>
      <c r="BCI66" s="21"/>
      <c r="BCJ66" s="21"/>
      <c r="BCK66" s="21"/>
      <c r="BCL66" s="21"/>
      <c r="BCM66" s="21"/>
      <c r="BCN66" s="21"/>
      <c r="BCO66" s="21"/>
      <c r="BCP66" s="21"/>
      <c r="BCQ66" s="21"/>
      <c r="BCR66" s="21"/>
      <c r="BCS66" s="21"/>
      <c r="BCT66" s="21"/>
      <c r="BCU66" s="21"/>
      <c r="BCV66" s="21"/>
      <c r="BCW66" s="21"/>
      <c r="BCX66" s="21"/>
      <c r="BCY66" s="21"/>
      <c r="BCZ66" s="21"/>
      <c r="BDA66" s="21"/>
      <c r="BDB66" s="21"/>
      <c r="BDC66" s="21"/>
      <c r="BDD66" s="21"/>
      <c r="BDE66" s="21"/>
      <c r="BDF66" s="21"/>
      <c r="BDG66" s="21"/>
      <c r="BDH66" s="21"/>
      <c r="BDI66" s="21"/>
      <c r="BDJ66" s="21"/>
      <c r="BDK66" s="21"/>
      <c r="BDL66" s="21"/>
      <c r="BDM66" s="21"/>
      <c r="BDN66" s="21"/>
      <c r="BDO66" s="21"/>
      <c r="BDP66" s="21"/>
      <c r="BDQ66" s="21"/>
      <c r="BDR66" s="21"/>
      <c r="BDS66" s="21"/>
      <c r="BDT66" s="21"/>
      <c r="BDU66" s="21"/>
      <c r="BDV66" s="21"/>
      <c r="BDW66" s="21"/>
      <c r="BDX66" s="21"/>
      <c r="BDY66" s="21"/>
      <c r="BDZ66" s="21"/>
      <c r="BEA66" s="21"/>
      <c r="BEB66" s="21"/>
      <c r="BEC66" s="21"/>
      <c r="BED66" s="21"/>
      <c r="BEE66" s="21"/>
      <c r="BEF66" s="21"/>
      <c r="BEG66" s="21"/>
      <c r="BEH66" s="21"/>
      <c r="BEI66" s="21"/>
      <c r="BEJ66" s="21"/>
      <c r="BEK66" s="21"/>
      <c r="BEL66" s="21"/>
      <c r="BEM66" s="21"/>
      <c r="BEN66" s="21"/>
      <c r="BEO66" s="21"/>
      <c r="BEP66" s="21"/>
      <c r="BEQ66" s="21"/>
      <c r="BER66" s="21"/>
      <c r="BES66" s="21"/>
      <c r="BET66" s="21"/>
      <c r="BEU66" s="21"/>
      <c r="BEV66" s="21"/>
      <c r="BEW66" s="21"/>
      <c r="BEX66" s="21"/>
      <c r="BEY66" s="21"/>
      <c r="BEZ66" s="21"/>
      <c r="BFA66" s="21"/>
      <c r="BFB66" s="21"/>
      <c r="BFC66" s="21"/>
      <c r="BFD66" s="21"/>
      <c r="BFE66" s="21"/>
      <c r="BFF66" s="21"/>
      <c r="BFG66" s="21"/>
      <c r="BFH66" s="21"/>
      <c r="BFI66" s="21"/>
      <c r="BFJ66" s="21"/>
      <c r="BFK66" s="21"/>
      <c r="BFL66" s="21"/>
      <c r="BFM66" s="21"/>
      <c r="BFN66" s="21"/>
      <c r="BFO66" s="21"/>
      <c r="BFP66" s="21"/>
      <c r="BFQ66" s="21"/>
      <c r="BFR66" s="21"/>
      <c r="BFS66" s="21"/>
      <c r="BFT66" s="21"/>
      <c r="BFU66" s="21"/>
      <c r="BFV66" s="21"/>
      <c r="BFW66" s="21"/>
      <c r="BFX66" s="21"/>
      <c r="BFY66" s="21"/>
      <c r="BFZ66" s="21"/>
      <c r="BGA66" s="21"/>
      <c r="BGB66" s="21"/>
      <c r="BGC66" s="21"/>
      <c r="BGD66" s="21"/>
      <c r="BGE66" s="21"/>
      <c r="BGF66" s="21"/>
      <c r="BGG66" s="21"/>
      <c r="BGH66" s="21"/>
      <c r="BGI66" s="21"/>
      <c r="BGJ66" s="21"/>
      <c r="BGK66" s="21"/>
      <c r="BGL66" s="21"/>
      <c r="BGM66" s="21"/>
      <c r="BGN66" s="21"/>
      <c r="BGO66" s="21"/>
      <c r="BGP66" s="21"/>
      <c r="BGQ66" s="21"/>
      <c r="BGR66" s="21"/>
      <c r="BGS66" s="21"/>
      <c r="BGT66" s="21"/>
      <c r="BGU66" s="21"/>
      <c r="BGV66" s="21"/>
      <c r="BGW66" s="21"/>
      <c r="BGX66" s="21"/>
      <c r="BGY66" s="21"/>
      <c r="BGZ66" s="21"/>
      <c r="BHA66" s="21"/>
      <c r="BHB66" s="21"/>
      <c r="BHC66" s="21"/>
      <c r="BHD66" s="21"/>
      <c r="BHE66" s="21"/>
      <c r="BHF66" s="21"/>
      <c r="BHG66" s="21"/>
      <c r="BHH66" s="21"/>
      <c r="BHI66" s="21"/>
      <c r="BHJ66" s="21"/>
      <c r="BHK66" s="21"/>
      <c r="BHL66" s="21"/>
      <c r="BHM66" s="21"/>
      <c r="BHN66" s="21"/>
      <c r="BHO66" s="21"/>
      <c r="BHP66" s="21"/>
      <c r="BHQ66" s="21"/>
      <c r="BHR66" s="21"/>
      <c r="BHS66" s="21"/>
      <c r="BHT66" s="21"/>
      <c r="BHU66" s="21"/>
      <c r="BHV66" s="21"/>
      <c r="BHW66" s="21"/>
      <c r="BHX66" s="21"/>
      <c r="BHY66" s="21"/>
      <c r="BHZ66" s="21"/>
      <c r="BIA66" s="21"/>
      <c r="BIB66" s="21"/>
      <c r="BIC66" s="21"/>
      <c r="BID66" s="21"/>
      <c r="BIE66" s="21"/>
      <c r="BIF66" s="21"/>
      <c r="BIG66" s="21"/>
      <c r="BIH66" s="21"/>
      <c r="BII66" s="21"/>
      <c r="BIJ66" s="21"/>
      <c r="BIK66" s="21"/>
      <c r="BIL66" s="21"/>
      <c r="BIM66" s="21"/>
      <c r="BIN66" s="21"/>
      <c r="BIO66" s="21"/>
      <c r="BIP66" s="21"/>
      <c r="BIQ66" s="21"/>
      <c r="BIR66" s="21"/>
      <c r="BIS66" s="21"/>
      <c r="BIT66" s="21"/>
      <c r="BIU66" s="21"/>
      <c r="BIV66" s="21"/>
      <c r="BIW66" s="21"/>
      <c r="BIX66" s="21"/>
      <c r="BIY66" s="21"/>
      <c r="BIZ66" s="21"/>
      <c r="BJA66" s="21"/>
      <c r="BJB66" s="21"/>
      <c r="BJC66" s="21"/>
      <c r="BJD66" s="21"/>
      <c r="BJE66" s="21"/>
      <c r="BJF66" s="21"/>
      <c r="BJG66" s="21"/>
      <c r="BJH66" s="21"/>
      <c r="BJI66" s="21"/>
      <c r="BJJ66" s="21"/>
      <c r="BJK66" s="21"/>
      <c r="BJL66" s="21"/>
      <c r="BJM66" s="21"/>
      <c r="BJN66" s="21"/>
      <c r="BJO66" s="21"/>
      <c r="BJP66" s="21"/>
      <c r="BJQ66" s="21"/>
      <c r="BJR66" s="21"/>
      <c r="BJS66" s="21"/>
      <c r="BJT66" s="21"/>
      <c r="BJU66" s="21"/>
      <c r="BJV66" s="21"/>
      <c r="BJW66" s="21"/>
      <c r="BJX66" s="21"/>
      <c r="BJY66" s="21"/>
      <c r="BJZ66" s="21"/>
      <c r="BKA66" s="21"/>
      <c r="BKB66" s="21"/>
      <c r="BKC66" s="21"/>
      <c r="BKD66" s="21"/>
      <c r="BKE66" s="21"/>
      <c r="BKF66" s="21"/>
      <c r="BKG66" s="21"/>
      <c r="BKH66" s="21"/>
      <c r="BKI66" s="21"/>
      <c r="BKJ66" s="21"/>
      <c r="BKK66" s="21"/>
      <c r="BKL66" s="21"/>
      <c r="BKM66" s="21"/>
      <c r="BKN66" s="21"/>
      <c r="BKO66" s="21"/>
      <c r="BKP66" s="21"/>
      <c r="BKQ66" s="21"/>
      <c r="BKR66" s="21"/>
      <c r="BKS66" s="21"/>
      <c r="BKT66" s="21"/>
      <c r="BKU66" s="21"/>
      <c r="BKV66" s="21"/>
      <c r="BKW66" s="21"/>
      <c r="BKX66" s="21"/>
      <c r="BKY66" s="21"/>
      <c r="BKZ66" s="21"/>
      <c r="BLA66" s="21"/>
      <c r="BLB66" s="21"/>
      <c r="BLC66" s="21"/>
      <c r="BLD66" s="21"/>
      <c r="BLE66" s="21"/>
      <c r="BLF66" s="21"/>
      <c r="BLG66" s="21"/>
      <c r="BLH66" s="21"/>
      <c r="BLI66" s="21"/>
      <c r="BLJ66" s="21"/>
      <c r="BLK66" s="21"/>
      <c r="BLL66" s="21"/>
      <c r="BLM66" s="21"/>
      <c r="BLN66" s="21"/>
      <c r="BLO66" s="21"/>
      <c r="BLP66" s="21"/>
      <c r="BLQ66" s="21"/>
      <c r="BLR66" s="21"/>
      <c r="BLS66" s="21"/>
      <c r="BLT66" s="21"/>
      <c r="BLU66" s="21"/>
      <c r="BLV66" s="21"/>
      <c r="BLW66" s="21"/>
      <c r="BLX66" s="21"/>
      <c r="BLY66" s="21"/>
      <c r="BLZ66" s="21"/>
      <c r="BMA66" s="21"/>
      <c r="BMB66" s="21"/>
      <c r="BMC66" s="21"/>
      <c r="BMD66" s="21"/>
      <c r="BME66" s="21"/>
      <c r="BMF66" s="21"/>
      <c r="BMG66" s="21"/>
      <c r="BMH66" s="21"/>
      <c r="BMI66" s="21"/>
      <c r="BMJ66" s="21"/>
      <c r="BMK66" s="21"/>
      <c r="BML66" s="21"/>
      <c r="BMM66" s="21"/>
      <c r="BMN66" s="21"/>
      <c r="BMO66" s="21"/>
      <c r="BMP66" s="21"/>
      <c r="BMQ66" s="21"/>
      <c r="BMR66" s="21"/>
      <c r="BMS66" s="21"/>
      <c r="BMT66" s="21"/>
      <c r="BMU66" s="21"/>
      <c r="BMV66" s="21"/>
      <c r="BMW66" s="21"/>
      <c r="BMX66" s="21"/>
      <c r="BMY66" s="21"/>
      <c r="BMZ66" s="21"/>
      <c r="BNA66" s="21"/>
      <c r="BNB66" s="21"/>
      <c r="BNC66" s="21"/>
      <c r="BND66" s="21"/>
      <c r="BNE66" s="21"/>
      <c r="BNF66" s="21"/>
      <c r="BNG66" s="21"/>
      <c r="BNH66" s="21"/>
      <c r="BNI66" s="21"/>
      <c r="BNJ66" s="21"/>
      <c r="BNK66" s="21"/>
      <c r="BNL66" s="21"/>
      <c r="BNM66" s="21"/>
      <c r="BNN66" s="21"/>
      <c r="BNO66" s="21"/>
      <c r="BNP66" s="21"/>
      <c r="BNQ66" s="21"/>
      <c r="BNR66" s="21"/>
      <c r="BNS66" s="21"/>
      <c r="BNT66" s="21"/>
      <c r="BNU66" s="21"/>
      <c r="BNV66" s="21"/>
      <c r="BNW66" s="21"/>
      <c r="BNX66" s="21"/>
      <c r="BNY66" s="21"/>
      <c r="BNZ66" s="21"/>
      <c r="BOA66" s="21"/>
      <c r="BOB66" s="21"/>
      <c r="BOC66" s="21"/>
      <c r="BOD66" s="21"/>
      <c r="BOE66" s="21"/>
      <c r="BOF66" s="21"/>
      <c r="BOG66" s="21"/>
      <c r="BOH66" s="21"/>
      <c r="BOI66" s="21"/>
      <c r="BOJ66" s="21"/>
      <c r="BOK66" s="21"/>
      <c r="BOL66" s="21"/>
      <c r="BOM66" s="21"/>
      <c r="BON66" s="21"/>
      <c r="BOO66" s="21"/>
      <c r="BOP66" s="21"/>
      <c r="BOQ66" s="21"/>
      <c r="BOR66" s="21"/>
      <c r="BOS66" s="21"/>
      <c r="BOT66" s="21"/>
      <c r="BOU66" s="21"/>
      <c r="BOV66" s="21"/>
      <c r="BOW66" s="21"/>
      <c r="BOX66" s="21"/>
      <c r="BOY66" s="21"/>
      <c r="BOZ66" s="21"/>
      <c r="BPA66" s="21"/>
      <c r="BPB66" s="21"/>
      <c r="BPC66" s="21"/>
      <c r="BPD66" s="21"/>
      <c r="BPE66" s="21"/>
      <c r="BPF66" s="21"/>
      <c r="BPG66" s="21"/>
      <c r="BPH66" s="21"/>
      <c r="BPI66" s="21"/>
      <c r="BPJ66" s="21"/>
      <c r="BPK66" s="21"/>
      <c r="BPL66" s="21"/>
      <c r="BPM66" s="21"/>
      <c r="BPN66" s="21"/>
      <c r="BPO66" s="21"/>
      <c r="BPP66" s="21"/>
      <c r="BPQ66" s="21"/>
      <c r="BPR66" s="21"/>
      <c r="BPS66" s="21"/>
      <c r="BPT66" s="21"/>
      <c r="BPU66" s="21"/>
      <c r="BPV66" s="21"/>
      <c r="BPW66" s="21"/>
      <c r="BPX66" s="21"/>
      <c r="BPY66" s="21"/>
      <c r="BPZ66" s="21"/>
      <c r="BQA66" s="21"/>
      <c r="BQB66" s="21"/>
      <c r="BQC66" s="21"/>
      <c r="BQD66" s="21"/>
      <c r="BQE66" s="21"/>
      <c r="BQF66" s="21"/>
      <c r="BQG66" s="21"/>
      <c r="BQH66" s="21"/>
      <c r="BQI66" s="21"/>
      <c r="BQJ66" s="21"/>
      <c r="BQK66" s="21"/>
      <c r="BQL66" s="21"/>
      <c r="BQM66" s="21"/>
      <c r="BQN66" s="21"/>
      <c r="BQO66" s="21"/>
      <c r="BQP66" s="21"/>
      <c r="BQQ66" s="21"/>
      <c r="BQR66" s="21"/>
      <c r="BQS66" s="21"/>
      <c r="BQT66" s="21"/>
      <c r="BQU66" s="21"/>
      <c r="BQV66" s="21"/>
      <c r="BQW66" s="21"/>
      <c r="BQX66" s="21"/>
      <c r="BQY66" s="21"/>
      <c r="BQZ66" s="21"/>
      <c r="BRA66" s="21"/>
      <c r="BRB66" s="21"/>
      <c r="BRC66" s="21"/>
      <c r="BRD66" s="21"/>
      <c r="BRE66" s="21"/>
      <c r="BRF66" s="21"/>
      <c r="BRG66" s="21"/>
      <c r="BRH66" s="21"/>
      <c r="BRI66" s="21"/>
      <c r="BRJ66" s="21"/>
      <c r="BRK66" s="21"/>
      <c r="BRL66" s="21"/>
      <c r="BRM66" s="21"/>
      <c r="BRN66" s="21"/>
      <c r="BRO66" s="21"/>
      <c r="BRP66" s="21"/>
      <c r="BRQ66" s="21"/>
      <c r="BRR66" s="21"/>
      <c r="BRS66" s="21"/>
      <c r="BRT66" s="21"/>
      <c r="BRU66" s="21"/>
      <c r="BRV66" s="21"/>
      <c r="BRW66" s="21"/>
      <c r="BRX66" s="21"/>
      <c r="BRY66" s="21"/>
      <c r="BRZ66" s="21"/>
      <c r="BSA66" s="21"/>
      <c r="BSB66" s="21"/>
      <c r="BSC66" s="21"/>
      <c r="BSD66" s="21"/>
      <c r="BSE66" s="21"/>
      <c r="BSF66" s="21"/>
      <c r="BSG66" s="21"/>
      <c r="BSH66" s="21"/>
      <c r="BSI66" s="21"/>
      <c r="BSJ66" s="21"/>
      <c r="BSK66" s="21"/>
      <c r="BSL66" s="21"/>
      <c r="BSM66" s="21"/>
      <c r="BSN66" s="21"/>
      <c r="BSO66" s="21"/>
      <c r="BSP66" s="21"/>
      <c r="BSQ66" s="21"/>
      <c r="BSR66" s="21"/>
      <c r="BSS66" s="21"/>
      <c r="BST66" s="21"/>
      <c r="BSU66" s="21"/>
      <c r="BSV66" s="21"/>
      <c r="BSW66" s="21"/>
      <c r="BSX66" s="21"/>
      <c r="BSY66" s="21"/>
      <c r="BSZ66" s="21"/>
      <c r="BTA66" s="21"/>
      <c r="BTB66" s="21"/>
      <c r="BTC66" s="21"/>
      <c r="BTD66" s="21"/>
      <c r="BTE66" s="21"/>
      <c r="BTF66" s="21"/>
      <c r="BTG66" s="21"/>
      <c r="BTH66" s="21"/>
      <c r="BTI66" s="21"/>
      <c r="BTJ66" s="21"/>
      <c r="BTK66" s="21"/>
      <c r="BTL66" s="21"/>
      <c r="BTM66" s="21"/>
      <c r="BTN66" s="21"/>
      <c r="BTO66" s="21"/>
      <c r="BTP66" s="21"/>
      <c r="BTQ66" s="21"/>
      <c r="BTR66" s="21"/>
      <c r="BTS66" s="21"/>
      <c r="BTT66" s="21"/>
      <c r="BTU66" s="21"/>
      <c r="BTV66" s="21"/>
      <c r="BTW66" s="21"/>
      <c r="BTX66" s="21"/>
      <c r="BTY66" s="21"/>
      <c r="BTZ66" s="21"/>
      <c r="BUA66" s="21"/>
      <c r="BUB66" s="21"/>
      <c r="BUC66" s="21"/>
      <c r="BUD66" s="21"/>
      <c r="BUE66" s="21"/>
      <c r="BUF66" s="21"/>
      <c r="BUG66" s="21"/>
      <c r="BUH66" s="21"/>
      <c r="BUI66" s="21"/>
      <c r="BUJ66" s="21"/>
      <c r="BUK66" s="21"/>
      <c r="BUL66" s="21"/>
      <c r="BUM66" s="21"/>
      <c r="BUN66" s="21"/>
      <c r="BUO66" s="21"/>
      <c r="BUP66" s="21"/>
      <c r="BUQ66" s="21"/>
      <c r="BUR66" s="21"/>
      <c r="BUS66" s="21"/>
      <c r="BUT66" s="21"/>
      <c r="BUU66" s="21"/>
      <c r="BUV66" s="21"/>
      <c r="BUW66" s="21"/>
      <c r="BUX66" s="21"/>
      <c r="BUY66" s="21"/>
      <c r="BUZ66" s="21"/>
      <c r="BVA66" s="21"/>
      <c r="BVB66" s="21"/>
      <c r="BVC66" s="21"/>
      <c r="BVD66" s="21"/>
      <c r="BVE66" s="21"/>
      <c r="BVF66" s="21"/>
      <c r="BVG66" s="21"/>
      <c r="BVH66" s="21"/>
      <c r="BVI66" s="21"/>
      <c r="BVJ66" s="21"/>
      <c r="BVK66" s="21"/>
      <c r="BVL66" s="21"/>
      <c r="BVM66" s="21"/>
      <c r="BVN66" s="21"/>
      <c r="BVO66" s="21"/>
      <c r="BVP66" s="21"/>
      <c r="BVQ66" s="21"/>
      <c r="BVR66" s="21"/>
      <c r="BVS66" s="21"/>
      <c r="BVT66" s="21"/>
      <c r="BVU66" s="21"/>
      <c r="BVV66" s="21"/>
      <c r="BVW66" s="21"/>
      <c r="BVX66" s="21"/>
      <c r="BVY66" s="21"/>
      <c r="BVZ66" s="21"/>
      <c r="BWA66" s="21"/>
      <c r="BWB66" s="21"/>
      <c r="BWC66" s="21"/>
      <c r="BWD66" s="21"/>
      <c r="BWE66" s="21"/>
      <c r="BWF66" s="21"/>
      <c r="BWG66" s="21"/>
      <c r="BWH66" s="21"/>
      <c r="BWI66" s="21"/>
      <c r="BWJ66" s="21"/>
      <c r="BWK66" s="21"/>
      <c r="BWL66" s="21"/>
      <c r="BWM66" s="21"/>
      <c r="BWN66" s="21"/>
      <c r="BWO66" s="21"/>
      <c r="BWP66" s="21"/>
      <c r="BWQ66" s="21"/>
      <c r="BWR66" s="21"/>
      <c r="BWS66" s="21"/>
      <c r="BWT66" s="21"/>
      <c r="BWU66" s="21"/>
      <c r="BWV66" s="21"/>
      <c r="BWW66" s="21"/>
      <c r="BWX66" s="21"/>
      <c r="BWY66" s="21"/>
      <c r="BWZ66" s="21"/>
      <c r="BXA66" s="21"/>
      <c r="BXB66" s="21"/>
      <c r="BXC66" s="21"/>
      <c r="BXD66" s="21"/>
      <c r="BXE66" s="21"/>
      <c r="BXF66" s="21"/>
      <c r="BXG66" s="21"/>
      <c r="BXH66" s="21"/>
      <c r="BXI66" s="21"/>
      <c r="BXJ66" s="21"/>
      <c r="BXK66" s="21"/>
      <c r="BXL66" s="21"/>
      <c r="BXM66" s="21"/>
      <c r="BXN66" s="21"/>
      <c r="BXO66" s="21"/>
      <c r="BXP66" s="21"/>
      <c r="BXQ66" s="21"/>
      <c r="BXR66" s="21"/>
      <c r="BXS66" s="21"/>
      <c r="BXT66" s="21"/>
      <c r="BXU66" s="21"/>
      <c r="BXV66" s="21"/>
      <c r="BXW66" s="21"/>
      <c r="BXY66" s="21"/>
      <c r="BXZ66" s="21"/>
      <c r="BYA66" s="21"/>
      <c r="BYB66" s="21"/>
      <c r="BYC66" s="21"/>
      <c r="BYD66" s="21"/>
      <c r="BYE66" s="21"/>
      <c r="BYF66" s="21"/>
      <c r="BYG66" s="21"/>
      <c r="BYH66" s="21"/>
      <c r="BYI66" s="21"/>
      <c r="BYJ66" s="21"/>
      <c r="BYK66" s="21"/>
      <c r="BYL66" s="21"/>
      <c r="BYM66" s="21"/>
      <c r="BYN66" s="21"/>
      <c r="BYO66" s="21"/>
      <c r="BYP66" s="21"/>
      <c r="BYQ66" s="21"/>
      <c r="BYR66" s="21"/>
      <c r="BYS66" s="21"/>
      <c r="BYT66" s="21"/>
      <c r="BYU66" s="21"/>
      <c r="BYV66" s="21"/>
      <c r="BYW66" s="21"/>
      <c r="BYX66" s="21"/>
      <c r="BYY66" s="21"/>
      <c r="BYZ66" s="21"/>
      <c r="BZA66" s="21"/>
      <c r="BZB66" s="21"/>
      <c r="BZC66" s="21"/>
      <c r="BZD66" s="21"/>
      <c r="BZE66" s="21"/>
      <c r="BZF66" s="21"/>
      <c r="BZG66" s="21"/>
      <c r="BZH66" s="21"/>
      <c r="BZI66" s="21"/>
      <c r="BZJ66" s="21"/>
      <c r="BZK66" s="21"/>
      <c r="BZL66" s="21"/>
      <c r="BZM66" s="21"/>
      <c r="BZN66" s="21"/>
      <c r="BZO66" s="21"/>
      <c r="BZP66" s="21"/>
      <c r="BZQ66" s="21"/>
      <c r="BZR66" s="21"/>
      <c r="BZS66" s="21"/>
      <c r="BZT66" s="21"/>
      <c r="BZU66" s="21"/>
      <c r="BZV66" s="21"/>
      <c r="BZW66" s="21"/>
      <c r="BZX66" s="21"/>
      <c r="BZY66" s="21"/>
      <c r="BZZ66" s="21"/>
      <c r="CAA66" s="21"/>
      <c r="CAB66" s="21"/>
      <c r="CAC66" s="21"/>
      <c r="CAD66" s="21"/>
      <c r="CAE66" s="21"/>
      <c r="CAF66" s="21"/>
      <c r="CAG66" s="21"/>
      <c r="CAH66" s="21"/>
      <c r="CAI66" s="21"/>
      <c r="CAJ66" s="21"/>
      <c r="CAK66" s="21"/>
      <c r="CAL66" s="21"/>
      <c r="CAM66" s="21"/>
      <c r="CAN66" s="21"/>
      <c r="CAO66" s="21"/>
      <c r="CAP66" s="21"/>
      <c r="CAQ66" s="21"/>
      <c r="CAR66" s="21"/>
      <c r="CAS66" s="21"/>
      <c r="CAT66" s="21"/>
      <c r="CAU66" s="21"/>
      <c r="CAV66" s="21"/>
      <c r="CAW66" s="21"/>
      <c r="CAX66" s="21"/>
      <c r="CAY66" s="21"/>
      <c r="CAZ66" s="21"/>
      <c r="CBA66" s="21"/>
      <c r="CBB66" s="21"/>
      <c r="CBC66" s="21"/>
      <c r="CBD66" s="21"/>
      <c r="CBE66" s="21"/>
      <c r="CBF66" s="21"/>
      <c r="CBG66" s="21"/>
      <c r="CBH66" s="21"/>
      <c r="CBI66" s="21"/>
      <c r="CBJ66" s="21"/>
      <c r="CBK66" s="21"/>
      <c r="CBL66" s="21"/>
      <c r="CBM66" s="21"/>
      <c r="CBN66" s="21"/>
      <c r="CBO66" s="21"/>
      <c r="CBP66" s="21"/>
      <c r="CBQ66" s="21"/>
      <c r="CBR66" s="21"/>
      <c r="CBS66" s="21"/>
      <c r="CBT66" s="21"/>
      <c r="CBU66" s="21"/>
      <c r="CBV66" s="21"/>
      <c r="CBW66" s="21"/>
      <c r="CBX66" s="21"/>
      <c r="CBY66" s="21"/>
      <c r="CBZ66" s="21"/>
      <c r="CCA66" s="21"/>
      <c r="CCB66" s="21"/>
      <c r="CCC66" s="21"/>
      <c r="CCD66" s="21"/>
      <c r="CCE66" s="21"/>
      <c r="CCF66" s="21"/>
      <c r="CCG66" s="21"/>
      <c r="CCH66" s="21"/>
      <c r="CCI66" s="21"/>
      <c r="CCJ66" s="21"/>
      <c r="CCK66" s="21"/>
      <c r="CCL66" s="21"/>
      <c r="CCM66" s="21"/>
      <c r="CCN66" s="21"/>
      <c r="CCO66" s="21"/>
      <c r="CCP66" s="21"/>
      <c r="CCQ66" s="21"/>
      <c r="CCR66" s="21"/>
      <c r="CCS66" s="21"/>
      <c r="CCT66" s="21"/>
      <c r="CCU66" s="21"/>
      <c r="CCV66" s="21"/>
      <c r="CCW66" s="21"/>
      <c r="CCX66" s="21"/>
      <c r="CCY66" s="21"/>
      <c r="CCZ66" s="21"/>
      <c r="CDA66" s="21"/>
      <c r="CDB66" s="21"/>
      <c r="CDC66" s="21"/>
      <c r="CDD66" s="21"/>
      <c r="CDE66" s="21"/>
      <c r="CDF66" s="21"/>
      <c r="CDG66" s="21"/>
      <c r="CDH66" s="21"/>
      <c r="CDI66" s="21"/>
      <c r="CDJ66" s="21"/>
      <c r="CDK66" s="21"/>
      <c r="CDL66" s="21"/>
      <c r="CDM66" s="21"/>
      <c r="CDN66" s="21"/>
      <c r="CDO66" s="21"/>
      <c r="CDP66" s="21"/>
      <c r="CDQ66" s="21"/>
      <c r="CDR66" s="21"/>
      <c r="CDS66" s="21"/>
      <c r="CDT66" s="21"/>
      <c r="CDU66" s="21"/>
      <c r="CDV66" s="21"/>
      <c r="CDW66" s="21"/>
      <c r="CDX66" s="21"/>
      <c r="CDY66" s="21"/>
      <c r="CDZ66" s="21"/>
      <c r="CEA66" s="21"/>
      <c r="CEB66" s="21"/>
      <c r="CEC66" s="21"/>
      <c r="CED66" s="21"/>
      <c r="CEE66" s="21"/>
      <c r="CEF66" s="21"/>
      <c r="CEG66" s="21"/>
      <c r="CEH66" s="21"/>
      <c r="CEI66" s="21"/>
      <c r="CEJ66" s="21"/>
      <c r="CEK66" s="21"/>
      <c r="CEL66" s="21"/>
      <c r="CEM66" s="21"/>
      <c r="CEN66" s="21"/>
      <c r="CEO66" s="21"/>
      <c r="CEP66" s="21"/>
      <c r="CEQ66" s="21"/>
      <c r="CER66" s="21"/>
      <c r="CES66" s="21"/>
      <c r="CET66" s="21"/>
      <c r="CEU66" s="21"/>
      <c r="CEV66" s="21"/>
      <c r="CEW66" s="21"/>
      <c r="CEX66" s="21"/>
      <c r="CEY66" s="21"/>
      <c r="CEZ66" s="21"/>
      <c r="CFA66" s="21"/>
      <c r="CFB66" s="21"/>
      <c r="CFC66" s="21"/>
      <c r="CFD66" s="21"/>
      <c r="CFE66" s="21"/>
      <c r="CFF66" s="21"/>
      <c r="CFG66" s="21"/>
      <c r="CFH66" s="21"/>
      <c r="CFI66" s="21"/>
      <c r="CFJ66" s="21"/>
      <c r="CFK66" s="21"/>
      <c r="CFL66" s="21"/>
      <c r="CFM66" s="21"/>
      <c r="CFN66" s="21"/>
      <c r="CFO66" s="21"/>
      <c r="CFP66" s="21"/>
      <c r="CFQ66" s="21"/>
      <c r="CFR66" s="21"/>
      <c r="CFS66" s="21"/>
      <c r="CFT66" s="21"/>
      <c r="CFU66" s="21"/>
      <c r="CFV66" s="21"/>
      <c r="CFW66" s="21"/>
      <c r="CFX66" s="21"/>
      <c r="CFY66" s="21"/>
      <c r="CFZ66" s="21"/>
      <c r="CGA66" s="21"/>
      <c r="CGB66" s="21"/>
      <c r="CGC66" s="21"/>
      <c r="CGD66" s="21"/>
      <c r="CGE66" s="21"/>
      <c r="CGF66" s="21"/>
      <c r="CGG66" s="21"/>
      <c r="CGH66" s="21"/>
      <c r="CGI66" s="21"/>
      <c r="CGJ66" s="21"/>
      <c r="CGK66" s="21"/>
      <c r="CGL66" s="21"/>
      <c r="CGM66" s="21"/>
      <c r="CGN66" s="21"/>
      <c r="CGO66" s="21"/>
      <c r="CGP66" s="21"/>
      <c r="CGQ66" s="21"/>
      <c r="CGR66" s="21"/>
      <c r="CGS66" s="21"/>
      <c r="CGT66" s="21"/>
      <c r="CGU66" s="21"/>
      <c r="CGV66" s="21"/>
      <c r="CGW66" s="21"/>
      <c r="CGX66" s="21"/>
      <c r="CGY66" s="21"/>
      <c r="CGZ66" s="21"/>
      <c r="CHA66" s="21"/>
      <c r="CHB66" s="21"/>
      <c r="CHC66" s="21"/>
      <c r="CHD66" s="21"/>
      <c r="CHE66" s="21"/>
      <c r="CHF66" s="21"/>
      <c r="CHG66" s="21"/>
      <c r="CHH66" s="21"/>
      <c r="CHI66" s="21"/>
      <c r="CHJ66" s="21"/>
      <c r="CHK66" s="21"/>
      <c r="CHL66" s="21"/>
      <c r="CHM66" s="21"/>
      <c r="CHN66" s="21"/>
      <c r="CHO66" s="21"/>
      <c r="CHP66" s="21"/>
      <c r="CHQ66" s="21"/>
      <c r="CHR66" s="21"/>
      <c r="CHS66" s="21"/>
      <c r="CHT66" s="21"/>
      <c r="CHU66" s="21"/>
      <c r="CHV66" s="21"/>
      <c r="CHW66" s="21"/>
      <c r="CHX66" s="21"/>
      <c r="CHY66" s="21"/>
      <c r="CHZ66" s="21"/>
      <c r="CIA66" s="21"/>
      <c r="CIB66" s="21"/>
      <c r="CIC66" s="21"/>
      <c r="CID66" s="21"/>
      <c r="CIE66" s="21"/>
      <c r="CIF66" s="21"/>
      <c r="CIG66" s="21"/>
      <c r="CIH66" s="21"/>
      <c r="CII66" s="21"/>
      <c r="CIJ66" s="21"/>
      <c r="CIK66" s="21"/>
      <c r="CIL66" s="21"/>
      <c r="CIM66" s="21"/>
      <c r="CIN66" s="21"/>
      <c r="CIO66" s="21"/>
      <c r="CIP66" s="21"/>
      <c r="CIQ66" s="21"/>
      <c r="CIR66" s="21"/>
      <c r="CIS66" s="21"/>
      <c r="CIT66" s="21"/>
      <c r="CIU66" s="21"/>
      <c r="CIV66" s="21"/>
      <c r="CIW66" s="21"/>
      <c r="CIX66" s="21"/>
      <c r="CIY66" s="21"/>
      <c r="CIZ66" s="21"/>
      <c r="CJA66" s="21"/>
      <c r="CJB66" s="21"/>
      <c r="CJC66" s="21"/>
      <c r="CJD66" s="21"/>
      <c r="CJE66" s="21"/>
      <c r="CJF66" s="21"/>
      <c r="CJG66" s="21"/>
      <c r="CJH66" s="21"/>
      <c r="CJI66" s="21"/>
      <c r="CJJ66" s="21"/>
      <c r="CJK66" s="21"/>
      <c r="CJL66" s="21"/>
      <c r="CJM66" s="21"/>
      <c r="CJN66" s="21"/>
      <c r="CJO66" s="21"/>
      <c r="CJP66" s="21"/>
      <c r="CJQ66" s="21"/>
      <c r="CJR66" s="21"/>
      <c r="CJS66" s="21"/>
      <c r="CJT66" s="21"/>
      <c r="CJU66" s="21"/>
      <c r="CJV66" s="21"/>
      <c r="CJW66" s="21"/>
      <c r="CJX66" s="21"/>
      <c r="CJY66" s="21"/>
      <c r="CJZ66" s="21"/>
      <c r="CKA66" s="21"/>
      <c r="CKB66" s="21"/>
      <c r="CKC66" s="21"/>
      <c r="CKD66" s="21"/>
      <c r="CKE66" s="21"/>
      <c r="CKF66" s="21"/>
      <c r="CKG66" s="21"/>
      <c r="CKH66" s="21"/>
      <c r="CKI66" s="21"/>
      <c r="CKJ66" s="21"/>
      <c r="CKK66" s="21"/>
      <c r="CKL66" s="21"/>
      <c r="CKM66" s="21"/>
      <c r="CKN66" s="21"/>
      <c r="CKO66" s="21"/>
      <c r="CKP66" s="21"/>
      <c r="CKQ66" s="21"/>
      <c r="CKR66" s="21"/>
      <c r="CKS66" s="21"/>
      <c r="CKT66" s="21"/>
      <c r="CKU66" s="21"/>
      <c r="CKV66" s="21"/>
      <c r="CKW66" s="21"/>
      <c r="CKX66" s="21"/>
      <c r="CKY66" s="21"/>
      <c r="CKZ66" s="21"/>
      <c r="CLA66" s="21"/>
      <c r="CLB66" s="21"/>
      <c r="CLC66" s="21"/>
      <c r="CLD66" s="21"/>
      <c r="CLE66" s="21"/>
      <c r="CLF66" s="21"/>
      <c r="CLG66" s="21"/>
      <c r="CLH66" s="21"/>
      <c r="CLI66" s="21"/>
      <c r="CLJ66" s="21"/>
      <c r="CLK66" s="21"/>
      <c r="CLL66" s="21"/>
      <c r="CLM66" s="21"/>
      <c r="CLN66" s="21"/>
      <c r="CLO66" s="21"/>
      <c r="CLP66" s="21"/>
      <c r="CLQ66" s="21"/>
      <c r="CLR66" s="21"/>
      <c r="CLS66" s="21"/>
      <c r="CLT66" s="21"/>
      <c r="CLU66" s="21"/>
      <c r="CLV66" s="21"/>
      <c r="CLW66" s="21"/>
      <c r="CLX66" s="21"/>
      <c r="CLY66" s="21"/>
      <c r="CLZ66" s="21"/>
      <c r="CMA66" s="21"/>
      <c r="CMB66" s="21"/>
      <c r="CMC66" s="21"/>
      <c r="CMD66" s="21"/>
      <c r="CME66" s="21"/>
      <c r="CMF66" s="21"/>
      <c r="CMG66" s="21"/>
      <c r="CMH66" s="21"/>
      <c r="CMI66" s="21"/>
      <c r="CMJ66" s="21"/>
      <c r="CMK66" s="21"/>
      <c r="CML66" s="21"/>
      <c r="CMM66" s="21"/>
      <c r="CMN66" s="21"/>
      <c r="CMO66" s="21"/>
      <c r="CMP66" s="21"/>
      <c r="CMQ66" s="21"/>
      <c r="CMR66" s="21"/>
      <c r="CMS66" s="21"/>
      <c r="CMT66" s="21"/>
      <c r="CMU66" s="21"/>
      <c r="CMV66" s="21"/>
      <c r="CMW66" s="21"/>
      <c r="CMX66" s="21"/>
      <c r="CMY66" s="21"/>
      <c r="CMZ66" s="21"/>
      <c r="CNA66" s="21"/>
      <c r="CNB66" s="21"/>
      <c r="CNC66" s="21"/>
      <c r="CND66" s="21"/>
      <c r="CNE66" s="21"/>
      <c r="CNF66" s="21"/>
      <c r="CNG66" s="21"/>
      <c r="CNH66" s="21"/>
      <c r="CNI66" s="21"/>
      <c r="CNJ66" s="21"/>
      <c r="CNK66" s="21"/>
      <c r="CNL66" s="21"/>
      <c r="CNM66" s="21"/>
      <c r="CNN66" s="21"/>
      <c r="CNO66" s="21"/>
      <c r="CNP66" s="21"/>
      <c r="CNQ66" s="21"/>
      <c r="CNR66" s="21"/>
      <c r="CNS66" s="21"/>
      <c r="CNT66" s="21"/>
      <c r="CNU66" s="21"/>
      <c r="CNV66" s="21"/>
      <c r="CNW66" s="21"/>
      <c r="CNX66" s="21"/>
      <c r="CNY66" s="21"/>
      <c r="CNZ66" s="21"/>
      <c r="COA66" s="21"/>
      <c r="COB66" s="21"/>
      <c r="COC66" s="21"/>
      <c r="COD66" s="21"/>
      <c r="COE66" s="21"/>
      <c r="COF66" s="21"/>
      <c r="COG66" s="21"/>
      <c r="COH66" s="21"/>
      <c r="COI66" s="21"/>
      <c r="COJ66" s="21"/>
      <c r="COK66" s="21"/>
      <c r="COL66" s="21"/>
      <c r="COM66" s="21"/>
      <c r="CON66" s="21"/>
      <c r="COO66" s="21"/>
      <c r="COP66" s="21"/>
      <c r="COQ66" s="21"/>
      <c r="COR66" s="21"/>
      <c r="COS66" s="21"/>
      <c r="COT66" s="21"/>
      <c r="COU66" s="21"/>
      <c r="COV66" s="21"/>
      <c r="COW66" s="21"/>
      <c r="COX66" s="21"/>
      <c r="COY66" s="21"/>
      <c r="COZ66" s="21"/>
      <c r="CPA66" s="21"/>
      <c r="CPB66" s="21"/>
      <c r="CPC66" s="21"/>
      <c r="CPD66" s="21"/>
      <c r="CPE66" s="21"/>
      <c r="CPF66" s="21"/>
      <c r="CPG66" s="21"/>
      <c r="CPH66" s="21"/>
      <c r="CPI66" s="21"/>
      <c r="CPJ66" s="21"/>
      <c r="CPK66" s="21"/>
      <c r="CPL66" s="21"/>
      <c r="CPM66" s="21"/>
      <c r="CPN66" s="21"/>
      <c r="CPO66" s="21"/>
      <c r="CPP66" s="21"/>
      <c r="CPQ66" s="21"/>
      <c r="CPR66" s="21"/>
      <c r="CPS66" s="21"/>
      <c r="CPT66" s="21"/>
      <c r="CPU66" s="21"/>
      <c r="CPV66" s="21"/>
      <c r="CPW66" s="21"/>
      <c r="CPX66" s="21"/>
      <c r="CPY66" s="21"/>
      <c r="CPZ66" s="21"/>
      <c r="CQA66" s="21"/>
      <c r="CQB66" s="21"/>
      <c r="CQC66" s="21"/>
      <c r="CQD66" s="21"/>
      <c r="CQE66" s="21"/>
      <c r="CQF66" s="21"/>
      <c r="CQG66" s="21"/>
      <c r="CQH66" s="21"/>
      <c r="CQI66" s="21"/>
      <c r="CQJ66" s="21"/>
      <c r="CQK66" s="21"/>
      <c r="CQL66" s="21"/>
      <c r="CQM66" s="21"/>
      <c r="CQN66" s="21"/>
      <c r="CQO66" s="21"/>
      <c r="CQP66" s="21"/>
      <c r="CQQ66" s="21"/>
      <c r="CQR66" s="21"/>
      <c r="CQS66" s="21"/>
      <c r="CQT66" s="21"/>
      <c r="CQU66" s="21"/>
      <c r="CQV66" s="21"/>
      <c r="CQW66" s="21"/>
      <c r="CQX66" s="21"/>
      <c r="CQY66" s="21"/>
      <c r="CQZ66" s="21"/>
      <c r="CRA66" s="21"/>
      <c r="CRB66" s="21"/>
      <c r="CRC66" s="21"/>
      <c r="CRD66" s="21"/>
      <c r="CRE66" s="21"/>
      <c r="CRF66" s="21"/>
      <c r="CRG66" s="21"/>
      <c r="CRH66" s="21"/>
      <c r="CRI66" s="21"/>
      <c r="CRJ66" s="21"/>
      <c r="CRK66" s="21"/>
      <c r="CRL66" s="21"/>
      <c r="CRM66" s="21"/>
      <c r="CRN66" s="21"/>
      <c r="CRO66" s="21"/>
      <c r="CRP66" s="21"/>
      <c r="CRQ66" s="21"/>
      <c r="CRR66" s="21"/>
      <c r="CRS66" s="21"/>
      <c r="CRT66" s="21"/>
      <c r="CRU66" s="21"/>
      <c r="CRV66" s="21"/>
      <c r="CRW66" s="21"/>
      <c r="CRX66" s="21"/>
      <c r="CRY66" s="21"/>
      <c r="CRZ66" s="21"/>
      <c r="CSA66" s="21"/>
      <c r="CSB66" s="21"/>
      <c r="CSC66" s="21"/>
      <c r="CSD66" s="21"/>
      <c r="CSE66" s="21"/>
      <c r="CSF66" s="21"/>
      <c r="CSG66" s="21"/>
      <c r="CSH66" s="21"/>
      <c r="CSI66" s="21"/>
      <c r="CSJ66" s="21"/>
      <c r="CSK66" s="21"/>
      <c r="CSL66" s="21"/>
      <c r="CSM66" s="21"/>
      <c r="CSN66" s="21"/>
      <c r="CSO66" s="21"/>
      <c r="CSP66" s="21"/>
      <c r="CSQ66" s="21"/>
      <c r="CSR66" s="21"/>
      <c r="CSS66" s="21"/>
      <c r="CST66" s="21"/>
      <c r="CSU66" s="21"/>
      <c r="CSV66" s="21"/>
      <c r="CSW66" s="21"/>
      <c r="CSX66" s="21"/>
      <c r="CSY66" s="21"/>
      <c r="CSZ66" s="21"/>
      <c r="CTA66" s="21"/>
      <c r="CTB66" s="21"/>
      <c r="CTC66" s="21"/>
      <c r="CTD66" s="21"/>
      <c r="CTE66" s="21"/>
      <c r="CTF66" s="21"/>
      <c r="CTG66" s="21"/>
      <c r="CTH66" s="21"/>
      <c r="CTI66" s="21"/>
      <c r="CTJ66" s="21"/>
      <c r="CTK66" s="21"/>
      <c r="CTL66" s="21"/>
      <c r="CTM66" s="21"/>
      <c r="CTN66" s="21"/>
      <c r="CTO66" s="21"/>
      <c r="CTP66" s="21"/>
      <c r="CTQ66" s="21"/>
      <c r="CTR66" s="21"/>
      <c r="CTS66" s="21"/>
      <c r="CTT66" s="21"/>
      <c r="CTU66" s="21"/>
      <c r="CTV66" s="21"/>
      <c r="CTW66" s="21"/>
      <c r="CTX66" s="21"/>
      <c r="CTY66" s="21"/>
      <c r="CTZ66" s="21"/>
      <c r="CUA66" s="21"/>
      <c r="CUB66" s="21"/>
      <c r="CUC66" s="21"/>
      <c r="CUD66" s="21"/>
      <c r="CUE66" s="21"/>
      <c r="CUF66" s="21"/>
      <c r="CUG66" s="21"/>
      <c r="CUH66" s="21"/>
      <c r="CUI66" s="21"/>
      <c r="CUJ66" s="21"/>
      <c r="CUK66" s="21"/>
      <c r="CUL66" s="21"/>
      <c r="CUM66" s="21"/>
      <c r="CUN66" s="21"/>
      <c r="CUO66" s="21"/>
      <c r="CUP66" s="21"/>
      <c r="CUQ66" s="21"/>
      <c r="CUR66" s="21"/>
      <c r="CUS66" s="21"/>
      <c r="CUT66" s="21"/>
      <c r="CUU66" s="21"/>
      <c r="CUV66" s="21"/>
      <c r="CUW66" s="21"/>
      <c r="CUX66" s="21"/>
      <c r="CUY66" s="21"/>
      <c r="CUZ66" s="21"/>
      <c r="CVA66" s="21"/>
      <c r="CVB66" s="21"/>
      <c r="CVC66" s="21"/>
      <c r="CVD66" s="21"/>
      <c r="CVE66" s="21"/>
      <c r="CVF66" s="21"/>
      <c r="CVG66" s="21"/>
      <c r="CVH66" s="21"/>
      <c r="CVI66" s="21"/>
      <c r="CVJ66" s="21"/>
      <c r="CVK66" s="21"/>
      <c r="CVL66" s="21"/>
      <c r="CVM66" s="21"/>
      <c r="CVN66" s="21"/>
      <c r="CVO66" s="21"/>
      <c r="CVP66" s="21"/>
      <c r="CVQ66" s="21"/>
      <c r="CVR66" s="21"/>
      <c r="CVS66" s="21"/>
      <c r="CVT66" s="21"/>
      <c r="CVU66" s="21"/>
      <c r="CVV66" s="21"/>
      <c r="CVW66" s="21"/>
      <c r="CVX66" s="21"/>
      <c r="CVY66" s="21"/>
      <c r="CVZ66" s="21"/>
      <c r="CWA66" s="21"/>
      <c r="CWB66" s="21"/>
      <c r="CWC66" s="21"/>
      <c r="CWD66" s="21"/>
      <c r="CWE66" s="21"/>
      <c r="CWF66" s="21"/>
      <c r="CWG66" s="21"/>
      <c r="CWH66" s="21"/>
      <c r="CWI66" s="21"/>
      <c r="CWJ66" s="21"/>
      <c r="CWK66" s="21"/>
      <c r="CWL66" s="21"/>
      <c r="CWM66" s="21"/>
      <c r="CWN66" s="21"/>
      <c r="CWO66" s="21"/>
      <c r="CWP66" s="21"/>
      <c r="CWQ66" s="21"/>
      <c r="CWR66" s="21"/>
      <c r="CWS66" s="21"/>
      <c r="CWT66" s="21"/>
      <c r="CWU66" s="21"/>
      <c r="CWV66" s="21"/>
      <c r="CWW66" s="21"/>
      <c r="CWX66" s="21"/>
      <c r="CWY66" s="21"/>
      <c r="CWZ66" s="21"/>
      <c r="CXA66" s="21"/>
      <c r="CXB66" s="21"/>
      <c r="CXC66" s="21"/>
      <c r="CXD66" s="21"/>
      <c r="CXE66" s="21"/>
      <c r="CXF66" s="21"/>
      <c r="CXG66" s="21"/>
      <c r="CXH66" s="21"/>
      <c r="CXI66" s="21"/>
      <c r="CXJ66" s="21"/>
      <c r="CXK66" s="21"/>
      <c r="CXL66" s="21"/>
      <c r="CXM66" s="21"/>
      <c r="CXN66" s="21"/>
      <c r="CXO66" s="21"/>
      <c r="CXP66" s="21"/>
      <c r="CXQ66" s="21"/>
      <c r="CXR66" s="21"/>
      <c r="CXS66" s="21"/>
      <c r="CXT66" s="21"/>
      <c r="CXU66" s="21"/>
      <c r="CXV66" s="21"/>
      <c r="CXW66" s="21"/>
      <c r="CXX66" s="21"/>
      <c r="CXY66" s="21"/>
      <c r="CXZ66" s="21"/>
      <c r="CYA66" s="21"/>
    </row>
    <row r="67" spans="1:2679" s="1" customFormat="1">
      <c r="A67" s="23">
        <v>45349</v>
      </c>
      <c r="B67" s="21">
        <f>+SUMPRODUCT(daily_tot_ret!$B$2:$GZ$2,daily_tot_ret!B68:GZ68)</f>
        <v>2.1016989893999999E-2</v>
      </c>
      <c r="C67" s="21">
        <f>+SUMPRODUCT(daily_tot_ret!$B$3:$GZ$3,daily_tot_ret!B68:GZ68)</f>
        <v>2.1452223417371082E-2</v>
      </c>
      <c r="D67" s="21">
        <f t="shared" si="0"/>
        <v>-4.3523352337108273E-4</v>
      </c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</row>
    <row r="68" spans="1:2679" s="38" customFormat="1">
      <c r="A68" s="36">
        <v>45350</v>
      </c>
      <c r="B68" s="37">
        <f>+SUMPRODUCT(daily_tot_ret!$B$2:$GZ$2,daily_tot_ret!B69:GZ69)</f>
        <v>-2.5245388229999969E-3</v>
      </c>
      <c r="C68" s="37">
        <f>+SUMPRODUCT(daily_tot_ret!$B$3:$GZ$3,daily_tot_ret!B69:GZ69)</f>
        <v>-2.1173673289952718E-3</v>
      </c>
      <c r="D68" s="37">
        <f t="shared" si="0"/>
        <v>-4.0717149400472516E-4</v>
      </c>
      <c r="E68" s="37"/>
      <c r="F68" s="21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7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  <c r="FL68" s="37"/>
      <c r="FM68" s="37"/>
      <c r="FN68" s="37"/>
      <c r="FO68" s="37"/>
      <c r="FP68" s="37"/>
      <c r="FQ68" s="37"/>
      <c r="FR68" s="37"/>
      <c r="FS68" s="37"/>
      <c r="FT68" s="37"/>
      <c r="FU68" s="37"/>
      <c r="FV68" s="37"/>
      <c r="FW68" s="37"/>
      <c r="FX68" s="37"/>
      <c r="FY68" s="37"/>
      <c r="FZ68" s="37"/>
      <c r="GA68" s="37"/>
      <c r="GB68" s="37"/>
      <c r="GC68" s="37"/>
      <c r="GD68" s="37"/>
      <c r="GE68" s="37"/>
      <c r="GF68" s="37"/>
      <c r="GG68" s="37"/>
      <c r="GH68" s="37"/>
      <c r="GI68" s="37"/>
      <c r="GJ68" s="37"/>
      <c r="GK68" s="37"/>
      <c r="GL68" s="37"/>
      <c r="GM68" s="37"/>
      <c r="GN68" s="37"/>
      <c r="GO68" s="37"/>
      <c r="GP68" s="37"/>
      <c r="GQ68" s="37"/>
      <c r="GR68" s="37"/>
      <c r="GS68" s="37"/>
      <c r="GT68" s="37"/>
      <c r="GU68" s="37"/>
      <c r="GV68" s="37"/>
      <c r="GW68" s="37"/>
      <c r="GX68" s="37"/>
      <c r="GY68" s="37"/>
      <c r="GZ68" s="37"/>
      <c r="HA68" s="37"/>
      <c r="HB68" s="37"/>
      <c r="HC68" s="37"/>
      <c r="HD68" s="37"/>
      <c r="HE68" s="37"/>
      <c r="HF68" s="37"/>
      <c r="HG68" s="37"/>
      <c r="HH68" s="37"/>
      <c r="HI68" s="37"/>
      <c r="HJ68" s="37"/>
      <c r="HK68" s="37"/>
      <c r="HL68" s="37"/>
      <c r="HM68" s="37"/>
      <c r="HN68" s="37"/>
      <c r="HO68" s="37"/>
      <c r="HP68" s="37"/>
      <c r="HQ68" s="37"/>
      <c r="HR68" s="37"/>
      <c r="HS68" s="37"/>
      <c r="HT68" s="37"/>
      <c r="HU68" s="37"/>
      <c r="HV68" s="37"/>
      <c r="HW68" s="37"/>
      <c r="HX68" s="37"/>
      <c r="HY68" s="37"/>
      <c r="HZ68" s="37"/>
      <c r="IA68" s="37"/>
      <c r="IB68" s="37"/>
      <c r="IC68" s="37"/>
      <c r="ID68" s="37"/>
      <c r="IE68" s="37"/>
      <c r="IF68" s="37"/>
      <c r="IG68" s="37"/>
      <c r="IH68" s="37"/>
      <c r="II68" s="37"/>
      <c r="IJ68" s="37"/>
      <c r="IK68" s="37"/>
      <c r="IL68" s="37"/>
      <c r="IM68" s="37"/>
      <c r="IN68" s="37"/>
      <c r="IO68" s="37"/>
      <c r="IP68" s="37"/>
      <c r="IQ68" s="37"/>
      <c r="IR68" s="37"/>
      <c r="IS68" s="37"/>
      <c r="IT68" s="37"/>
      <c r="IU68" s="37"/>
      <c r="IV68" s="37"/>
      <c r="IW68" s="37"/>
      <c r="IX68" s="37"/>
      <c r="IY68" s="37"/>
      <c r="IZ68" s="37"/>
      <c r="JA68" s="37"/>
      <c r="JB68" s="37"/>
      <c r="JC68" s="37"/>
      <c r="JD68" s="37"/>
      <c r="JE68" s="37"/>
      <c r="JF68" s="37"/>
      <c r="JG68" s="37"/>
      <c r="JH68" s="37"/>
      <c r="JI68" s="37"/>
      <c r="JJ68" s="37"/>
      <c r="JK68" s="37"/>
      <c r="JL68" s="37"/>
      <c r="JM68" s="37"/>
      <c r="JN68" s="37"/>
      <c r="JO68" s="37"/>
      <c r="JP68" s="37"/>
      <c r="JQ68" s="37"/>
      <c r="JR68" s="37"/>
      <c r="JS68" s="37"/>
      <c r="JT68" s="37"/>
      <c r="JU68" s="37"/>
      <c r="JV68" s="37"/>
      <c r="JW68" s="37"/>
      <c r="JX68" s="37"/>
      <c r="JY68" s="37"/>
      <c r="JZ68" s="37"/>
      <c r="KA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KP68" s="37"/>
      <c r="KQ68" s="37"/>
      <c r="KR68" s="37"/>
      <c r="KS68" s="37"/>
      <c r="KT68" s="37"/>
      <c r="KU68" s="37"/>
      <c r="KV68" s="37"/>
      <c r="KW68" s="37"/>
      <c r="KX68" s="37"/>
      <c r="KY68" s="37"/>
      <c r="KZ68" s="37"/>
      <c r="LA68" s="37"/>
      <c r="LB68" s="37"/>
      <c r="LC68" s="37"/>
      <c r="LD68" s="37"/>
      <c r="LE68" s="37"/>
      <c r="LF68" s="37"/>
      <c r="LG68" s="37"/>
      <c r="LH68" s="37"/>
      <c r="LI68" s="37"/>
      <c r="LJ68" s="37"/>
      <c r="LK68" s="37"/>
      <c r="LL68" s="37"/>
      <c r="LM68" s="37"/>
      <c r="LN68" s="37"/>
      <c r="LO68" s="37"/>
      <c r="LP68" s="37"/>
      <c r="LQ68" s="37"/>
      <c r="LR68" s="37"/>
      <c r="LS68" s="37"/>
      <c r="LT68" s="37"/>
      <c r="LU68" s="37"/>
      <c r="LV68" s="37"/>
      <c r="LW68" s="37"/>
      <c r="LX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MS68" s="37"/>
      <c r="MT68" s="37"/>
      <c r="MU68" s="37"/>
      <c r="MV68" s="37"/>
      <c r="MW68" s="37"/>
      <c r="MX68" s="37"/>
      <c r="MY68" s="37"/>
      <c r="MZ68" s="37"/>
      <c r="NA68" s="37"/>
      <c r="NB68" s="37"/>
      <c r="NC68" s="37"/>
      <c r="ND68" s="37"/>
      <c r="NE68" s="37"/>
      <c r="NF68" s="37"/>
      <c r="NG68" s="37"/>
      <c r="NH68" s="37"/>
      <c r="NI68" s="37"/>
      <c r="NJ68" s="37"/>
      <c r="NK68" s="37"/>
      <c r="NL68" s="37"/>
      <c r="NM68" s="37"/>
      <c r="NN68" s="37"/>
      <c r="NO68" s="37"/>
      <c r="NP68" s="37"/>
      <c r="NQ68" s="37"/>
      <c r="NR68" s="37"/>
      <c r="NS68" s="37"/>
      <c r="NT68" s="37"/>
      <c r="NU68" s="37"/>
      <c r="NV68" s="37"/>
      <c r="NW68" s="37"/>
      <c r="NX68" s="37"/>
      <c r="NY68" s="37"/>
      <c r="NZ68" s="37"/>
      <c r="OA68" s="37"/>
      <c r="OB68" s="37"/>
      <c r="OC68" s="37"/>
      <c r="OD68" s="37"/>
      <c r="OE68" s="37"/>
      <c r="OF68" s="37"/>
      <c r="OG68" s="37"/>
      <c r="OH68" s="37"/>
      <c r="OI68" s="37"/>
      <c r="OJ68" s="37"/>
      <c r="OK68" s="37"/>
      <c r="OL68" s="37"/>
      <c r="OM68" s="37"/>
      <c r="ON68" s="37"/>
      <c r="OO68" s="37"/>
      <c r="OP68" s="37"/>
      <c r="OQ68" s="37"/>
      <c r="OR68" s="37"/>
      <c r="OS68" s="37"/>
      <c r="OT68" s="37"/>
      <c r="OU68" s="37"/>
      <c r="OV68" s="37"/>
      <c r="OW68" s="37"/>
      <c r="OX68" s="37"/>
      <c r="OY68" s="37"/>
      <c r="OZ68" s="37"/>
      <c r="PA68" s="37"/>
      <c r="PB68" s="37"/>
      <c r="PC68" s="37"/>
      <c r="PD68" s="37"/>
      <c r="PE68" s="37"/>
      <c r="PF68" s="37"/>
      <c r="PG68" s="37"/>
      <c r="PH68" s="37"/>
      <c r="PI68" s="37"/>
      <c r="PJ68" s="37"/>
      <c r="PK68" s="37"/>
      <c r="PL68" s="37"/>
      <c r="PM68" s="37"/>
      <c r="PN68" s="37"/>
      <c r="PO68" s="37"/>
      <c r="PP68" s="37"/>
      <c r="PQ68" s="37"/>
      <c r="PR68" s="37"/>
      <c r="PS68" s="37"/>
      <c r="PT68" s="37"/>
      <c r="PU68" s="37"/>
      <c r="PV68" s="37"/>
      <c r="PW68" s="37"/>
      <c r="PX68" s="37"/>
      <c r="PY68" s="37"/>
      <c r="PZ68" s="37"/>
      <c r="QA68" s="37"/>
      <c r="QB68" s="37"/>
      <c r="QC68" s="37"/>
      <c r="QD68" s="37"/>
      <c r="QE68" s="37"/>
      <c r="QF68" s="37"/>
      <c r="QG68" s="37"/>
      <c r="QH68" s="37"/>
      <c r="QI68" s="37"/>
      <c r="QJ68" s="37"/>
      <c r="QK68" s="37"/>
      <c r="QL68" s="37"/>
      <c r="QM68" s="37"/>
      <c r="QN68" s="37"/>
      <c r="QO68" s="37"/>
      <c r="QP68" s="37"/>
      <c r="QQ68" s="37"/>
      <c r="QR68" s="37"/>
      <c r="QS68" s="37"/>
      <c r="QT68" s="37"/>
      <c r="QU68" s="37"/>
      <c r="QV68" s="37"/>
      <c r="QW68" s="37"/>
      <c r="QX68" s="37"/>
      <c r="QY68" s="37"/>
      <c r="QZ68" s="37"/>
      <c r="RA68" s="37"/>
      <c r="RB68" s="37"/>
      <c r="RC68" s="37"/>
      <c r="RD68" s="37"/>
      <c r="RE68" s="37"/>
      <c r="RF68" s="37"/>
      <c r="RG68" s="37"/>
      <c r="RH68" s="37"/>
      <c r="RI68" s="37"/>
      <c r="RJ68" s="37"/>
      <c r="RK68" s="37"/>
      <c r="RL68" s="37"/>
      <c r="RM68" s="37"/>
      <c r="RN68" s="37"/>
      <c r="RO68" s="37"/>
      <c r="RP68" s="37"/>
      <c r="RQ68" s="37"/>
      <c r="RR68" s="37"/>
      <c r="RS68" s="37"/>
      <c r="RT68" s="37"/>
      <c r="RU68" s="37"/>
      <c r="RV68" s="37"/>
      <c r="RW68" s="37"/>
      <c r="RX68" s="37"/>
      <c r="RY68" s="37"/>
      <c r="RZ68" s="37"/>
      <c r="SA68" s="37"/>
      <c r="SB68" s="37"/>
      <c r="SC68" s="37"/>
      <c r="SD68" s="37"/>
      <c r="SE68" s="37"/>
      <c r="SF68" s="37"/>
      <c r="SG68" s="37"/>
      <c r="SH68" s="37"/>
      <c r="SI68" s="37"/>
      <c r="SJ68" s="37"/>
      <c r="SK68" s="37"/>
      <c r="SL68" s="37"/>
      <c r="SM68" s="37"/>
      <c r="SN68" s="37"/>
      <c r="SO68" s="37"/>
      <c r="SP68" s="37"/>
      <c r="SQ68" s="37"/>
      <c r="SR68" s="37"/>
      <c r="SS68" s="37"/>
      <c r="ST68" s="37"/>
      <c r="SU68" s="37"/>
      <c r="SV68" s="37"/>
      <c r="SW68" s="37"/>
      <c r="SX68" s="37"/>
      <c r="SY68" s="37"/>
      <c r="SZ68" s="37"/>
      <c r="TA68" s="37"/>
      <c r="TB68" s="37"/>
      <c r="TC68" s="37"/>
      <c r="TD68" s="37"/>
      <c r="TE68" s="37"/>
      <c r="TF68" s="37"/>
      <c r="TG68" s="37"/>
      <c r="TH68" s="37"/>
      <c r="TI68" s="37"/>
      <c r="TJ68" s="37"/>
      <c r="TK68" s="37"/>
      <c r="TL68" s="37"/>
      <c r="TM68" s="37"/>
      <c r="TN68" s="37"/>
      <c r="TO68" s="37"/>
      <c r="TP68" s="37"/>
      <c r="TQ68" s="37"/>
      <c r="TR68" s="37"/>
      <c r="TS68" s="37"/>
      <c r="TT68" s="37"/>
      <c r="TU68" s="37"/>
      <c r="TV68" s="37"/>
      <c r="TW68" s="37"/>
      <c r="TX68" s="37"/>
      <c r="TY68" s="37"/>
      <c r="TZ68" s="37"/>
      <c r="UA68" s="37"/>
      <c r="UB68" s="37"/>
      <c r="UC68" s="37"/>
      <c r="UD68" s="37"/>
      <c r="UE68" s="37"/>
      <c r="UF68" s="37"/>
      <c r="UG68" s="37"/>
      <c r="UH68" s="37"/>
      <c r="UI68" s="37"/>
      <c r="UJ68" s="37"/>
      <c r="UK68" s="37"/>
      <c r="UL68" s="37"/>
      <c r="UM68" s="37"/>
      <c r="UN68" s="37"/>
      <c r="UO68" s="37"/>
      <c r="UP68" s="37"/>
      <c r="UQ68" s="37"/>
      <c r="UR68" s="37"/>
      <c r="US68" s="37"/>
      <c r="UT68" s="37"/>
      <c r="UU68" s="37"/>
      <c r="UV68" s="37"/>
      <c r="UW68" s="37"/>
      <c r="UX68" s="37"/>
      <c r="UY68" s="37"/>
      <c r="UZ68" s="37"/>
      <c r="VA68" s="37"/>
      <c r="VB68" s="37"/>
      <c r="VC68" s="37"/>
      <c r="VD68" s="37"/>
      <c r="VE68" s="37"/>
      <c r="VF68" s="37"/>
      <c r="VG68" s="37"/>
      <c r="VH68" s="37"/>
      <c r="VI68" s="37"/>
      <c r="VJ68" s="37"/>
      <c r="VK68" s="37"/>
      <c r="VL68" s="37"/>
      <c r="VM68" s="37"/>
      <c r="VN68" s="37"/>
      <c r="VO68" s="37"/>
      <c r="VP68" s="37"/>
      <c r="VQ68" s="37"/>
      <c r="VR68" s="37"/>
      <c r="VS68" s="37"/>
      <c r="VT68" s="37"/>
      <c r="VU68" s="37"/>
      <c r="VV68" s="37"/>
      <c r="VW68" s="37"/>
      <c r="VX68" s="37"/>
      <c r="VY68" s="37"/>
      <c r="VZ68" s="37"/>
      <c r="WA68" s="37"/>
      <c r="WB68" s="37"/>
      <c r="WC68" s="37"/>
      <c r="WD68" s="37"/>
      <c r="WE68" s="37"/>
      <c r="WF68" s="37"/>
      <c r="WG68" s="37"/>
      <c r="WH68" s="37"/>
      <c r="WI68" s="37"/>
      <c r="WJ68" s="37"/>
      <c r="WK68" s="37"/>
      <c r="WL68" s="37"/>
      <c r="WM68" s="37"/>
      <c r="WN68" s="37"/>
      <c r="WO68" s="37"/>
      <c r="WP68" s="37"/>
      <c r="WQ68" s="37"/>
      <c r="WR68" s="37"/>
      <c r="WS68" s="37"/>
      <c r="WT68" s="37"/>
      <c r="WU68" s="37"/>
      <c r="WV68" s="37"/>
      <c r="WW68" s="37"/>
      <c r="WX68" s="37"/>
      <c r="WY68" s="37"/>
      <c r="WZ68" s="37"/>
      <c r="XA68" s="37"/>
      <c r="XB68" s="37"/>
      <c r="XC68" s="37"/>
      <c r="XD68" s="37"/>
      <c r="XE68" s="37"/>
      <c r="XF68" s="37"/>
      <c r="XG68" s="37"/>
      <c r="XH68" s="37"/>
      <c r="XI68" s="37"/>
      <c r="XJ68" s="37"/>
      <c r="XK68" s="37"/>
      <c r="XL68" s="37"/>
      <c r="XM68" s="37"/>
      <c r="XN68" s="37"/>
      <c r="XO68" s="37"/>
      <c r="XP68" s="37"/>
      <c r="XQ68" s="37"/>
      <c r="XR68" s="37"/>
      <c r="XS68" s="37"/>
      <c r="XT68" s="37"/>
      <c r="XU68" s="37"/>
      <c r="XV68" s="37"/>
      <c r="XW68" s="37"/>
      <c r="XX68" s="37"/>
      <c r="XY68" s="37"/>
      <c r="XZ68" s="37"/>
      <c r="YA68" s="37"/>
      <c r="YB68" s="37"/>
      <c r="YC68" s="37"/>
      <c r="YD68" s="37"/>
      <c r="YE68" s="37"/>
      <c r="YF68" s="37"/>
      <c r="YG68" s="37"/>
      <c r="YH68" s="37"/>
      <c r="YI68" s="37"/>
      <c r="YJ68" s="37"/>
      <c r="YK68" s="37"/>
      <c r="YL68" s="37"/>
      <c r="YM68" s="37"/>
      <c r="YN68" s="37"/>
      <c r="YO68" s="37"/>
      <c r="YP68" s="37"/>
      <c r="YQ68" s="37"/>
      <c r="YR68" s="37"/>
      <c r="YS68" s="37"/>
      <c r="YT68" s="37"/>
      <c r="YU68" s="37"/>
      <c r="YV68" s="37"/>
      <c r="YW68" s="37"/>
      <c r="YX68" s="37"/>
      <c r="YY68" s="37"/>
      <c r="YZ68" s="37"/>
      <c r="ZA68" s="37"/>
      <c r="ZB68" s="37"/>
      <c r="ZC68" s="37"/>
      <c r="ZD68" s="37"/>
      <c r="ZE68" s="37"/>
      <c r="ZF68" s="37"/>
      <c r="ZG68" s="37"/>
      <c r="ZH68" s="37"/>
      <c r="ZI68" s="37"/>
      <c r="ZJ68" s="37"/>
      <c r="ZK68" s="37"/>
      <c r="ZL68" s="37"/>
      <c r="ZM68" s="37"/>
      <c r="ZN68" s="37"/>
      <c r="ZO68" s="37"/>
      <c r="ZP68" s="37"/>
      <c r="ZQ68" s="37"/>
      <c r="ZR68" s="37"/>
      <c r="ZS68" s="37"/>
      <c r="ZT68" s="37"/>
      <c r="ZU68" s="37"/>
      <c r="ZV68" s="37"/>
      <c r="ZW68" s="37"/>
      <c r="ZX68" s="37"/>
      <c r="ZY68" s="37"/>
      <c r="ZZ68" s="37"/>
      <c r="AAA68" s="37"/>
      <c r="AAB68" s="37"/>
      <c r="AAC68" s="37"/>
      <c r="AAD68" s="37"/>
      <c r="AAE68" s="37"/>
      <c r="AAF68" s="37"/>
      <c r="AAG68" s="37"/>
      <c r="AAH68" s="37"/>
      <c r="AAI68" s="37"/>
      <c r="AAJ68" s="37"/>
      <c r="AAK68" s="37"/>
      <c r="AAL68" s="37"/>
      <c r="AAM68" s="37"/>
      <c r="AAN68" s="37"/>
      <c r="AAO68" s="37"/>
      <c r="AAP68" s="37"/>
      <c r="AAQ68" s="37"/>
      <c r="AAR68" s="37"/>
      <c r="AAS68" s="37"/>
      <c r="AAT68" s="37"/>
      <c r="AAU68" s="37"/>
      <c r="AAV68" s="37"/>
      <c r="AAW68" s="37"/>
      <c r="AAX68" s="37"/>
      <c r="AAY68" s="37"/>
      <c r="AAZ68" s="37"/>
      <c r="ABA68" s="37"/>
      <c r="ABB68" s="37"/>
      <c r="ABC68" s="37"/>
      <c r="ABD68" s="37"/>
      <c r="ABE68" s="37"/>
      <c r="ABF68" s="37"/>
      <c r="ABG68" s="37"/>
      <c r="ABH68" s="37"/>
      <c r="ABI68" s="37"/>
      <c r="ABJ68" s="37"/>
      <c r="ABK68" s="37"/>
      <c r="ABL68" s="37"/>
      <c r="ABM68" s="37"/>
      <c r="ABN68" s="37"/>
      <c r="ABO68" s="37"/>
      <c r="ABP68" s="37"/>
      <c r="ABQ68" s="37"/>
      <c r="ABR68" s="37"/>
      <c r="ABS68" s="37"/>
      <c r="ABT68" s="37"/>
      <c r="ABU68" s="37"/>
      <c r="ABV68" s="37"/>
      <c r="ABW68" s="37"/>
      <c r="ABX68" s="37"/>
      <c r="ABY68" s="37"/>
      <c r="ABZ68" s="37"/>
      <c r="ACA68" s="37"/>
      <c r="ACB68" s="37"/>
      <c r="ACC68" s="37"/>
      <c r="ACD68" s="37"/>
      <c r="ACE68" s="37"/>
      <c r="ACF68" s="37"/>
      <c r="ACG68" s="37"/>
      <c r="ACH68" s="37"/>
      <c r="ACI68" s="37"/>
      <c r="ACJ68" s="37"/>
      <c r="ACK68" s="37"/>
      <c r="ACL68" s="37"/>
      <c r="ACM68" s="37"/>
      <c r="ACN68" s="37"/>
      <c r="ACO68" s="37"/>
      <c r="ACP68" s="37"/>
      <c r="ACQ68" s="37"/>
      <c r="ACR68" s="37"/>
      <c r="ACS68" s="37"/>
      <c r="ACT68" s="37"/>
      <c r="ACU68" s="37"/>
      <c r="ACV68" s="37"/>
      <c r="ACW68" s="37"/>
      <c r="ACX68" s="37"/>
      <c r="ACY68" s="37"/>
      <c r="ACZ68" s="37"/>
      <c r="ADA68" s="37"/>
      <c r="ADB68" s="37"/>
      <c r="ADC68" s="37"/>
      <c r="ADD68" s="37"/>
      <c r="ADE68" s="37"/>
      <c r="ADF68" s="37"/>
      <c r="ADG68" s="37"/>
      <c r="ADH68" s="37"/>
      <c r="ADI68" s="37"/>
      <c r="ADJ68" s="37"/>
      <c r="ADK68" s="37"/>
      <c r="ADL68" s="37"/>
      <c r="ADM68" s="37"/>
      <c r="ADN68" s="37"/>
      <c r="ADO68" s="37"/>
      <c r="ADP68" s="37"/>
      <c r="ADQ68" s="37"/>
      <c r="ADR68" s="37"/>
      <c r="ADS68" s="37"/>
      <c r="ADT68" s="37"/>
      <c r="ADU68" s="37"/>
      <c r="ADV68" s="37"/>
      <c r="ADW68" s="37"/>
      <c r="ADX68" s="37"/>
      <c r="ADY68" s="37"/>
      <c r="ADZ68" s="37"/>
      <c r="AEA68" s="37"/>
      <c r="AEB68" s="37"/>
      <c r="AEC68" s="37"/>
      <c r="AED68" s="37"/>
      <c r="AEE68" s="37"/>
      <c r="AEF68" s="37"/>
      <c r="AEG68" s="37"/>
      <c r="AEH68" s="37"/>
      <c r="AEI68" s="37"/>
      <c r="AEJ68" s="37"/>
      <c r="AEK68" s="37"/>
      <c r="AEL68" s="37"/>
      <c r="AEM68" s="37"/>
      <c r="AEN68" s="37"/>
      <c r="AEO68" s="37"/>
      <c r="AEP68" s="37"/>
      <c r="AEQ68" s="37"/>
      <c r="AER68" s="37"/>
      <c r="AES68" s="37"/>
      <c r="AET68" s="37"/>
      <c r="AEU68" s="37"/>
      <c r="AEV68" s="37"/>
      <c r="AEW68" s="37"/>
      <c r="AEX68" s="37"/>
      <c r="AEY68" s="37"/>
      <c r="AEZ68" s="37"/>
      <c r="AFA68" s="37"/>
      <c r="AFB68" s="37"/>
      <c r="AFC68" s="37"/>
      <c r="AFD68" s="37"/>
      <c r="AFE68" s="37"/>
      <c r="AFF68" s="37"/>
      <c r="AFG68" s="37"/>
      <c r="AFH68" s="37"/>
      <c r="AFI68" s="37"/>
      <c r="AFJ68" s="37"/>
      <c r="AFK68" s="37"/>
      <c r="AFL68" s="37"/>
      <c r="AFM68" s="37"/>
      <c r="AFN68" s="37"/>
      <c r="AFO68" s="37"/>
      <c r="AFP68" s="37"/>
      <c r="AFQ68" s="37"/>
      <c r="AFR68" s="37"/>
      <c r="AFS68" s="37"/>
      <c r="AFT68" s="37"/>
      <c r="AFU68" s="37"/>
      <c r="AFV68" s="37"/>
      <c r="AFW68" s="37"/>
      <c r="AFX68" s="37"/>
      <c r="AFY68" s="37"/>
      <c r="AFZ68" s="37"/>
      <c r="AGA68" s="37"/>
      <c r="AGB68" s="37"/>
      <c r="AGC68" s="37"/>
      <c r="AGD68" s="37"/>
      <c r="AGE68" s="37"/>
      <c r="AGF68" s="37"/>
      <c r="AGG68" s="37"/>
      <c r="AGH68" s="37"/>
      <c r="AGI68" s="37"/>
      <c r="AGJ68" s="37"/>
      <c r="AGK68" s="37"/>
      <c r="AGL68" s="37"/>
      <c r="AGM68" s="37"/>
      <c r="AGN68" s="37"/>
      <c r="AGO68" s="37"/>
      <c r="AGP68" s="37"/>
      <c r="AGQ68" s="37"/>
      <c r="AGR68" s="37"/>
      <c r="AGS68" s="37"/>
      <c r="AGT68" s="37"/>
      <c r="AGU68" s="37"/>
      <c r="AGV68" s="37"/>
      <c r="AGW68" s="37"/>
      <c r="AGX68" s="37"/>
      <c r="AGY68" s="37"/>
      <c r="AGZ68" s="37"/>
      <c r="AHA68" s="37"/>
      <c r="AHB68" s="37"/>
      <c r="AHC68" s="37"/>
      <c r="AHD68" s="37"/>
      <c r="AHE68" s="37"/>
      <c r="AHF68" s="37"/>
      <c r="AHG68" s="37"/>
      <c r="AHH68" s="37"/>
      <c r="AHI68" s="37"/>
      <c r="AHJ68" s="37"/>
      <c r="AHK68" s="37"/>
      <c r="AHL68" s="37"/>
      <c r="AHM68" s="37"/>
      <c r="AHN68" s="37"/>
      <c r="AHO68" s="37"/>
      <c r="AHP68" s="37"/>
      <c r="AHQ68" s="37"/>
      <c r="AHR68" s="37"/>
      <c r="AHS68" s="37"/>
      <c r="AHT68" s="37"/>
      <c r="AHU68" s="37"/>
      <c r="AHV68" s="37"/>
      <c r="AHW68" s="37"/>
      <c r="AHX68" s="37"/>
      <c r="AHY68" s="37"/>
      <c r="AHZ68" s="37"/>
      <c r="AIA68" s="37"/>
      <c r="AIB68" s="37"/>
      <c r="AIC68" s="37"/>
      <c r="AID68" s="37"/>
      <c r="AIE68" s="37"/>
      <c r="AIF68" s="37"/>
      <c r="AIG68" s="37"/>
      <c r="AIH68" s="37"/>
      <c r="AII68" s="37"/>
      <c r="AIJ68" s="37"/>
      <c r="AIK68" s="37"/>
      <c r="AIL68" s="37"/>
      <c r="AIM68" s="37"/>
      <c r="AIN68" s="37"/>
      <c r="AIO68" s="37"/>
      <c r="AIP68" s="37"/>
      <c r="AIQ68" s="37"/>
      <c r="AIR68" s="37"/>
      <c r="AIS68" s="37"/>
      <c r="AIT68" s="37"/>
      <c r="AIU68" s="37"/>
      <c r="AIV68" s="37"/>
      <c r="AIW68" s="37"/>
      <c r="AIX68" s="37"/>
      <c r="AIY68" s="37"/>
      <c r="AIZ68" s="37"/>
      <c r="AJA68" s="37"/>
      <c r="AJB68" s="37"/>
      <c r="AJC68" s="37"/>
      <c r="AJD68" s="37"/>
      <c r="AJE68" s="37"/>
      <c r="AJF68" s="37"/>
      <c r="AJG68" s="37"/>
      <c r="AJH68" s="37"/>
      <c r="AJI68" s="37"/>
      <c r="AJJ68" s="37"/>
      <c r="AJK68" s="37"/>
      <c r="AJL68" s="37"/>
      <c r="AJM68" s="37"/>
      <c r="AJN68" s="37"/>
      <c r="AJO68" s="37"/>
      <c r="AJP68" s="37"/>
      <c r="AJQ68" s="37"/>
      <c r="AJR68" s="37"/>
      <c r="AJS68" s="37"/>
      <c r="AJT68" s="37"/>
      <c r="AJU68" s="37"/>
      <c r="AJV68" s="37"/>
      <c r="AJW68" s="37"/>
      <c r="AJX68" s="37"/>
      <c r="AJY68" s="37"/>
      <c r="AJZ68" s="37"/>
      <c r="AKA68" s="37"/>
      <c r="AKB68" s="37"/>
      <c r="AKC68" s="37"/>
      <c r="AKD68" s="37"/>
      <c r="AKE68" s="37"/>
      <c r="AKF68" s="37"/>
      <c r="AKG68" s="37"/>
      <c r="AKH68" s="37"/>
      <c r="AKI68" s="37"/>
      <c r="AKJ68" s="37"/>
      <c r="AKK68" s="37"/>
      <c r="AKL68" s="37"/>
      <c r="AKM68" s="37"/>
      <c r="AKN68" s="37"/>
      <c r="AKO68" s="37"/>
      <c r="AKP68" s="37"/>
      <c r="AKQ68" s="37"/>
      <c r="AKR68" s="37"/>
      <c r="AKS68" s="37"/>
      <c r="AKT68" s="37"/>
      <c r="AKU68" s="37"/>
      <c r="AKV68" s="37"/>
      <c r="AKW68" s="37"/>
      <c r="AKX68" s="37"/>
      <c r="AKY68" s="37"/>
      <c r="AKZ68" s="37"/>
      <c r="ALA68" s="37"/>
      <c r="ALB68" s="37"/>
      <c r="ALC68" s="37"/>
      <c r="ALD68" s="37"/>
      <c r="ALE68" s="37"/>
      <c r="ALF68" s="37"/>
      <c r="ALG68" s="37"/>
      <c r="ALH68" s="37"/>
      <c r="ALI68" s="37"/>
      <c r="ALJ68" s="37"/>
      <c r="ALK68" s="37"/>
      <c r="ALL68" s="37"/>
      <c r="ALM68" s="37"/>
      <c r="ALN68" s="37"/>
      <c r="ALO68" s="37"/>
      <c r="ALP68" s="37"/>
      <c r="ALQ68" s="37"/>
      <c r="ALR68" s="37"/>
      <c r="ALS68" s="37"/>
      <c r="ALT68" s="37"/>
      <c r="ALU68" s="37"/>
      <c r="ALV68" s="37"/>
      <c r="ALW68" s="37"/>
      <c r="ALX68" s="37"/>
      <c r="ALY68" s="37"/>
      <c r="ALZ68" s="37"/>
      <c r="AMA68" s="37"/>
      <c r="AMB68" s="37"/>
      <c r="AMC68" s="37"/>
      <c r="AMD68" s="37"/>
      <c r="AME68" s="37"/>
      <c r="AMF68" s="37"/>
      <c r="AMG68" s="37"/>
      <c r="AMH68" s="37"/>
      <c r="AMI68" s="37"/>
      <c r="AMJ68" s="37"/>
      <c r="AMK68" s="37"/>
      <c r="AML68" s="37"/>
      <c r="AMM68" s="37"/>
      <c r="AMN68" s="37"/>
      <c r="AMO68" s="37"/>
      <c r="AMP68" s="37"/>
      <c r="AMQ68" s="37"/>
      <c r="AMR68" s="37"/>
      <c r="AMS68" s="37"/>
      <c r="AMT68" s="37"/>
      <c r="AMU68" s="37"/>
      <c r="AMV68" s="37"/>
      <c r="AMW68" s="37"/>
      <c r="AMX68" s="37"/>
      <c r="AMY68" s="37"/>
      <c r="AMZ68" s="37"/>
      <c r="ANA68" s="37"/>
      <c r="ANB68" s="37"/>
      <c r="ANC68" s="37"/>
      <c r="AND68" s="37"/>
      <c r="ANE68" s="37"/>
      <c r="ANF68" s="37"/>
      <c r="ANG68" s="37"/>
      <c r="ANH68" s="37"/>
      <c r="ANI68" s="37"/>
      <c r="ANJ68" s="37"/>
      <c r="ANK68" s="37"/>
      <c r="ANL68" s="37"/>
      <c r="ANM68" s="37"/>
      <c r="ANN68" s="37"/>
      <c r="ANO68" s="37"/>
      <c r="ANP68" s="37"/>
      <c r="ANQ68" s="37"/>
      <c r="ANR68" s="37"/>
      <c r="ANS68" s="37"/>
      <c r="ANT68" s="37"/>
      <c r="ANU68" s="37"/>
      <c r="ANV68" s="37"/>
      <c r="ANW68" s="37"/>
      <c r="ANX68" s="37"/>
      <c r="ANY68" s="37"/>
      <c r="ANZ68" s="37"/>
      <c r="AOA68" s="37"/>
      <c r="AOB68" s="37"/>
      <c r="AOC68" s="37"/>
      <c r="AOD68" s="37"/>
      <c r="AOE68" s="37"/>
      <c r="AOF68" s="37"/>
      <c r="AOG68" s="37"/>
      <c r="AOH68" s="37"/>
      <c r="AOI68" s="37"/>
      <c r="AOJ68" s="37"/>
      <c r="AOK68" s="37"/>
      <c r="AOL68" s="37"/>
      <c r="AOM68" s="37"/>
      <c r="AON68" s="37"/>
      <c r="AOO68" s="37"/>
      <c r="AOP68" s="37"/>
      <c r="AOQ68" s="37"/>
      <c r="AOR68" s="37"/>
      <c r="AOS68" s="37"/>
      <c r="AOT68" s="37"/>
      <c r="AOU68" s="37"/>
      <c r="AOV68" s="37"/>
      <c r="AOW68" s="37"/>
      <c r="AOX68" s="37"/>
      <c r="AOY68" s="37"/>
      <c r="AOZ68" s="37"/>
      <c r="APA68" s="37"/>
      <c r="APB68" s="37"/>
      <c r="APC68" s="37"/>
      <c r="APD68" s="37"/>
      <c r="APE68" s="37"/>
      <c r="APF68" s="37"/>
      <c r="APG68" s="37"/>
      <c r="APH68" s="37"/>
      <c r="API68" s="37"/>
      <c r="APJ68" s="37"/>
      <c r="APK68" s="37"/>
      <c r="APL68" s="37"/>
      <c r="APM68" s="37"/>
      <c r="APN68" s="37"/>
      <c r="APO68" s="37"/>
      <c r="APP68" s="37"/>
      <c r="APQ68" s="37"/>
      <c r="APR68" s="37"/>
      <c r="APS68" s="37"/>
      <c r="APT68" s="37"/>
      <c r="APU68" s="37"/>
      <c r="APV68" s="37"/>
      <c r="APW68" s="37"/>
      <c r="APX68" s="37"/>
      <c r="APY68" s="37"/>
      <c r="APZ68" s="37"/>
      <c r="AQA68" s="37"/>
      <c r="AQB68" s="37"/>
      <c r="AQC68" s="37"/>
      <c r="AQD68" s="37"/>
      <c r="AQE68" s="37"/>
      <c r="AQF68" s="37"/>
      <c r="AQG68" s="37"/>
      <c r="AQH68" s="37"/>
      <c r="AQI68" s="37"/>
      <c r="AQJ68" s="37"/>
      <c r="AQK68" s="37"/>
      <c r="AQL68" s="37"/>
      <c r="AQM68" s="37"/>
      <c r="AQN68" s="37"/>
      <c r="AQO68" s="37"/>
      <c r="AQP68" s="37"/>
      <c r="AQQ68" s="37"/>
      <c r="AQR68" s="37"/>
      <c r="AQS68" s="37"/>
      <c r="AQT68" s="37"/>
      <c r="AQU68" s="37"/>
      <c r="AQV68" s="37"/>
      <c r="AQW68" s="37"/>
      <c r="AQX68" s="37"/>
      <c r="AQY68" s="37"/>
      <c r="AQZ68" s="37"/>
      <c r="ARA68" s="37"/>
      <c r="ARB68" s="37"/>
      <c r="ARC68" s="37"/>
      <c r="ARD68" s="37"/>
      <c r="ARE68" s="37"/>
      <c r="ARF68" s="37"/>
      <c r="ARG68" s="37"/>
      <c r="ARH68" s="37"/>
      <c r="ARI68" s="37"/>
      <c r="ARJ68" s="37"/>
      <c r="ARK68" s="37"/>
      <c r="ARL68" s="37"/>
      <c r="ARM68" s="37"/>
      <c r="ARN68" s="37"/>
      <c r="ARO68" s="37"/>
      <c r="ARP68" s="37"/>
      <c r="ARQ68" s="37"/>
      <c r="ARR68" s="37"/>
      <c r="ARS68" s="37"/>
      <c r="ART68" s="37"/>
      <c r="ARU68" s="37"/>
      <c r="ARV68" s="37"/>
      <c r="ARW68" s="37"/>
      <c r="ARX68" s="37"/>
      <c r="ARY68" s="37"/>
      <c r="ARZ68" s="37"/>
      <c r="ASA68" s="37"/>
      <c r="ASB68" s="37"/>
      <c r="ASC68" s="37"/>
      <c r="ASD68" s="37"/>
      <c r="ASE68" s="37"/>
      <c r="ASF68" s="37"/>
      <c r="ASG68" s="37"/>
      <c r="ASH68" s="37"/>
      <c r="ASI68" s="37"/>
      <c r="ASJ68" s="37"/>
      <c r="ASK68" s="37"/>
      <c r="ASL68" s="37"/>
      <c r="ASM68" s="37"/>
      <c r="ASN68" s="37"/>
      <c r="ASO68" s="37"/>
      <c r="ASP68" s="37"/>
      <c r="ASQ68" s="37"/>
      <c r="ASR68" s="37"/>
      <c r="ASS68" s="37"/>
      <c r="AST68" s="37"/>
      <c r="ASU68" s="37"/>
      <c r="ASV68" s="37"/>
      <c r="ASW68" s="37"/>
      <c r="ASX68" s="37"/>
      <c r="ASY68" s="37"/>
      <c r="ASZ68" s="37"/>
      <c r="ATA68" s="37"/>
      <c r="ATB68" s="37"/>
      <c r="ATC68" s="37"/>
      <c r="ATD68" s="37"/>
      <c r="ATE68" s="37"/>
      <c r="ATF68" s="37"/>
      <c r="ATG68" s="37"/>
      <c r="ATH68" s="37"/>
      <c r="ATI68" s="37"/>
      <c r="ATJ68" s="37"/>
      <c r="ATK68" s="37"/>
      <c r="ATL68" s="37"/>
      <c r="ATM68" s="37"/>
      <c r="ATN68" s="37"/>
      <c r="ATO68" s="37"/>
      <c r="ATP68" s="37"/>
      <c r="ATQ68" s="37"/>
      <c r="ATR68" s="37"/>
      <c r="ATS68" s="37"/>
      <c r="ATT68" s="37"/>
      <c r="ATU68" s="37"/>
      <c r="ATV68" s="37"/>
      <c r="ATW68" s="37"/>
      <c r="ATX68" s="37"/>
      <c r="ATY68" s="37"/>
      <c r="ATZ68" s="37"/>
      <c r="AUA68" s="37"/>
      <c r="AUB68" s="37"/>
      <c r="AUC68" s="37"/>
      <c r="AUD68" s="37"/>
      <c r="AUE68" s="37"/>
      <c r="AUF68" s="37"/>
      <c r="AUG68" s="37"/>
      <c r="AUH68" s="37"/>
      <c r="AUI68" s="37"/>
      <c r="AUJ68" s="37"/>
      <c r="AUK68" s="37"/>
      <c r="AUL68" s="37"/>
      <c r="AUM68" s="37"/>
      <c r="AUN68" s="37"/>
      <c r="AUO68" s="37"/>
      <c r="AUP68" s="37"/>
      <c r="AUQ68" s="37"/>
      <c r="AUR68" s="37"/>
      <c r="AUS68" s="37"/>
      <c r="AUT68" s="37"/>
      <c r="AUU68" s="37"/>
      <c r="AUV68" s="37"/>
      <c r="AUW68" s="37"/>
      <c r="AUX68" s="37"/>
      <c r="AUY68" s="37"/>
      <c r="AUZ68" s="37"/>
      <c r="AVA68" s="37"/>
      <c r="AVB68" s="37"/>
      <c r="AVC68" s="37"/>
      <c r="AVD68" s="37"/>
      <c r="AVE68" s="37"/>
      <c r="AVF68" s="37"/>
      <c r="AVG68" s="37"/>
      <c r="AVH68" s="37"/>
      <c r="AVI68" s="37"/>
      <c r="AVJ68" s="37"/>
      <c r="AVK68" s="37"/>
      <c r="AVL68" s="37"/>
      <c r="AVM68" s="37"/>
      <c r="AVN68" s="37"/>
      <c r="AVO68" s="37"/>
      <c r="AVP68" s="37"/>
      <c r="AVQ68" s="37"/>
      <c r="AVR68" s="37"/>
      <c r="AVS68" s="37"/>
      <c r="AVT68" s="37"/>
      <c r="AVU68" s="37"/>
      <c r="AVV68" s="37"/>
      <c r="AVW68" s="37"/>
      <c r="AVX68" s="37"/>
      <c r="AVY68" s="37"/>
      <c r="AVZ68" s="37"/>
      <c r="AWA68" s="37"/>
      <c r="AWB68" s="37"/>
      <c r="AWC68" s="37"/>
      <c r="AWD68" s="37"/>
      <c r="AWE68" s="37"/>
      <c r="AWF68" s="37"/>
      <c r="AWG68" s="37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WV68" s="37"/>
      <c r="AWW68" s="37"/>
      <c r="AWX68" s="37"/>
      <c r="AWY68" s="37"/>
      <c r="AWZ68" s="37"/>
      <c r="AXA68" s="37"/>
      <c r="AXB68" s="37"/>
      <c r="AXC68" s="37"/>
      <c r="AXD68" s="37"/>
      <c r="AXE68" s="37"/>
      <c r="AXF68" s="37"/>
      <c r="AXG68" s="37"/>
      <c r="AXH68" s="37"/>
      <c r="AXI68" s="37"/>
      <c r="AXJ68" s="37"/>
      <c r="AXK68" s="37"/>
      <c r="AXL68" s="37"/>
      <c r="AXM68" s="37"/>
      <c r="AXN68" s="37"/>
      <c r="AXO68" s="37"/>
      <c r="AXP68" s="37"/>
      <c r="AXQ68" s="37"/>
      <c r="AXR68" s="37"/>
      <c r="AXS68" s="37"/>
      <c r="AXT68" s="37"/>
      <c r="AXU68" s="37"/>
      <c r="AXV68" s="37"/>
      <c r="AXW68" s="37"/>
      <c r="AXX68" s="37"/>
      <c r="AXY68" s="37"/>
      <c r="AXZ68" s="37"/>
      <c r="AYA68" s="37"/>
      <c r="AYB68" s="37"/>
      <c r="AYC68" s="37"/>
      <c r="AYD68" s="37"/>
      <c r="AYE68" s="37"/>
      <c r="AYF68" s="37"/>
      <c r="AYG68" s="37"/>
      <c r="AYH68" s="37"/>
      <c r="AYI68" s="37"/>
      <c r="AYJ68" s="37"/>
      <c r="AYK68" s="37"/>
      <c r="AYL68" s="37"/>
      <c r="AYM68" s="37"/>
      <c r="AYN68" s="37"/>
      <c r="AYO68" s="37"/>
      <c r="AYP68" s="37"/>
      <c r="AYQ68" s="37"/>
      <c r="AYR68" s="37"/>
      <c r="AYS68" s="37"/>
      <c r="AYT68" s="37"/>
      <c r="AYU68" s="37"/>
      <c r="AYV68" s="37"/>
      <c r="AYW68" s="37"/>
      <c r="AYX68" s="37"/>
      <c r="AYY68" s="37"/>
      <c r="AYZ68" s="37"/>
      <c r="AZA68" s="37"/>
      <c r="AZB68" s="37"/>
      <c r="AZC68" s="37"/>
      <c r="AZD68" s="37"/>
      <c r="AZE68" s="37"/>
      <c r="AZF68" s="37"/>
      <c r="AZG68" s="37"/>
      <c r="AZH68" s="37"/>
      <c r="AZI68" s="37"/>
      <c r="AZJ68" s="37"/>
      <c r="AZK68" s="37"/>
      <c r="AZL68" s="37"/>
      <c r="AZM68" s="37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  <c r="AZX68" s="37"/>
      <c r="AZY68" s="37"/>
      <c r="AZZ68" s="37"/>
      <c r="BAA68" s="37"/>
      <c r="BAB68" s="37"/>
      <c r="BAC68" s="37"/>
      <c r="BAD68" s="37"/>
      <c r="BAE68" s="37"/>
      <c r="BAF68" s="37"/>
      <c r="BAG68" s="37"/>
      <c r="BAH68" s="37"/>
      <c r="BAI68" s="37"/>
      <c r="BAJ68" s="37"/>
      <c r="BAK68" s="37"/>
      <c r="BAL68" s="37"/>
      <c r="BAM68" s="37"/>
      <c r="BAN68" s="37"/>
      <c r="BAO68" s="37"/>
      <c r="BAP68" s="37"/>
      <c r="BAQ68" s="37"/>
      <c r="BAR68" s="37"/>
      <c r="BAS68" s="37"/>
      <c r="BAT68" s="37"/>
      <c r="BAU68" s="37"/>
      <c r="BAV68" s="37"/>
      <c r="BAW68" s="37"/>
      <c r="BAX68" s="37"/>
      <c r="BAY68" s="37"/>
      <c r="BAZ68" s="37"/>
      <c r="BBA68" s="37"/>
      <c r="BBB68" s="37"/>
      <c r="BBC68" s="37"/>
      <c r="BBD68" s="37"/>
      <c r="BBE68" s="37"/>
      <c r="BBF68" s="37"/>
      <c r="BBG68" s="37"/>
      <c r="BBH68" s="37"/>
      <c r="BBI68" s="37"/>
      <c r="BBJ68" s="37"/>
      <c r="BBK68" s="37"/>
      <c r="BBL68" s="37"/>
      <c r="BBM68" s="37"/>
      <c r="BBN68" s="37"/>
      <c r="BBO68" s="37"/>
      <c r="BBP68" s="37"/>
      <c r="BBQ68" s="37"/>
      <c r="BBR68" s="37"/>
      <c r="BBS68" s="37"/>
      <c r="BBT68" s="37"/>
      <c r="BBU68" s="37"/>
      <c r="BBV68" s="37"/>
      <c r="BBW68" s="37"/>
      <c r="BBX68" s="37"/>
      <c r="BBY68" s="37"/>
      <c r="BBZ68" s="37"/>
      <c r="BCA68" s="37"/>
      <c r="BCB68" s="37"/>
      <c r="BCC68" s="37"/>
      <c r="BCD68" s="37"/>
      <c r="BCE68" s="37"/>
      <c r="BCF68" s="37"/>
      <c r="BCG68" s="37"/>
      <c r="BCH68" s="37"/>
      <c r="BCI68" s="37"/>
      <c r="BCJ68" s="37"/>
      <c r="BCK68" s="37"/>
      <c r="BCL68" s="37"/>
      <c r="BCM68" s="37"/>
      <c r="BCN68" s="37"/>
      <c r="BCO68" s="37"/>
      <c r="BCP68" s="37"/>
      <c r="BCQ68" s="37"/>
      <c r="BCR68" s="37"/>
      <c r="BCS68" s="37"/>
      <c r="BCT68" s="37"/>
      <c r="BCU68" s="37"/>
      <c r="BCV68" s="37"/>
      <c r="BCW68" s="37"/>
      <c r="BCX68" s="37"/>
      <c r="BCY68" s="37"/>
      <c r="BCZ68" s="37"/>
      <c r="BDA68" s="37"/>
      <c r="BDB68" s="37"/>
      <c r="BDC68" s="37"/>
      <c r="BDD68" s="37"/>
      <c r="BDE68" s="37"/>
      <c r="BDF68" s="37"/>
      <c r="BDG68" s="37"/>
      <c r="BDH68" s="37"/>
      <c r="BDI68" s="37"/>
      <c r="BDJ68" s="37"/>
      <c r="BDK68" s="37"/>
      <c r="BDL68" s="37"/>
      <c r="BDM68" s="37"/>
      <c r="BDN68" s="37"/>
      <c r="BDO68" s="37"/>
      <c r="BDP68" s="37"/>
      <c r="BDQ68" s="37"/>
      <c r="BDR68" s="37"/>
      <c r="BDS68" s="37"/>
      <c r="BDT68" s="37"/>
      <c r="BDU68" s="37"/>
      <c r="BDV68" s="37"/>
      <c r="BDW68" s="37"/>
      <c r="BDX68" s="37"/>
      <c r="BDY68" s="37"/>
      <c r="BDZ68" s="37"/>
      <c r="BEA68" s="37"/>
      <c r="BEB68" s="37"/>
      <c r="BEC68" s="37"/>
      <c r="BED68" s="37"/>
      <c r="BEE68" s="37"/>
      <c r="BEF68" s="37"/>
      <c r="BEG68" s="37"/>
      <c r="BEH68" s="37"/>
      <c r="BEI68" s="37"/>
      <c r="BEJ68" s="37"/>
      <c r="BEK68" s="37"/>
      <c r="BEL68" s="37"/>
      <c r="BEM68" s="37"/>
      <c r="BEN68" s="37"/>
      <c r="BEO68" s="37"/>
      <c r="BEP68" s="37"/>
      <c r="BEQ68" s="37"/>
      <c r="BER68" s="37"/>
      <c r="BES68" s="37"/>
      <c r="BET68" s="37"/>
      <c r="BEU68" s="37"/>
      <c r="BEV68" s="37"/>
      <c r="BEW68" s="37"/>
      <c r="BEX68" s="37"/>
      <c r="BEY68" s="37"/>
      <c r="BEZ68" s="37"/>
      <c r="BFA68" s="37"/>
      <c r="BFB68" s="37"/>
      <c r="BFC68" s="37"/>
      <c r="BFD68" s="37"/>
      <c r="BFE68" s="37"/>
      <c r="BFF68" s="37"/>
      <c r="BFG68" s="37"/>
      <c r="BFH68" s="37"/>
      <c r="BFI68" s="37"/>
      <c r="BFJ68" s="37"/>
      <c r="BFK68" s="37"/>
      <c r="BFL68" s="37"/>
      <c r="BFM68" s="37"/>
      <c r="BFN68" s="37"/>
      <c r="BFO68" s="37"/>
      <c r="BFP68" s="37"/>
      <c r="BFQ68" s="37"/>
      <c r="BFR68" s="37"/>
      <c r="BFS68" s="37"/>
      <c r="BFT68" s="37"/>
      <c r="BFU68" s="37"/>
      <c r="BFV68" s="37"/>
      <c r="BFW68" s="37"/>
      <c r="BFX68" s="37"/>
      <c r="BFY68" s="37"/>
      <c r="BFZ68" s="37"/>
      <c r="BGA68" s="37"/>
      <c r="BGB68" s="37"/>
      <c r="BGC68" s="37"/>
      <c r="BGD68" s="37"/>
      <c r="BGE68" s="37"/>
      <c r="BGF68" s="37"/>
      <c r="BGG68" s="37"/>
      <c r="BGH68" s="37"/>
      <c r="BGI68" s="37"/>
      <c r="BGJ68" s="37"/>
      <c r="BGK68" s="37"/>
      <c r="BGL68" s="37"/>
      <c r="BGM68" s="37"/>
      <c r="BGN68" s="37"/>
      <c r="BGO68" s="37"/>
      <c r="BGP68" s="37"/>
      <c r="BGQ68" s="37"/>
      <c r="BGR68" s="37"/>
      <c r="BGS68" s="37"/>
      <c r="BGT68" s="37"/>
      <c r="BGU68" s="37"/>
      <c r="BGV68" s="37"/>
      <c r="BGW68" s="37"/>
      <c r="BGX68" s="37"/>
      <c r="BGY68" s="37"/>
      <c r="BGZ68" s="37"/>
      <c r="BHA68" s="37"/>
      <c r="BHB68" s="37"/>
      <c r="BHC68" s="37"/>
      <c r="BHD68" s="37"/>
      <c r="BHE68" s="37"/>
      <c r="BHF68" s="37"/>
      <c r="BHG68" s="37"/>
      <c r="BHH68" s="37"/>
      <c r="BHI68" s="37"/>
      <c r="BHJ68" s="37"/>
      <c r="BHK68" s="37"/>
      <c r="BHL68" s="37"/>
      <c r="BHM68" s="37"/>
      <c r="BHN68" s="37"/>
      <c r="BHO68" s="37"/>
      <c r="BHP68" s="37"/>
      <c r="BHQ68" s="37"/>
      <c r="BHR68" s="37"/>
      <c r="BHS68" s="37"/>
      <c r="BHT68" s="37"/>
      <c r="BHU68" s="37"/>
      <c r="BHV68" s="37"/>
      <c r="BHW68" s="37"/>
      <c r="BHX68" s="37"/>
      <c r="BHY68" s="37"/>
      <c r="BHZ68" s="37"/>
      <c r="BIA68" s="37"/>
      <c r="BIB68" s="37"/>
      <c r="BIC68" s="37"/>
      <c r="BID68" s="37"/>
      <c r="BIE68" s="37"/>
      <c r="BIF68" s="37"/>
      <c r="BIG68" s="37"/>
      <c r="BIH68" s="37"/>
      <c r="BII68" s="37"/>
      <c r="BIJ68" s="37"/>
      <c r="BIK68" s="37"/>
      <c r="BIL68" s="37"/>
      <c r="BIM68" s="37"/>
      <c r="BIN68" s="37"/>
      <c r="BIO68" s="37"/>
      <c r="BIP68" s="37"/>
      <c r="BIQ68" s="37"/>
      <c r="BIR68" s="37"/>
      <c r="BIS68" s="37"/>
      <c r="BIT68" s="37"/>
      <c r="BIU68" s="37"/>
      <c r="BIV68" s="37"/>
      <c r="BIW68" s="37"/>
      <c r="BIX68" s="37"/>
      <c r="BIY68" s="37"/>
      <c r="BIZ68" s="37"/>
      <c r="BJA68" s="37"/>
      <c r="BJB68" s="37"/>
      <c r="BJC68" s="37"/>
      <c r="BJD68" s="37"/>
      <c r="BJE68" s="37"/>
      <c r="BJF68" s="37"/>
      <c r="BJG68" s="37"/>
      <c r="BJH68" s="37"/>
      <c r="BJI68" s="37"/>
      <c r="BJJ68" s="37"/>
      <c r="BJK68" s="37"/>
      <c r="BJL68" s="37"/>
      <c r="BJM68" s="37"/>
      <c r="BJN68" s="37"/>
      <c r="BJO68" s="37"/>
      <c r="BJP68" s="37"/>
      <c r="BJQ68" s="37"/>
      <c r="BJR68" s="37"/>
      <c r="BJS68" s="37"/>
      <c r="BJT68" s="37"/>
      <c r="BJU68" s="37"/>
      <c r="BJV68" s="37"/>
      <c r="BJW68" s="37"/>
      <c r="BJX68" s="37"/>
      <c r="BJY68" s="37"/>
      <c r="BJZ68" s="37"/>
      <c r="BKA68" s="37"/>
      <c r="BKB68" s="37"/>
      <c r="BKC68" s="37"/>
      <c r="BKD68" s="37"/>
      <c r="BKE68" s="37"/>
      <c r="BKF68" s="37"/>
      <c r="BKG68" s="37"/>
      <c r="BKH68" s="37"/>
      <c r="BKI68" s="37"/>
      <c r="BKJ68" s="37"/>
      <c r="BKK68" s="37"/>
      <c r="BKL68" s="37"/>
      <c r="BKM68" s="37"/>
      <c r="BKN68" s="37"/>
      <c r="BKO68" s="37"/>
      <c r="BKP68" s="37"/>
      <c r="BKQ68" s="37"/>
      <c r="BKR68" s="37"/>
      <c r="BKS68" s="37"/>
      <c r="BKT68" s="37"/>
      <c r="BKU68" s="37"/>
      <c r="BKV68" s="37"/>
      <c r="BKW68" s="37"/>
      <c r="BKX68" s="37"/>
      <c r="BKY68" s="37"/>
      <c r="BKZ68" s="37"/>
      <c r="BLA68" s="37"/>
      <c r="BLB68" s="37"/>
      <c r="BLC68" s="37"/>
      <c r="BLD68" s="37"/>
      <c r="BLE68" s="37"/>
      <c r="BLF68" s="37"/>
      <c r="BLG68" s="37"/>
      <c r="BLH68" s="37"/>
      <c r="BLI68" s="37"/>
      <c r="BLJ68" s="37"/>
      <c r="BLK68" s="37"/>
      <c r="BLL68" s="37"/>
      <c r="BLM68" s="37"/>
      <c r="BLN68" s="37"/>
      <c r="BLO68" s="37"/>
      <c r="BLP68" s="37"/>
      <c r="BLQ68" s="37"/>
      <c r="BLR68" s="37"/>
      <c r="BLS68" s="37"/>
      <c r="BLT68" s="37"/>
      <c r="BLU68" s="37"/>
      <c r="BLV68" s="37"/>
      <c r="BLW68" s="37"/>
      <c r="BLX68" s="37"/>
      <c r="BLY68" s="37"/>
      <c r="BLZ68" s="37"/>
      <c r="BMA68" s="37"/>
      <c r="BMB68" s="37"/>
      <c r="BMC68" s="37"/>
      <c r="BMD68" s="37"/>
      <c r="BME68" s="37"/>
      <c r="BMF68" s="37"/>
      <c r="BMG68" s="37"/>
      <c r="BMH68" s="37"/>
      <c r="BMI68" s="37"/>
      <c r="BMJ68" s="37"/>
      <c r="BMK68" s="37"/>
      <c r="BML68" s="37"/>
      <c r="BMM68" s="37"/>
      <c r="BMN68" s="37"/>
      <c r="BMO68" s="37"/>
      <c r="BMP68" s="37"/>
      <c r="BMQ68" s="37"/>
      <c r="BMR68" s="37"/>
      <c r="BMS68" s="37"/>
      <c r="BMT68" s="37"/>
      <c r="BMU68" s="37"/>
      <c r="BMV68" s="37"/>
      <c r="BMW68" s="37"/>
      <c r="BMX68" s="37"/>
      <c r="BMY68" s="37"/>
      <c r="BMZ68" s="37"/>
      <c r="BNA68" s="37"/>
      <c r="BNB68" s="37"/>
      <c r="BNC68" s="37"/>
      <c r="BND68" s="37"/>
      <c r="BNE68" s="37"/>
      <c r="BNF68" s="37"/>
      <c r="BNG68" s="37"/>
      <c r="BNH68" s="37"/>
      <c r="BNI68" s="37"/>
      <c r="BNJ68" s="37"/>
      <c r="BNK68" s="37"/>
      <c r="BNL68" s="37"/>
      <c r="BNM68" s="37"/>
      <c r="BNN68" s="37"/>
      <c r="BNO68" s="37"/>
      <c r="BNP68" s="37"/>
      <c r="BNQ68" s="37"/>
      <c r="BNR68" s="37"/>
      <c r="BNS68" s="37"/>
      <c r="BNT68" s="37"/>
      <c r="BNU68" s="37"/>
      <c r="BNV68" s="37"/>
      <c r="BNW68" s="37"/>
      <c r="BNX68" s="37"/>
      <c r="BNY68" s="37"/>
      <c r="BNZ68" s="37"/>
      <c r="BOA68" s="37"/>
      <c r="BOB68" s="37"/>
      <c r="BOC68" s="37"/>
      <c r="BOD68" s="37"/>
      <c r="BOE68" s="37"/>
      <c r="BOF68" s="37"/>
      <c r="BOG68" s="37"/>
      <c r="BOH68" s="37"/>
      <c r="BOI68" s="37"/>
      <c r="BOJ68" s="37"/>
      <c r="BOK68" s="37"/>
      <c r="BOL68" s="37"/>
      <c r="BOM68" s="37"/>
      <c r="BON68" s="37"/>
      <c r="BOO68" s="37"/>
      <c r="BOP68" s="37"/>
      <c r="BOQ68" s="37"/>
      <c r="BOR68" s="37"/>
      <c r="BOS68" s="37"/>
      <c r="BOT68" s="37"/>
      <c r="BOU68" s="37"/>
      <c r="BOV68" s="37"/>
      <c r="BOW68" s="37"/>
      <c r="BOX68" s="37"/>
      <c r="BOY68" s="37"/>
      <c r="BOZ68" s="37"/>
      <c r="BPA68" s="37"/>
      <c r="BPB68" s="37"/>
      <c r="BPC68" s="37"/>
      <c r="BPD68" s="37"/>
      <c r="BPE68" s="37"/>
      <c r="BPF68" s="37"/>
      <c r="BPG68" s="37"/>
      <c r="BPH68" s="37"/>
      <c r="BPI68" s="37"/>
      <c r="BPJ68" s="37"/>
      <c r="BPK68" s="37"/>
      <c r="BPL68" s="37"/>
      <c r="BPM68" s="37"/>
      <c r="BPN68" s="37"/>
      <c r="BPO68" s="37"/>
      <c r="BPP68" s="37"/>
      <c r="BPQ68" s="37"/>
      <c r="BPR68" s="37"/>
      <c r="BPS68" s="37"/>
      <c r="BPT68" s="37"/>
      <c r="BPU68" s="37"/>
      <c r="BPV68" s="37"/>
      <c r="BPW68" s="37"/>
      <c r="BPX68" s="37"/>
      <c r="BPY68" s="37"/>
      <c r="BPZ68" s="37"/>
      <c r="BQA68" s="37"/>
      <c r="BQB68" s="37"/>
      <c r="BQC68" s="37"/>
      <c r="BQD68" s="37"/>
      <c r="BQE68" s="37"/>
      <c r="BQF68" s="37"/>
      <c r="BQG68" s="37"/>
      <c r="BQH68" s="37"/>
      <c r="BQI68" s="37"/>
      <c r="BQJ68" s="37"/>
      <c r="BQK68" s="37"/>
      <c r="BQL68" s="37"/>
      <c r="BQM68" s="37"/>
      <c r="BQN68" s="37"/>
      <c r="BQO68" s="37"/>
      <c r="BQP68" s="37"/>
      <c r="BQQ68" s="37"/>
      <c r="BQR68" s="37"/>
      <c r="BQS68" s="37"/>
      <c r="BQT68" s="37"/>
      <c r="BQU68" s="37"/>
      <c r="BQV68" s="37"/>
      <c r="BQW68" s="37"/>
      <c r="BQX68" s="37"/>
      <c r="BQY68" s="37"/>
      <c r="BQZ68" s="37"/>
      <c r="BRA68" s="37"/>
      <c r="BRB68" s="37"/>
      <c r="BRC68" s="37"/>
      <c r="BRD68" s="37"/>
      <c r="BRE68" s="37"/>
      <c r="BRF68" s="37"/>
      <c r="BRG68" s="37"/>
      <c r="BRH68" s="37"/>
      <c r="BRI68" s="37"/>
      <c r="BRJ68" s="37"/>
      <c r="BRK68" s="37"/>
      <c r="BRL68" s="37"/>
      <c r="BRM68" s="37"/>
      <c r="BRN68" s="37"/>
      <c r="BRO68" s="37"/>
      <c r="BRP68" s="37"/>
      <c r="BRQ68" s="37"/>
      <c r="BRR68" s="37"/>
      <c r="BRS68" s="37"/>
      <c r="BRT68" s="37"/>
      <c r="BRU68" s="37"/>
      <c r="BRV68" s="37"/>
      <c r="BRW68" s="37"/>
      <c r="BRX68" s="37"/>
      <c r="BRY68" s="37"/>
      <c r="BRZ68" s="37"/>
      <c r="BSA68" s="37"/>
      <c r="BSB68" s="37"/>
      <c r="BSC68" s="37"/>
      <c r="BSD68" s="37"/>
      <c r="BSE68" s="37"/>
      <c r="BSF68" s="37"/>
      <c r="BSG68" s="37"/>
      <c r="BSH68" s="37"/>
      <c r="BSI68" s="37"/>
      <c r="BSJ68" s="37"/>
      <c r="BSK68" s="37"/>
      <c r="BSL68" s="37"/>
      <c r="BSM68" s="37"/>
      <c r="BSN68" s="37"/>
      <c r="BSO68" s="37"/>
      <c r="BSP68" s="37"/>
      <c r="BSQ68" s="37"/>
      <c r="BSR68" s="37"/>
      <c r="BSS68" s="37"/>
      <c r="BST68" s="37"/>
      <c r="BSU68" s="37"/>
      <c r="BSV68" s="37"/>
      <c r="BSW68" s="37"/>
      <c r="BSX68" s="37"/>
      <c r="BSY68" s="37"/>
      <c r="BSZ68" s="37"/>
      <c r="BTA68" s="37"/>
      <c r="BTB68" s="37"/>
      <c r="BTC68" s="37"/>
      <c r="BTD68" s="37"/>
      <c r="BTE68" s="37"/>
      <c r="BTF68" s="37"/>
      <c r="BTG68" s="37"/>
      <c r="BTH68" s="37"/>
      <c r="BTI68" s="37"/>
      <c r="BTJ68" s="37"/>
      <c r="BTK68" s="37"/>
      <c r="BTL68" s="37"/>
      <c r="BTM68" s="37"/>
      <c r="BTN68" s="37"/>
      <c r="BTO68" s="37"/>
      <c r="BTP68" s="37"/>
      <c r="BTQ68" s="37"/>
      <c r="BTR68" s="37"/>
      <c r="BTS68" s="37"/>
      <c r="BTT68" s="37"/>
      <c r="BTU68" s="37"/>
      <c r="BTV68" s="37"/>
      <c r="BTW68" s="37"/>
      <c r="BTX68" s="37"/>
      <c r="BTY68" s="37"/>
      <c r="BTZ68" s="37"/>
      <c r="BUA68" s="37"/>
      <c r="BUB68" s="37"/>
      <c r="BUC68" s="37"/>
      <c r="BUD68" s="37"/>
      <c r="BUE68" s="37"/>
      <c r="BUF68" s="37"/>
      <c r="BUG68" s="37"/>
      <c r="BUH68" s="37"/>
      <c r="BUI68" s="37"/>
      <c r="BUJ68" s="37"/>
      <c r="BUK68" s="37"/>
      <c r="BUL68" s="37"/>
      <c r="BUM68" s="37"/>
      <c r="BUN68" s="37"/>
      <c r="BUO68" s="37"/>
      <c r="BUP68" s="37"/>
      <c r="BUQ68" s="37"/>
      <c r="BUR68" s="37"/>
      <c r="BUS68" s="37"/>
      <c r="BUT68" s="37"/>
      <c r="BUU68" s="37"/>
      <c r="BUV68" s="37"/>
      <c r="BUW68" s="37"/>
      <c r="BUX68" s="37"/>
      <c r="BUY68" s="37"/>
      <c r="BUZ68" s="37"/>
      <c r="BVA68" s="37"/>
      <c r="BVB68" s="37"/>
      <c r="BVC68" s="37"/>
      <c r="BVD68" s="37"/>
      <c r="BVE68" s="37"/>
      <c r="BVF68" s="37"/>
      <c r="BVG68" s="37"/>
      <c r="BVH68" s="37"/>
      <c r="BVI68" s="37"/>
      <c r="BVJ68" s="37"/>
      <c r="BVK68" s="37"/>
      <c r="BVL68" s="37"/>
      <c r="BVM68" s="37"/>
      <c r="BVN68" s="37"/>
      <c r="BVO68" s="37"/>
      <c r="BVP68" s="37"/>
      <c r="BVQ68" s="37"/>
      <c r="BVR68" s="37"/>
      <c r="BVS68" s="37"/>
      <c r="BVT68" s="37"/>
      <c r="BVU68" s="37"/>
      <c r="BVV68" s="37"/>
      <c r="BVW68" s="37"/>
      <c r="BVX68" s="37"/>
      <c r="BVY68" s="37"/>
      <c r="BVZ68" s="37"/>
      <c r="BWA68" s="37"/>
      <c r="BWB68" s="37"/>
      <c r="BWC68" s="37"/>
      <c r="BWD68" s="37"/>
      <c r="BWE68" s="37"/>
      <c r="BWF68" s="37"/>
      <c r="BWG68" s="37"/>
      <c r="BWH68" s="37"/>
      <c r="BWI68" s="37"/>
      <c r="BWJ68" s="37"/>
      <c r="BWK68" s="37"/>
      <c r="BWL68" s="37"/>
      <c r="BWM68" s="37"/>
      <c r="BWN68" s="37"/>
      <c r="BWO68" s="37"/>
      <c r="BWP68" s="37"/>
      <c r="BWQ68" s="37"/>
      <c r="BWR68" s="37"/>
      <c r="BWS68" s="37"/>
      <c r="BWT68" s="37"/>
      <c r="BWU68" s="37"/>
      <c r="BWV68" s="37"/>
      <c r="BWW68" s="37"/>
      <c r="BWX68" s="37"/>
      <c r="BWY68" s="37"/>
      <c r="BWZ68" s="37"/>
      <c r="BXA68" s="37"/>
      <c r="BXB68" s="37"/>
      <c r="BXC68" s="37"/>
      <c r="BXD68" s="37"/>
      <c r="BXE68" s="37"/>
      <c r="BXF68" s="37"/>
      <c r="BXG68" s="37"/>
      <c r="BXH68" s="37"/>
      <c r="BXI68" s="37"/>
      <c r="BXJ68" s="37"/>
      <c r="BXK68" s="37"/>
      <c r="BXL68" s="37"/>
      <c r="BXM68" s="37"/>
      <c r="BXN68" s="37"/>
      <c r="BXO68" s="37"/>
      <c r="BXP68" s="37"/>
      <c r="BXQ68" s="37"/>
      <c r="BXR68" s="37"/>
      <c r="BXS68" s="37"/>
      <c r="BXT68" s="37"/>
      <c r="BXU68" s="37"/>
      <c r="BXV68" s="37"/>
      <c r="BXW68" s="37"/>
      <c r="BXY68" s="37"/>
      <c r="BXZ68" s="37"/>
      <c r="BYA68" s="37"/>
      <c r="BYB68" s="37"/>
      <c r="BYC68" s="37"/>
      <c r="BYD68" s="37"/>
      <c r="BYE68" s="37"/>
      <c r="BYF68" s="37"/>
      <c r="BYG68" s="37"/>
      <c r="BYH68" s="37"/>
      <c r="BYI68" s="37"/>
      <c r="BYJ68" s="37"/>
      <c r="BYK68" s="37"/>
      <c r="BYL68" s="37"/>
      <c r="BYM68" s="37"/>
      <c r="BYN68" s="37"/>
      <c r="BYO68" s="37"/>
      <c r="BYP68" s="37"/>
      <c r="BYQ68" s="37"/>
      <c r="BYR68" s="37"/>
      <c r="BYS68" s="37"/>
      <c r="BYT68" s="37"/>
      <c r="BYU68" s="37"/>
      <c r="BYV68" s="37"/>
      <c r="BYW68" s="37"/>
      <c r="BYX68" s="37"/>
      <c r="BYY68" s="37"/>
      <c r="BYZ68" s="37"/>
      <c r="BZA68" s="37"/>
      <c r="BZB68" s="37"/>
      <c r="BZC68" s="37"/>
      <c r="BZD68" s="37"/>
      <c r="BZE68" s="37"/>
      <c r="BZF68" s="37"/>
      <c r="BZG68" s="37"/>
      <c r="BZH68" s="37"/>
      <c r="BZI68" s="37"/>
      <c r="BZJ68" s="37"/>
      <c r="BZK68" s="37"/>
      <c r="BZL68" s="37"/>
      <c r="BZM68" s="37"/>
      <c r="BZN68" s="37"/>
      <c r="BZO68" s="37"/>
      <c r="BZP68" s="37"/>
      <c r="BZQ68" s="37"/>
      <c r="BZR68" s="37"/>
      <c r="BZS68" s="37"/>
      <c r="BZT68" s="37"/>
      <c r="BZU68" s="37"/>
      <c r="BZV68" s="37"/>
      <c r="BZW68" s="37"/>
      <c r="BZX68" s="37"/>
      <c r="BZY68" s="37"/>
      <c r="BZZ68" s="37"/>
      <c r="CAA68" s="37"/>
      <c r="CAB68" s="37"/>
      <c r="CAC68" s="37"/>
      <c r="CAD68" s="37"/>
      <c r="CAE68" s="37"/>
      <c r="CAF68" s="37"/>
      <c r="CAG68" s="37"/>
      <c r="CAH68" s="37"/>
      <c r="CAI68" s="37"/>
      <c r="CAJ68" s="37"/>
      <c r="CAK68" s="37"/>
      <c r="CAL68" s="37"/>
      <c r="CAM68" s="37"/>
      <c r="CAN68" s="37"/>
      <c r="CAO68" s="37"/>
      <c r="CAP68" s="37"/>
      <c r="CAQ68" s="37"/>
      <c r="CAR68" s="37"/>
      <c r="CAS68" s="37"/>
      <c r="CAT68" s="37"/>
      <c r="CAU68" s="37"/>
      <c r="CAV68" s="37"/>
      <c r="CAW68" s="37"/>
      <c r="CAX68" s="37"/>
      <c r="CAY68" s="37"/>
      <c r="CAZ68" s="37"/>
      <c r="CBA68" s="37"/>
      <c r="CBB68" s="37"/>
      <c r="CBC68" s="37"/>
      <c r="CBD68" s="37"/>
      <c r="CBE68" s="37"/>
      <c r="CBF68" s="37"/>
      <c r="CBG68" s="37"/>
      <c r="CBH68" s="37"/>
      <c r="CBI68" s="37"/>
      <c r="CBJ68" s="37"/>
      <c r="CBK68" s="37"/>
      <c r="CBL68" s="37"/>
      <c r="CBM68" s="37"/>
      <c r="CBN68" s="37"/>
      <c r="CBO68" s="37"/>
      <c r="CBP68" s="37"/>
      <c r="CBQ68" s="37"/>
      <c r="CBR68" s="37"/>
      <c r="CBS68" s="37"/>
      <c r="CBT68" s="37"/>
      <c r="CBU68" s="37"/>
      <c r="CBV68" s="37"/>
      <c r="CBW68" s="37"/>
      <c r="CBX68" s="37"/>
      <c r="CBY68" s="37"/>
      <c r="CBZ68" s="37"/>
      <c r="CCA68" s="37"/>
      <c r="CCB68" s="37"/>
      <c r="CCC68" s="37"/>
      <c r="CCD68" s="37"/>
      <c r="CCE68" s="37"/>
      <c r="CCF68" s="37"/>
      <c r="CCG68" s="37"/>
      <c r="CCH68" s="37"/>
      <c r="CCI68" s="37"/>
      <c r="CCJ68" s="37"/>
      <c r="CCK68" s="37"/>
      <c r="CCL68" s="37"/>
      <c r="CCM68" s="37"/>
      <c r="CCN68" s="37"/>
      <c r="CCO68" s="37"/>
      <c r="CCP68" s="37"/>
      <c r="CCQ68" s="37"/>
      <c r="CCR68" s="37"/>
      <c r="CCS68" s="37"/>
      <c r="CCT68" s="37"/>
      <c r="CCU68" s="37"/>
      <c r="CCV68" s="37"/>
      <c r="CCW68" s="37"/>
      <c r="CCX68" s="37"/>
      <c r="CCY68" s="37"/>
      <c r="CCZ68" s="37"/>
      <c r="CDA68" s="37"/>
      <c r="CDB68" s="37"/>
      <c r="CDC68" s="37"/>
      <c r="CDD68" s="37"/>
      <c r="CDE68" s="37"/>
      <c r="CDF68" s="37"/>
      <c r="CDG68" s="37"/>
      <c r="CDH68" s="37"/>
      <c r="CDI68" s="37"/>
      <c r="CDJ68" s="37"/>
      <c r="CDK68" s="37"/>
      <c r="CDL68" s="37"/>
      <c r="CDM68" s="37"/>
      <c r="CDN68" s="37"/>
      <c r="CDO68" s="37"/>
      <c r="CDP68" s="37"/>
      <c r="CDQ68" s="37"/>
      <c r="CDR68" s="37"/>
      <c r="CDS68" s="37"/>
      <c r="CDT68" s="37"/>
      <c r="CDU68" s="37"/>
      <c r="CDV68" s="37"/>
      <c r="CDW68" s="37"/>
      <c r="CDX68" s="37"/>
      <c r="CDY68" s="37"/>
      <c r="CDZ68" s="37"/>
      <c r="CEA68" s="37"/>
      <c r="CEB68" s="37"/>
      <c r="CEC68" s="37"/>
      <c r="CED68" s="37"/>
      <c r="CEE68" s="37"/>
      <c r="CEF68" s="37"/>
      <c r="CEG68" s="37"/>
      <c r="CEH68" s="37"/>
      <c r="CEI68" s="37"/>
      <c r="CEJ68" s="37"/>
      <c r="CEK68" s="37"/>
      <c r="CEL68" s="37"/>
      <c r="CEM68" s="37"/>
      <c r="CEN68" s="37"/>
      <c r="CEO68" s="37"/>
      <c r="CEP68" s="37"/>
      <c r="CEQ68" s="37"/>
      <c r="CER68" s="37"/>
      <c r="CES68" s="37"/>
      <c r="CET68" s="37"/>
      <c r="CEU68" s="37"/>
      <c r="CEV68" s="37"/>
      <c r="CEW68" s="37"/>
      <c r="CEX68" s="37"/>
      <c r="CEY68" s="37"/>
      <c r="CEZ68" s="37"/>
      <c r="CFA68" s="37"/>
      <c r="CFB68" s="37"/>
      <c r="CFC68" s="37"/>
      <c r="CFD68" s="37"/>
      <c r="CFE68" s="37"/>
      <c r="CFF68" s="37"/>
      <c r="CFG68" s="37"/>
      <c r="CFH68" s="37"/>
      <c r="CFI68" s="37"/>
      <c r="CFJ68" s="37"/>
      <c r="CFK68" s="37"/>
      <c r="CFL68" s="37"/>
      <c r="CFM68" s="37"/>
      <c r="CFN68" s="37"/>
      <c r="CFO68" s="37"/>
      <c r="CFP68" s="37"/>
      <c r="CFQ68" s="37"/>
      <c r="CFR68" s="37"/>
      <c r="CFS68" s="37"/>
      <c r="CFT68" s="37"/>
      <c r="CFU68" s="37"/>
      <c r="CFV68" s="37"/>
      <c r="CFW68" s="37"/>
      <c r="CFX68" s="37"/>
      <c r="CFY68" s="37"/>
      <c r="CFZ68" s="37"/>
      <c r="CGA68" s="37"/>
      <c r="CGB68" s="37"/>
      <c r="CGC68" s="37"/>
      <c r="CGD68" s="37"/>
      <c r="CGE68" s="37"/>
      <c r="CGF68" s="37"/>
      <c r="CGG68" s="37"/>
      <c r="CGH68" s="37"/>
      <c r="CGI68" s="37"/>
      <c r="CGJ68" s="37"/>
      <c r="CGK68" s="37"/>
      <c r="CGL68" s="37"/>
      <c r="CGM68" s="37"/>
      <c r="CGN68" s="37"/>
      <c r="CGO68" s="37"/>
      <c r="CGP68" s="37"/>
      <c r="CGQ68" s="37"/>
      <c r="CGR68" s="37"/>
      <c r="CGS68" s="37"/>
      <c r="CGT68" s="37"/>
      <c r="CGU68" s="37"/>
      <c r="CGV68" s="37"/>
      <c r="CGW68" s="37"/>
      <c r="CGX68" s="37"/>
      <c r="CGY68" s="37"/>
      <c r="CGZ68" s="37"/>
      <c r="CHA68" s="37"/>
      <c r="CHB68" s="37"/>
      <c r="CHC68" s="37"/>
      <c r="CHD68" s="37"/>
      <c r="CHE68" s="37"/>
      <c r="CHF68" s="37"/>
      <c r="CHG68" s="37"/>
      <c r="CHH68" s="37"/>
      <c r="CHI68" s="37"/>
      <c r="CHJ68" s="37"/>
      <c r="CHK68" s="37"/>
      <c r="CHL68" s="37"/>
      <c r="CHM68" s="37"/>
      <c r="CHN68" s="37"/>
      <c r="CHO68" s="37"/>
      <c r="CHP68" s="37"/>
      <c r="CHQ68" s="37"/>
      <c r="CHR68" s="37"/>
      <c r="CHS68" s="37"/>
      <c r="CHT68" s="37"/>
      <c r="CHU68" s="37"/>
      <c r="CHV68" s="37"/>
      <c r="CHW68" s="37"/>
      <c r="CHX68" s="37"/>
      <c r="CHY68" s="37"/>
      <c r="CHZ68" s="37"/>
      <c r="CIA68" s="37"/>
      <c r="CIB68" s="37"/>
      <c r="CIC68" s="37"/>
      <c r="CID68" s="37"/>
      <c r="CIE68" s="37"/>
      <c r="CIF68" s="37"/>
      <c r="CIG68" s="37"/>
      <c r="CIH68" s="37"/>
      <c r="CII68" s="37"/>
      <c r="CIJ68" s="37"/>
      <c r="CIK68" s="37"/>
      <c r="CIL68" s="37"/>
      <c r="CIM68" s="37"/>
      <c r="CIN68" s="37"/>
      <c r="CIO68" s="37"/>
      <c r="CIP68" s="37"/>
      <c r="CIQ68" s="37"/>
      <c r="CIR68" s="37"/>
      <c r="CIS68" s="37"/>
      <c r="CIT68" s="37"/>
      <c r="CIU68" s="37"/>
      <c r="CIV68" s="37"/>
      <c r="CIW68" s="37"/>
      <c r="CIX68" s="37"/>
      <c r="CIY68" s="37"/>
      <c r="CIZ68" s="37"/>
      <c r="CJA68" s="37"/>
      <c r="CJB68" s="37"/>
      <c r="CJC68" s="37"/>
      <c r="CJD68" s="37"/>
      <c r="CJE68" s="37"/>
      <c r="CJF68" s="37"/>
      <c r="CJG68" s="37"/>
      <c r="CJH68" s="37"/>
      <c r="CJI68" s="37"/>
      <c r="CJJ68" s="37"/>
      <c r="CJK68" s="37"/>
      <c r="CJL68" s="37"/>
      <c r="CJM68" s="37"/>
      <c r="CJN68" s="37"/>
      <c r="CJO68" s="37"/>
      <c r="CJP68" s="37"/>
      <c r="CJQ68" s="37"/>
      <c r="CJR68" s="37"/>
      <c r="CJS68" s="37"/>
      <c r="CJT68" s="37"/>
      <c r="CJU68" s="37"/>
      <c r="CJV68" s="37"/>
      <c r="CJW68" s="37"/>
      <c r="CJX68" s="37"/>
      <c r="CJY68" s="37"/>
      <c r="CJZ68" s="37"/>
      <c r="CKA68" s="37"/>
      <c r="CKB68" s="37"/>
      <c r="CKC68" s="37"/>
      <c r="CKD68" s="37"/>
      <c r="CKE68" s="37"/>
      <c r="CKF68" s="37"/>
      <c r="CKG68" s="37"/>
      <c r="CKH68" s="37"/>
      <c r="CKI68" s="37"/>
      <c r="CKJ68" s="37"/>
      <c r="CKK68" s="37"/>
      <c r="CKL68" s="37"/>
      <c r="CKM68" s="37"/>
      <c r="CKN68" s="37"/>
      <c r="CKO68" s="37"/>
      <c r="CKP68" s="37"/>
      <c r="CKQ68" s="37"/>
      <c r="CKR68" s="37"/>
      <c r="CKS68" s="37"/>
      <c r="CKT68" s="37"/>
      <c r="CKU68" s="37"/>
      <c r="CKV68" s="37"/>
      <c r="CKW68" s="37"/>
      <c r="CKX68" s="37"/>
      <c r="CKY68" s="37"/>
      <c r="CKZ68" s="37"/>
      <c r="CLA68" s="37"/>
      <c r="CLB68" s="37"/>
      <c r="CLC68" s="37"/>
      <c r="CLD68" s="37"/>
      <c r="CLE68" s="37"/>
      <c r="CLF68" s="37"/>
      <c r="CLG68" s="37"/>
      <c r="CLH68" s="37"/>
      <c r="CLI68" s="37"/>
      <c r="CLJ68" s="37"/>
      <c r="CLK68" s="37"/>
      <c r="CLL68" s="37"/>
      <c r="CLM68" s="37"/>
      <c r="CLN68" s="37"/>
      <c r="CLO68" s="37"/>
      <c r="CLP68" s="37"/>
      <c r="CLQ68" s="37"/>
      <c r="CLR68" s="37"/>
      <c r="CLS68" s="37"/>
      <c r="CLT68" s="37"/>
      <c r="CLU68" s="37"/>
      <c r="CLV68" s="37"/>
      <c r="CLW68" s="37"/>
      <c r="CLX68" s="37"/>
      <c r="CLY68" s="37"/>
      <c r="CLZ68" s="37"/>
      <c r="CMA68" s="37"/>
      <c r="CMB68" s="37"/>
      <c r="CMC68" s="37"/>
      <c r="CMD68" s="37"/>
      <c r="CME68" s="37"/>
      <c r="CMF68" s="37"/>
      <c r="CMG68" s="37"/>
      <c r="CMH68" s="37"/>
      <c r="CMI68" s="37"/>
      <c r="CMJ68" s="37"/>
      <c r="CMK68" s="37"/>
      <c r="CML68" s="37"/>
      <c r="CMM68" s="37"/>
      <c r="CMN68" s="37"/>
      <c r="CMO68" s="37"/>
      <c r="CMP68" s="37"/>
      <c r="CMQ68" s="37"/>
      <c r="CMR68" s="37"/>
      <c r="CMS68" s="37"/>
      <c r="CMT68" s="37"/>
      <c r="CMU68" s="37"/>
      <c r="CMV68" s="37"/>
      <c r="CMW68" s="37"/>
      <c r="CMX68" s="37"/>
      <c r="CMY68" s="37"/>
      <c r="CMZ68" s="37"/>
      <c r="CNA68" s="37"/>
      <c r="CNB68" s="37"/>
      <c r="CNC68" s="37"/>
      <c r="CND68" s="37"/>
      <c r="CNE68" s="37"/>
      <c r="CNF68" s="37"/>
      <c r="CNG68" s="37"/>
      <c r="CNH68" s="37"/>
      <c r="CNI68" s="37"/>
      <c r="CNJ68" s="37"/>
      <c r="CNK68" s="37"/>
      <c r="CNL68" s="37"/>
      <c r="CNM68" s="37"/>
      <c r="CNN68" s="37"/>
      <c r="CNO68" s="37"/>
      <c r="CNP68" s="37"/>
      <c r="CNQ68" s="37"/>
      <c r="CNR68" s="37"/>
      <c r="CNS68" s="37"/>
      <c r="CNT68" s="37"/>
      <c r="CNU68" s="37"/>
      <c r="CNV68" s="37"/>
      <c r="CNW68" s="37"/>
      <c r="CNX68" s="37"/>
      <c r="CNY68" s="37"/>
      <c r="CNZ68" s="37"/>
      <c r="COA68" s="37"/>
      <c r="COB68" s="37"/>
      <c r="COC68" s="37"/>
      <c r="COD68" s="37"/>
      <c r="COE68" s="37"/>
      <c r="COF68" s="37"/>
      <c r="COG68" s="37"/>
      <c r="COH68" s="37"/>
      <c r="COI68" s="37"/>
      <c r="COJ68" s="37"/>
      <c r="COK68" s="37"/>
      <c r="COL68" s="37"/>
      <c r="COM68" s="37"/>
      <c r="CON68" s="37"/>
      <c r="COO68" s="37"/>
      <c r="COP68" s="37"/>
      <c r="COQ68" s="37"/>
      <c r="COR68" s="37"/>
      <c r="COS68" s="37"/>
      <c r="COT68" s="37"/>
      <c r="COU68" s="37"/>
      <c r="COV68" s="37"/>
      <c r="COW68" s="37"/>
      <c r="COX68" s="37"/>
      <c r="COY68" s="37"/>
      <c r="COZ68" s="37"/>
      <c r="CPA68" s="37"/>
      <c r="CPB68" s="37"/>
      <c r="CPC68" s="37"/>
      <c r="CPD68" s="37"/>
      <c r="CPE68" s="37"/>
      <c r="CPF68" s="37"/>
      <c r="CPG68" s="37"/>
      <c r="CPH68" s="37"/>
      <c r="CPI68" s="37"/>
      <c r="CPJ68" s="37"/>
      <c r="CPK68" s="37"/>
      <c r="CPL68" s="37"/>
      <c r="CPM68" s="37"/>
      <c r="CPN68" s="37"/>
      <c r="CPO68" s="37"/>
      <c r="CPP68" s="37"/>
      <c r="CPQ68" s="37"/>
      <c r="CPR68" s="37"/>
      <c r="CPS68" s="37"/>
      <c r="CPT68" s="37"/>
      <c r="CPU68" s="37"/>
      <c r="CPV68" s="37"/>
      <c r="CPW68" s="37"/>
      <c r="CPX68" s="37"/>
      <c r="CPY68" s="37"/>
      <c r="CPZ68" s="37"/>
      <c r="CQA68" s="37"/>
      <c r="CQB68" s="37"/>
      <c r="CQC68" s="37"/>
      <c r="CQD68" s="37"/>
      <c r="CQE68" s="37"/>
      <c r="CQF68" s="37"/>
      <c r="CQG68" s="37"/>
      <c r="CQH68" s="37"/>
      <c r="CQI68" s="37"/>
      <c r="CQJ68" s="37"/>
      <c r="CQK68" s="37"/>
      <c r="CQL68" s="37"/>
      <c r="CQM68" s="37"/>
      <c r="CQN68" s="37"/>
      <c r="CQO68" s="37"/>
      <c r="CQP68" s="37"/>
      <c r="CQQ68" s="37"/>
      <c r="CQR68" s="37"/>
      <c r="CQS68" s="37"/>
      <c r="CQT68" s="37"/>
      <c r="CQU68" s="37"/>
      <c r="CQV68" s="37"/>
      <c r="CQW68" s="37"/>
      <c r="CQX68" s="37"/>
      <c r="CQY68" s="37"/>
      <c r="CQZ68" s="37"/>
      <c r="CRA68" s="37"/>
      <c r="CRB68" s="37"/>
      <c r="CRC68" s="37"/>
      <c r="CRD68" s="37"/>
      <c r="CRE68" s="37"/>
      <c r="CRF68" s="37"/>
      <c r="CRG68" s="37"/>
      <c r="CRH68" s="37"/>
      <c r="CRI68" s="37"/>
      <c r="CRJ68" s="37"/>
      <c r="CRK68" s="37"/>
      <c r="CRL68" s="37"/>
      <c r="CRM68" s="37"/>
      <c r="CRN68" s="37"/>
      <c r="CRO68" s="37"/>
      <c r="CRP68" s="37"/>
      <c r="CRQ68" s="37"/>
      <c r="CRR68" s="37"/>
      <c r="CRS68" s="37"/>
      <c r="CRT68" s="37"/>
      <c r="CRU68" s="37"/>
      <c r="CRV68" s="37"/>
      <c r="CRW68" s="37"/>
      <c r="CRX68" s="37"/>
      <c r="CRY68" s="37"/>
      <c r="CRZ68" s="37"/>
      <c r="CSA68" s="37"/>
      <c r="CSB68" s="37"/>
      <c r="CSC68" s="37"/>
      <c r="CSD68" s="37"/>
      <c r="CSE68" s="37"/>
      <c r="CSF68" s="37"/>
      <c r="CSG68" s="37"/>
      <c r="CSH68" s="37"/>
      <c r="CSI68" s="37"/>
      <c r="CSJ68" s="37"/>
      <c r="CSK68" s="37"/>
      <c r="CSL68" s="37"/>
      <c r="CSM68" s="37"/>
      <c r="CSN68" s="37"/>
      <c r="CSO68" s="37"/>
      <c r="CSP68" s="37"/>
      <c r="CSQ68" s="37"/>
      <c r="CSR68" s="37"/>
      <c r="CSS68" s="37"/>
      <c r="CST68" s="37"/>
      <c r="CSU68" s="37"/>
      <c r="CSV68" s="37"/>
      <c r="CSW68" s="37"/>
      <c r="CSX68" s="37"/>
      <c r="CSY68" s="37"/>
      <c r="CSZ68" s="37"/>
      <c r="CTA68" s="37"/>
      <c r="CTB68" s="37"/>
      <c r="CTC68" s="37"/>
      <c r="CTD68" s="37"/>
      <c r="CTE68" s="37"/>
      <c r="CTF68" s="37"/>
      <c r="CTG68" s="37"/>
      <c r="CTH68" s="37"/>
      <c r="CTI68" s="37"/>
      <c r="CTJ68" s="37"/>
      <c r="CTK68" s="37"/>
      <c r="CTL68" s="37"/>
      <c r="CTM68" s="37"/>
      <c r="CTN68" s="37"/>
      <c r="CTO68" s="37"/>
      <c r="CTP68" s="37"/>
      <c r="CTQ68" s="37"/>
      <c r="CTR68" s="37"/>
      <c r="CTS68" s="37"/>
      <c r="CTT68" s="37"/>
      <c r="CTU68" s="37"/>
      <c r="CTV68" s="37"/>
      <c r="CTW68" s="37"/>
      <c r="CTX68" s="37"/>
      <c r="CTY68" s="37"/>
      <c r="CTZ68" s="37"/>
      <c r="CUA68" s="37"/>
      <c r="CUB68" s="37"/>
      <c r="CUC68" s="37"/>
      <c r="CUD68" s="37"/>
      <c r="CUE68" s="37"/>
      <c r="CUF68" s="37"/>
      <c r="CUG68" s="37"/>
      <c r="CUH68" s="37"/>
      <c r="CUI68" s="37"/>
      <c r="CUJ68" s="37"/>
      <c r="CUK68" s="37"/>
      <c r="CUL68" s="37"/>
      <c r="CUM68" s="37"/>
      <c r="CUN68" s="37"/>
      <c r="CUO68" s="37"/>
      <c r="CUP68" s="37"/>
      <c r="CUQ68" s="37"/>
      <c r="CUR68" s="37"/>
      <c r="CUS68" s="37"/>
      <c r="CUT68" s="37"/>
      <c r="CUU68" s="37"/>
      <c r="CUV68" s="37"/>
      <c r="CUW68" s="37"/>
      <c r="CUX68" s="37"/>
      <c r="CUY68" s="37"/>
      <c r="CUZ68" s="37"/>
      <c r="CVA68" s="37"/>
      <c r="CVB68" s="37"/>
      <c r="CVC68" s="37"/>
      <c r="CVD68" s="37"/>
      <c r="CVE68" s="37"/>
      <c r="CVF68" s="37"/>
      <c r="CVG68" s="37"/>
      <c r="CVH68" s="37"/>
      <c r="CVI68" s="37"/>
      <c r="CVJ68" s="37"/>
      <c r="CVK68" s="37"/>
      <c r="CVL68" s="37"/>
      <c r="CVM68" s="37"/>
      <c r="CVN68" s="37"/>
      <c r="CVO68" s="37"/>
      <c r="CVP68" s="37"/>
      <c r="CVQ68" s="37"/>
      <c r="CVR68" s="37"/>
      <c r="CVS68" s="37"/>
      <c r="CVT68" s="37"/>
      <c r="CVU68" s="37"/>
      <c r="CVV68" s="37"/>
      <c r="CVW68" s="37"/>
      <c r="CVX68" s="37"/>
      <c r="CVY68" s="37"/>
      <c r="CVZ68" s="37"/>
      <c r="CWA68" s="37"/>
      <c r="CWB68" s="37"/>
      <c r="CWC68" s="37"/>
      <c r="CWD68" s="37"/>
      <c r="CWE68" s="37"/>
      <c r="CWF68" s="37"/>
      <c r="CWG68" s="37"/>
      <c r="CWH68" s="37"/>
      <c r="CWI68" s="37"/>
      <c r="CWJ68" s="37"/>
      <c r="CWK68" s="37"/>
      <c r="CWL68" s="37"/>
      <c r="CWM68" s="37"/>
      <c r="CWN68" s="37"/>
      <c r="CWO68" s="37"/>
      <c r="CWP68" s="37"/>
      <c r="CWQ68" s="37"/>
      <c r="CWR68" s="37"/>
      <c r="CWS68" s="37"/>
      <c r="CWT68" s="37"/>
      <c r="CWU68" s="37"/>
      <c r="CWV68" s="37"/>
      <c r="CWW68" s="37"/>
      <c r="CWX68" s="37"/>
      <c r="CWY68" s="37"/>
      <c r="CWZ68" s="37"/>
      <c r="CXA68" s="37"/>
      <c r="CXB68" s="37"/>
      <c r="CXC68" s="37"/>
      <c r="CXD68" s="37"/>
      <c r="CXE68" s="37"/>
      <c r="CXF68" s="37"/>
      <c r="CXG68" s="37"/>
      <c r="CXH68" s="37"/>
      <c r="CXI68" s="37"/>
      <c r="CXJ68" s="37"/>
      <c r="CXK68" s="37"/>
      <c r="CXL68" s="37"/>
      <c r="CXM68" s="37"/>
      <c r="CXN68" s="37"/>
      <c r="CXO68" s="37"/>
      <c r="CXP68" s="37"/>
      <c r="CXQ68" s="37"/>
      <c r="CXR68" s="37"/>
      <c r="CXS68" s="37"/>
      <c r="CXT68" s="37"/>
      <c r="CXU68" s="37"/>
      <c r="CXV68" s="37"/>
      <c r="CXW68" s="37"/>
      <c r="CXX68" s="37"/>
      <c r="CXY68" s="37"/>
      <c r="CXZ68" s="37"/>
      <c r="CYA68" s="37"/>
    </row>
    <row r="69" spans="1:2679" s="35" customFormat="1">
      <c r="A69" s="33">
        <v>45351</v>
      </c>
      <c r="B69" s="34">
        <f>+SUMPRODUCT(daily_tot_ret!$B$2:$GZ$2,daily_tot_ret!B70:GZ70)</f>
        <v>2.2933875950000011E-3</v>
      </c>
      <c r="C69" s="34">
        <f>+SUMPRODUCT(daily_tot_ret!$B$3:$GZ$3,daily_tot_ret!B70:GZ70)</f>
        <v>4.7863033058985656E-3</v>
      </c>
      <c r="D69" s="34">
        <f t="shared" ref="D69:D89" si="1">+B69-C69</f>
        <v>-2.4929157108985645E-3</v>
      </c>
      <c r="E69" s="34"/>
      <c r="F69" s="21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  <c r="EL69" s="34"/>
      <c r="EM69" s="34"/>
      <c r="EN69" s="34"/>
      <c r="EO69" s="34"/>
      <c r="EP69" s="34"/>
      <c r="EQ69" s="34"/>
      <c r="ER69" s="34"/>
      <c r="ES69" s="34"/>
      <c r="ET69" s="34"/>
      <c r="EU69" s="34"/>
      <c r="EV69" s="34"/>
      <c r="EW69" s="34"/>
      <c r="EX69" s="34"/>
      <c r="EY69" s="34"/>
      <c r="EZ69" s="34"/>
      <c r="FA69" s="34"/>
      <c r="FB69" s="34"/>
      <c r="FC69" s="34"/>
      <c r="FD69" s="34"/>
      <c r="FE69" s="34"/>
      <c r="FF69" s="34"/>
      <c r="FG69" s="34"/>
      <c r="FH69" s="34"/>
      <c r="FI69" s="34"/>
      <c r="FJ69" s="34"/>
      <c r="FK69" s="34"/>
      <c r="FL69" s="34"/>
      <c r="FM69" s="34"/>
      <c r="FN69" s="34"/>
      <c r="FO69" s="34"/>
      <c r="FP69" s="34"/>
      <c r="FQ69" s="34"/>
      <c r="FR69" s="34"/>
      <c r="FS69" s="34"/>
      <c r="FT69" s="34"/>
      <c r="FU69" s="34"/>
      <c r="FV69" s="34"/>
      <c r="FW69" s="34"/>
      <c r="FX69" s="34"/>
      <c r="FY69" s="34"/>
      <c r="FZ69" s="34"/>
      <c r="GA69" s="34"/>
      <c r="GB69" s="34"/>
      <c r="GC69" s="34"/>
      <c r="GD69" s="34"/>
      <c r="GE69" s="34"/>
      <c r="GF69" s="34"/>
      <c r="GG69" s="34"/>
      <c r="GH69" s="34"/>
      <c r="GI69" s="34"/>
      <c r="GJ69" s="34"/>
      <c r="GK69" s="34"/>
      <c r="GL69" s="34"/>
      <c r="GM69" s="34"/>
      <c r="GN69" s="34"/>
      <c r="GO69" s="34"/>
      <c r="GP69" s="34"/>
      <c r="GQ69" s="34"/>
      <c r="GR69" s="34"/>
      <c r="GS69" s="34"/>
      <c r="GT69" s="34"/>
      <c r="GU69" s="34"/>
      <c r="GV69" s="34"/>
      <c r="GW69" s="34"/>
      <c r="GX69" s="34"/>
      <c r="GY69" s="34"/>
      <c r="GZ69" s="34"/>
      <c r="HA69" s="34"/>
      <c r="HB69" s="34"/>
      <c r="HC69" s="34"/>
      <c r="HD69" s="34"/>
      <c r="HE69" s="34"/>
      <c r="HF69" s="34"/>
      <c r="HG69" s="34"/>
      <c r="HH69" s="34"/>
      <c r="HI69" s="34"/>
      <c r="HJ69" s="34"/>
      <c r="HK69" s="34"/>
      <c r="HL69" s="34"/>
      <c r="HM69" s="34"/>
      <c r="HN69" s="34"/>
      <c r="HO69" s="34"/>
      <c r="HP69" s="34"/>
      <c r="HQ69" s="34"/>
      <c r="HR69" s="34"/>
      <c r="HS69" s="34"/>
      <c r="HT69" s="34"/>
      <c r="HU69" s="34"/>
      <c r="HV69" s="34"/>
      <c r="HW69" s="34"/>
      <c r="HX69" s="34"/>
      <c r="HY69" s="34"/>
      <c r="HZ69" s="34"/>
      <c r="IA69" s="34"/>
      <c r="IB69" s="34"/>
      <c r="IC69" s="34"/>
      <c r="ID69" s="34"/>
      <c r="IE69" s="34"/>
      <c r="IF69" s="34"/>
      <c r="IG69" s="34"/>
      <c r="IH69" s="34"/>
      <c r="II69" s="34"/>
      <c r="IJ69" s="34"/>
      <c r="IK69" s="34"/>
      <c r="IL69" s="34"/>
      <c r="IM69" s="34"/>
      <c r="IN69" s="34"/>
      <c r="IO69" s="34"/>
      <c r="IP69" s="34"/>
      <c r="IQ69" s="34"/>
      <c r="IR69" s="34"/>
      <c r="IS69" s="34"/>
      <c r="IT69" s="34"/>
      <c r="IU69" s="34"/>
      <c r="IV69" s="34"/>
      <c r="IW69" s="34"/>
      <c r="IX69" s="34"/>
      <c r="IY69" s="34"/>
      <c r="IZ69" s="34"/>
      <c r="JA69" s="34"/>
      <c r="JB69" s="34"/>
      <c r="JC69" s="34"/>
      <c r="JD69" s="34"/>
      <c r="JE69" s="34"/>
      <c r="JF69" s="34"/>
      <c r="JG69" s="34"/>
      <c r="JH69" s="34"/>
      <c r="JI69" s="34"/>
      <c r="JJ69" s="34"/>
      <c r="JK69" s="34"/>
      <c r="JL69" s="34"/>
      <c r="JM69" s="34"/>
      <c r="JN69" s="34"/>
      <c r="JO69" s="34"/>
      <c r="JP69" s="34"/>
      <c r="JQ69" s="34"/>
      <c r="JR69" s="34"/>
      <c r="JS69" s="34"/>
      <c r="JT69" s="34"/>
      <c r="JU69" s="34"/>
      <c r="JV69" s="34"/>
      <c r="JW69" s="34"/>
      <c r="JX69" s="34"/>
      <c r="JY69" s="34"/>
      <c r="JZ69" s="34"/>
      <c r="KA69" s="34"/>
      <c r="KB69" s="34"/>
      <c r="KC69" s="34"/>
      <c r="KD69" s="34"/>
      <c r="KE69" s="34"/>
      <c r="KF69" s="34"/>
      <c r="KG69" s="34"/>
      <c r="KH69" s="34"/>
      <c r="KI69" s="34"/>
      <c r="KJ69" s="34"/>
      <c r="KK69" s="34"/>
      <c r="KL69" s="34"/>
      <c r="KM69" s="34"/>
      <c r="KN69" s="34"/>
      <c r="KO69" s="34"/>
      <c r="KP69" s="34"/>
      <c r="KQ69" s="34"/>
      <c r="KR69" s="34"/>
      <c r="KS69" s="34"/>
      <c r="KT69" s="34"/>
      <c r="KU69" s="34"/>
      <c r="KV69" s="34"/>
      <c r="KW69" s="34"/>
      <c r="KX69" s="34"/>
      <c r="KY69" s="34"/>
      <c r="KZ69" s="34"/>
      <c r="LA69" s="34"/>
      <c r="LB69" s="34"/>
      <c r="LC69" s="34"/>
      <c r="LD69" s="34"/>
      <c r="LE69" s="34"/>
      <c r="LF69" s="34"/>
      <c r="LG69" s="34"/>
      <c r="LH69" s="34"/>
      <c r="LI69" s="34"/>
      <c r="LJ69" s="34"/>
      <c r="LK69" s="34"/>
      <c r="LL69" s="34"/>
      <c r="LM69" s="34"/>
      <c r="LN69" s="34"/>
      <c r="LO69" s="34"/>
      <c r="LP69" s="34"/>
      <c r="LQ69" s="34"/>
      <c r="LR69" s="34"/>
      <c r="LS69" s="34"/>
      <c r="LT69" s="34"/>
      <c r="LU69" s="34"/>
      <c r="LV69" s="34"/>
      <c r="LW69" s="34"/>
      <c r="LX69" s="34"/>
      <c r="LY69" s="34"/>
      <c r="LZ69" s="34"/>
      <c r="MA69" s="34"/>
      <c r="MB69" s="34"/>
      <c r="MC69" s="34"/>
      <c r="MD69" s="34"/>
      <c r="ME69" s="34"/>
      <c r="MF69" s="34"/>
      <c r="MG69" s="34"/>
      <c r="MH69" s="34"/>
      <c r="MI69" s="34"/>
      <c r="MJ69" s="34"/>
      <c r="MK69" s="34"/>
      <c r="ML69" s="34"/>
      <c r="MM69" s="34"/>
      <c r="MN69" s="34"/>
      <c r="MO69" s="34"/>
      <c r="MP69" s="34"/>
      <c r="MQ69" s="34"/>
      <c r="MR69" s="34"/>
      <c r="MS69" s="34"/>
      <c r="MT69" s="34"/>
      <c r="MU69" s="34"/>
      <c r="MV69" s="34"/>
      <c r="MW69" s="34"/>
      <c r="MX69" s="34"/>
      <c r="MY69" s="34"/>
      <c r="MZ69" s="34"/>
      <c r="NA69" s="34"/>
      <c r="NB69" s="34"/>
      <c r="NC69" s="34"/>
      <c r="ND69" s="34"/>
      <c r="NE69" s="34"/>
      <c r="NF69" s="34"/>
      <c r="NG69" s="34"/>
      <c r="NH69" s="34"/>
      <c r="NI69" s="34"/>
      <c r="NJ69" s="34"/>
      <c r="NK69" s="34"/>
      <c r="NL69" s="34"/>
      <c r="NM69" s="34"/>
      <c r="NN69" s="34"/>
      <c r="NO69" s="34"/>
      <c r="NP69" s="34"/>
      <c r="NQ69" s="34"/>
      <c r="NR69" s="34"/>
      <c r="NS69" s="34"/>
      <c r="NT69" s="34"/>
      <c r="NU69" s="34"/>
      <c r="NV69" s="34"/>
      <c r="NW69" s="34"/>
      <c r="NX69" s="34"/>
      <c r="NY69" s="34"/>
      <c r="NZ69" s="34"/>
      <c r="OA69" s="34"/>
      <c r="OB69" s="34"/>
      <c r="OC69" s="34"/>
      <c r="OD69" s="34"/>
      <c r="OE69" s="34"/>
      <c r="OF69" s="34"/>
      <c r="OG69" s="34"/>
      <c r="OH69" s="34"/>
      <c r="OI69" s="34"/>
      <c r="OJ69" s="34"/>
      <c r="OK69" s="34"/>
      <c r="OL69" s="34"/>
      <c r="OM69" s="34"/>
      <c r="ON69" s="34"/>
      <c r="OO69" s="34"/>
      <c r="OP69" s="34"/>
      <c r="OQ69" s="34"/>
      <c r="OR69" s="34"/>
      <c r="OS69" s="34"/>
      <c r="OT69" s="34"/>
      <c r="OU69" s="34"/>
      <c r="OV69" s="34"/>
      <c r="OW69" s="34"/>
      <c r="OX69" s="34"/>
      <c r="OY69" s="34"/>
      <c r="OZ69" s="34"/>
      <c r="PA69" s="34"/>
      <c r="PB69" s="34"/>
      <c r="PC69" s="34"/>
      <c r="PD69" s="34"/>
      <c r="PE69" s="34"/>
      <c r="PF69" s="34"/>
      <c r="PG69" s="34"/>
      <c r="PH69" s="34"/>
      <c r="PI69" s="34"/>
      <c r="PJ69" s="34"/>
      <c r="PK69" s="34"/>
      <c r="PL69" s="34"/>
      <c r="PM69" s="34"/>
      <c r="PN69" s="34"/>
      <c r="PO69" s="34"/>
      <c r="PP69" s="34"/>
      <c r="PQ69" s="34"/>
      <c r="PR69" s="34"/>
      <c r="PS69" s="34"/>
      <c r="PT69" s="34"/>
      <c r="PU69" s="34"/>
      <c r="PV69" s="34"/>
      <c r="PW69" s="34"/>
      <c r="PX69" s="34"/>
      <c r="PY69" s="34"/>
      <c r="PZ69" s="34"/>
      <c r="QA69" s="34"/>
      <c r="QB69" s="34"/>
      <c r="QC69" s="34"/>
      <c r="QD69" s="34"/>
      <c r="QE69" s="34"/>
      <c r="QF69" s="34"/>
      <c r="QG69" s="34"/>
      <c r="QH69" s="34"/>
      <c r="QI69" s="34"/>
      <c r="QJ69" s="34"/>
      <c r="QK69" s="34"/>
      <c r="QL69" s="34"/>
      <c r="QM69" s="34"/>
      <c r="QN69" s="34"/>
      <c r="QO69" s="34"/>
      <c r="QP69" s="34"/>
      <c r="QQ69" s="34"/>
      <c r="QR69" s="34"/>
      <c r="QS69" s="34"/>
      <c r="QT69" s="34"/>
      <c r="QU69" s="34"/>
      <c r="QV69" s="34"/>
      <c r="QW69" s="34"/>
      <c r="QX69" s="34"/>
      <c r="QY69" s="34"/>
      <c r="QZ69" s="34"/>
      <c r="RA69" s="34"/>
      <c r="RB69" s="34"/>
      <c r="RC69" s="34"/>
      <c r="RD69" s="34"/>
      <c r="RE69" s="34"/>
      <c r="RF69" s="34"/>
      <c r="RG69" s="34"/>
      <c r="RH69" s="34"/>
      <c r="RI69" s="34"/>
      <c r="RJ69" s="34"/>
      <c r="RK69" s="34"/>
      <c r="RL69" s="34"/>
      <c r="RM69" s="34"/>
      <c r="RN69" s="34"/>
      <c r="RO69" s="34"/>
      <c r="RP69" s="34"/>
      <c r="RQ69" s="34"/>
      <c r="RR69" s="34"/>
      <c r="RS69" s="34"/>
      <c r="RT69" s="34"/>
      <c r="RU69" s="34"/>
      <c r="RV69" s="34"/>
      <c r="RW69" s="34"/>
      <c r="RX69" s="34"/>
      <c r="RY69" s="34"/>
      <c r="RZ69" s="34"/>
      <c r="SA69" s="34"/>
      <c r="SB69" s="34"/>
      <c r="SC69" s="34"/>
      <c r="SD69" s="34"/>
      <c r="SE69" s="34"/>
      <c r="SF69" s="34"/>
      <c r="SG69" s="34"/>
      <c r="SH69" s="34"/>
      <c r="SI69" s="34"/>
      <c r="SJ69" s="34"/>
      <c r="SK69" s="34"/>
      <c r="SL69" s="34"/>
      <c r="SM69" s="34"/>
      <c r="SN69" s="34"/>
      <c r="SO69" s="34"/>
      <c r="SP69" s="34"/>
      <c r="SQ69" s="34"/>
      <c r="SR69" s="34"/>
      <c r="SS69" s="34"/>
      <c r="ST69" s="34"/>
      <c r="SU69" s="34"/>
      <c r="SV69" s="34"/>
      <c r="SW69" s="34"/>
      <c r="SX69" s="34"/>
      <c r="SY69" s="34"/>
      <c r="SZ69" s="34"/>
      <c r="TA69" s="34"/>
      <c r="TB69" s="34"/>
      <c r="TC69" s="34"/>
      <c r="TD69" s="34"/>
      <c r="TE69" s="34"/>
      <c r="TF69" s="34"/>
      <c r="TG69" s="34"/>
      <c r="TH69" s="34"/>
      <c r="TI69" s="34"/>
      <c r="TJ69" s="34"/>
      <c r="TK69" s="34"/>
      <c r="TL69" s="34"/>
      <c r="TM69" s="34"/>
      <c r="TN69" s="34"/>
      <c r="TO69" s="34"/>
      <c r="TP69" s="34"/>
      <c r="TQ69" s="34"/>
      <c r="TR69" s="34"/>
      <c r="TS69" s="34"/>
      <c r="TT69" s="34"/>
      <c r="TU69" s="34"/>
      <c r="TV69" s="34"/>
      <c r="TW69" s="34"/>
      <c r="TX69" s="34"/>
      <c r="TY69" s="34"/>
      <c r="TZ69" s="34"/>
      <c r="UA69" s="34"/>
      <c r="UB69" s="34"/>
      <c r="UC69" s="34"/>
      <c r="UD69" s="34"/>
      <c r="UE69" s="34"/>
      <c r="UF69" s="34"/>
      <c r="UG69" s="34"/>
      <c r="UH69" s="34"/>
      <c r="UI69" s="34"/>
      <c r="UJ69" s="34"/>
      <c r="UK69" s="34"/>
      <c r="UL69" s="34"/>
      <c r="UM69" s="34"/>
      <c r="UN69" s="34"/>
      <c r="UO69" s="34"/>
      <c r="UP69" s="34"/>
      <c r="UQ69" s="34"/>
      <c r="UR69" s="34"/>
      <c r="US69" s="34"/>
      <c r="UT69" s="34"/>
      <c r="UU69" s="34"/>
      <c r="UV69" s="34"/>
      <c r="UW69" s="34"/>
      <c r="UX69" s="34"/>
      <c r="UY69" s="34"/>
      <c r="UZ69" s="34"/>
      <c r="VA69" s="34"/>
      <c r="VB69" s="34"/>
      <c r="VC69" s="34"/>
      <c r="VD69" s="34"/>
      <c r="VE69" s="34"/>
      <c r="VF69" s="34"/>
      <c r="VG69" s="34"/>
      <c r="VH69" s="34"/>
      <c r="VI69" s="34"/>
      <c r="VJ69" s="34"/>
      <c r="VK69" s="34"/>
      <c r="VL69" s="34"/>
      <c r="VM69" s="34"/>
      <c r="VN69" s="34"/>
      <c r="VO69" s="34"/>
      <c r="VP69" s="34"/>
      <c r="VQ69" s="34"/>
      <c r="VR69" s="34"/>
      <c r="VS69" s="34"/>
      <c r="VT69" s="34"/>
      <c r="VU69" s="34"/>
      <c r="VV69" s="34"/>
      <c r="VW69" s="34"/>
      <c r="VX69" s="34"/>
      <c r="VY69" s="34"/>
      <c r="VZ69" s="34"/>
      <c r="WA69" s="34"/>
      <c r="WB69" s="34"/>
      <c r="WC69" s="34"/>
      <c r="WD69" s="34"/>
      <c r="WE69" s="34"/>
      <c r="WF69" s="34"/>
      <c r="WG69" s="34"/>
      <c r="WH69" s="34"/>
      <c r="WI69" s="34"/>
      <c r="WJ69" s="34"/>
      <c r="WK69" s="34"/>
      <c r="WL69" s="34"/>
      <c r="WM69" s="34"/>
      <c r="WN69" s="34"/>
      <c r="WO69" s="34"/>
      <c r="WP69" s="34"/>
      <c r="WQ69" s="34"/>
      <c r="WR69" s="34"/>
      <c r="WS69" s="34"/>
      <c r="WT69" s="34"/>
      <c r="WU69" s="34"/>
      <c r="WV69" s="34"/>
      <c r="WW69" s="34"/>
      <c r="WX69" s="34"/>
      <c r="WY69" s="34"/>
      <c r="WZ69" s="34"/>
      <c r="XA69" s="34"/>
      <c r="XB69" s="34"/>
      <c r="XC69" s="34"/>
      <c r="XD69" s="34"/>
      <c r="XE69" s="34"/>
      <c r="XF69" s="34"/>
      <c r="XG69" s="34"/>
      <c r="XH69" s="34"/>
      <c r="XI69" s="34"/>
      <c r="XJ69" s="34"/>
      <c r="XK69" s="34"/>
      <c r="XL69" s="34"/>
      <c r="XM69" s="34"/>
      <c r="XN69" s="34"/>
      <c r="XO69" s="34"/>
      <c r="XP69" s="34"/>
      <c r="XQ69" s="34"/>
      <c r="XR69" s="34"/>
      <c r="XS69" s="34"/>
      <c r="XT69" s="34"/>
      <c r="XU69" s="34"/>
      <c r="XV69" s="34"/>
      <c r="XW69" s="34"/>
      <c r="XX69" s="34"/>
      <c r="XY69" s="34"/>
      <c r="XZ69" s="34"/>
      <c r="YA69" s="34"/>
      <c r="YB69" s="34"/>
      <c r="YC69" s="34"/>
      <c r="YD69" s="34"/>
      <c r="YE69" s="34"/>
      <c r="YF69" s="34"/>
      <c r="YG69" s="34"/>
      <c r="YH69" s="34"/>
      <c r="YI69" s="34"/>
      <c r="YJ69" s="34"/>
      <c r="YK69" s="34"/>
      <c r="YL69" s="34"/>
      <c r="YM69" s="34"/>
      <c r="YN69" s="34"/>
      <c r="YO69" s="34"/>
      <c r="YP69" s="34"/>
      <c r="YQ69" s="34"/>
      <c r="YR69" s="34"/>
      <c r="YS69" s="34"/>
      <c r="YT69" s="34"/>
      <c r="YU69" s="34"/>
      <c r="YV69" s="34"/>
      <c r="YW69" s="34"/>
      <c r="YX69" s="34"/>
      <c r="YY69" s="34"/>
      <c r="YZ69" s="34"/>
      <c r="ZA69" s="34"/>
      <c r="ZB69" s="34"/>
      <c r="ZC69" s="34"/>
      <c r="ZD69" s="34"/>
      <c r="ZE69" s="34"/>
      <c r="ZF69" s="34"/>
      <c r="ZG69" s="34"/>
      <c r="ZH69" s="34"/>
      <c r="ZI69" s="34"/>
      <c r="ZJ69" s="34"/>
      <c r="ZK69" s="34"/>
      <c r="ZL69" s="34"/>
      <c r="ZM69" s="34"/>
      <c r="ZN69" s="34"/>
      <c r="ZO69" s="34"/>
      <c r="ZP69" s="34"/>
      <c r="ZQ69" s="34"/>
      <c r="ZR69" s="34"/>
      <c r="ZS69" s="34"/>
      <c r="ZT69" s="34"/>
      <c r="ZU69" s="34"/>
      <c r="ZV69" s="34"/>
      <c r="ZW69" s="34"/>
      <c r="ZX69" s="34"/>
      <c r="ZY69" s="34"/>
      <c r="ZZ69" s="34"/>
      <c r="AAA69" s="34"/>
      <c r="AAB69" s="34"/>
      <c r="AAC69" s="34"/>
      <c r="AAD69" s="34"/>
      <c r="AAE69" s="34"/>
      <c r="AAF69" s="34"/>
      <c r="AAG69" s="34"/>
      <c r="AAH69" s="34"/>
      <c r="AAI69" s="34"/>
      <c r="AAJ69" s="34"/>
      <c r="AAK69" s="34"/>
      <c r="AAL69" s="34"/>
      <c r="AAM69" s="34"/>
      <c r="AAN69" s="34"/>
      <c r="AAO69" s="34"/>
      <c r="AAP69" s="34"/>
      <c r="AAQ69" s="34"/>
      <c r="AAR69" s="34"/>
      <c r="AAS69" s="34"/>
      <c r="AAT69" s="34"/>
      <c r="AAU69" s="34"/>
      <c r="AAV69" s="34"/>
      <c r="AAW69" s="34"/>
      <c r="AAX69" s="34"/>
      <c r="AAY69" s="34"/>
      <c r="AAZ69" s="34"/>
      <c r="ABA69" s="34"/>
      <c r="ABB69" s="34"/>
      <c r="ABC69" s="34"/>
      <c r="ABD69" s="34"/>
      <c r="ABE69" s="34"/>
      <c r="ABF69" s="34"/>
      <c r="ABG69" s="34"/>
      <c r="ABH69" s="34"/>
      <c r="ABI69" s="34"/>
      <c r="ABJ69" s="34"/>
      <c r="ABK69" s="34"/>
      <c r="ABL69" s="34"/>
      <c r="ABM69" s="34"/>
      <c r="ABN69" s="34"/>
      <c r="ABO69" s="34"/>
      <c r="ABP69" s="34"/>
      <c r="ABQ69" s="34"/>
      <c r="ABR69" s="34"/>
      <c r="ABS69" s="34"/>
      <c r="ABT69" s="34"/>
      <c r="ABU69" s="34"/>
      <c r="ABV69" s="34"/>
      <c r="ABW69" s="34"/>
      <c r="ABX69" s="34"/>
      <c r="ABY69" s="34"/>
      <c r="ABZ69" s="34"/>
      <c r="ACA69" s="34"/>
      <c r="ACB69" s="34"/>
      <c r="ACC69" s="34"/>
      <c r="ACD69" s="34"/>
      <c r="ACE69" s="34"/>
      <c r="ACF69" s="34"/>
      <c r="ACG69" s="34"/>
      <c r="ACH69" s="34"/>
      <c r="ACI69" s="34"/>
      <c r="ACJ69" s="34"/>
      <c r="ACK69" s="34"/>
      <c r="ACL69" s="34"/>
      <c r="ACM69" s="34"/>
      <c r="ACN69" s="34"/>
      <c r="ACO69" s="34"/>
      <c r="ACP69" s="34"/>
      <c r="ACQ69" s="34"/>
      <c r="ACR69" s="34"/>
      <c r="ACS69" s="34"/>
      <c r="ACT69" s="34"/>
      <c r="ACU69" s="34"/>
      <c r="ACV69" s="34"/>
      <c r="ACW69" s="34"/>
      <c r="ACX69" s="34"/>
      <c r="ACY69" s="34"/>
      <c r="ACZ69" s="34"/>
      <c r="ADA69" s="34"/>
      <c r="ADB69" s="34"/>
      <c r="ADC69" s="34"/>
      <c r="ADD69" s="34"/>
      <c r="ADE69" s="34"/>
      <c r="ADF69" s="34"/>
      <c r="ADG69" s="34"/>
      <c r="ADH69" s="34"/>
      <c r="ADI69" s="34"/>
      <c r="ADJ69" s="34"/>
      <c r="ADK69" s="34"/>
      <c r="ADL69" s="34"/>
      <c r="ADM69" s="34"/>
      <c r="ADN69" s="34"/>
      <c r="ADO69" s="34"/>
      <c r="ADP69" s="34"/>
      <c r="ADQ69" s="34"/>
      <c r="ADR69" s="34"/>
      <c r="ADS69" s="34"/>
      <c r="ADT69" s="34"/>
      <c r="ADU69" s="34"/>
      <c r="ADV69" s="34"/>
      <c r="ADW69" s="34"/>
      <c r="ADX69" s="34"/>
      <c r="ADY69" s="34"/>
      <c r="ADZ69" s="34"/>
      <c r="AEA69" s="34"/>
      <c r="AEB69" s="34"/>
      <c r="AEC69" s="34"/>
      <c r="AED69" s="34"/>
      <c r="AEE69" s="34"/>
      <c r="AEF69" s="34"/>
      <c r="AEG69" s="34"/>
      <c r="AEH69" s="34"/>
      <c r="AEI69" s="34"/>
      <c r="AEJ69" s="34"/>
      <c r="AEK69" s="34"/>
      <c r="AEL69" s="34"/>
      <c r="AEM69" s="34"/>
      <c r="AEN69" s="34"/>
      <c r="AEO69" s="34"/>
      <c r="AEP69" s="34"/>
      <c r="AEQ69" s="34"/>
      <c r="AER69" s="34"/>
      <c r="AES69" s="34"/>
      <c r="AET69" s="34"/>
      <c r="AEU69" s="34"/>
      <c r="AEV69" s="34"/>
      <c r="AEW69" s="34"/>
      <c r="AEX69" s="34"/>
      <c r="AEY69" s="34"/>
      <c r="AEZ69" s="34"/>
      <c r="AFA69" s="34"/>
      <c r="AFB69" s="34"/>
      <c r="AFC69" s="34"/>
      <c r="AFD69" s="34"/>
      <c r="AFE69" s="34"/>
      <c r="AFF69" s="34"/>
      <c r="AFG69" s="34"/>
      <c r="AFH69" s="34"/>
      <c r="AFI69" s="34"/>
      <c r="AFJ69" s="34"/>
      <c r="AFK69" s="34"/>
      <c r="AFL69" s="34"/>
      <c r="AFM69" s="34"/>
      <c r="AFN69" s="34"/>
      <c r="AFO69" s="34"/>
      <c r="AFP69" s="34"/>
      <c r="AFQ69" s="34"/>
      <c r="AFR69" s="34"/>
      <c r="AFS69" s="34"/>
      <c r="AFT69" s="34"/>
      <c r="AFU69" s="34"/>
      <c r="AFV69" s="34"/>
      <c r="AFW69" s="34"/>
      <c r="AFX69" s="34"/>
      <c r="AFY69" s="34"/>
      <c r="AFZ69" s="34"/>
      <c r="AGA69" s="34"/>
      <c r="AGB69" s="34"/>
      <c r="AGC69" s="34"/>
      <c r="AGD69" s="34"/>
      <c r="AGE69" s="34"/>
      <c r="AGF69" s="34"/>
      <c r="AGG69" s="34"/>
      <c r="AGH69" s="34"/>
      <c r="AGI69" s="34"/>
      <c r="AGJ69" s="34"/>
      <c r="AGK69" s="34"/>
      <c r="AGL69" s="34"/>
      <c r="AGM69" s="34"/>
      <c r="AGN69" s="34"/>
      <c r="AGO69" s="34"/>
      <c r="AGP69" s="34"/>
      <c r="AGQ69" s="34"/>
      <c r="AGR69" s="34"/>
      <c r="AGS69" s="34"/>
      <c r="AGT69" s="34"/>
      <c r="AGU69" s="34"/>
      <c r="AGV69" s="34"/>
      <c r="AGW69" s="34"/>
      <c r="AGX69" s="34"/>
      <c r="AGY69" s="34"/>
      <c r="AGZ69" s="34"/>
      <c r="AHA69" s="34"/>
      <c r="AHB69" s="34"/>
      <c r="AHC69" s="34"/>
      <c r="AHD69" s="34"/>
      <c r="AHE69" s="34"/>
      <c r="AHF69" s="34"/>
      <c r="AHG69" s="34"/>
      <c r="AHH69" s="34"/>
      <c r="AHI69" s="34"/>
      <c r="AHJ69" s="34"/>
      <c r="AHK69" s="34"/>
      <c r="AHL69" s="34"/>
      <c r="AHM69" s="34"/>
      <c r="AHN69" s="34"/>
      <c r="AHO69" s="34"/>
      <c r="AHP69" s="34"/>
      <c r="AHQ69" s="34"/>
      <c r="AHR69" s="34"/>
      <c r="AHS69" s="34"/>
      <c r="AHT69" s="34"/>
      <c r="AHU69" s="34"/>
      <c r="AHV69" s="34"/>
      <c r="AHW69" s="34"/>
      <c r="AHX69" s="34"/>
      <c r="AHY69" s="34"/>
      <c r="AHZ69" s="34"/>
      <c r="AIA69" s="34"/>
      <c r="AIB69" s="34"/>
      <c r="AIC69" s="34"/>
      <c r="AID69" s="34"/>
      <c r="AIE69" s="34"/>
      <c r="AIF69" s="34"/>
      <c r="AIG69" s="34"/>
      <c r="AIH69" s="34"/>
      <c r="AII69" s="34"/>
      <c r="AIJ69" s="34"/>
      <c r="AIK69" s="34"/>
      <c r="AIL69" s="34"/>
      <c r="AIM69" s="34"/>
      <c r="AIN69" s="34"/>
      <c r="AIO69" s="34"/>
      <c r="AIP69" s="34"/>
      <c r="AIQ69" s="34"/>
      <c r="AIR69" s="34"/>
      <c r="AIS69" s="34"/>
      <c r="AIT69" s="34"/>
      <c r="AIU69" s="34"/>
      <c r="AIV69" s="34"/>
      <c r="AIW69" s="34"/>
      <c r="AIX69" s="34"/>
      <c r="AIY69" s="34"/>
      <c r="AIZ69" s="34"/>
      <c r="AJA69" s="34"/>
      <c r="AJB69" s="34"/>
      <c r="AJC69" s="34"/>
      <c r="AJD69" s="34"/>
      <c r="AJE69" s="34"/>
      <c r="AJF69" s="34"/>
      <c r="AJG69" s="34"/>
      <c r="AJH69" s="34"/>
      <c r="AJI69" s="34"/>
      <c r="AJJ69" s="34"/>
      <c r="AJK69" s="34"/>
      <c r="AJL69" s="34"/>
      <c r="AJM69" s="34"/>
      <c r="AJN69" s="34"/>
      <c r="AJO69" s="34"/>
      <c r="AJP69" s="34"/>
      <c r="AJQ69" s="34"/>
      <c r="AJR69" s="34"/>
      <c r="AJS69" s="34"/>
      <c r="AJT69" s="34"/>
      <c r="AJU69" s="34"/>
      <c r="AJV69" s="34"/>
      <c r="AJW69" s="34"/>
      <c r="AJX69" s="34"/>
      <c r="AJY69" s="34"/>
      <c r="AJZ69" s="34"/>
      <c r="AKA69" s="34"/>
      <c r="AKB69" s="34"/>
      <c r="AKC69" s="34"/>
      <c r="AKD69" s="34"/>
      <c r="AKE69" s="34"/>
      <c r="AKF69" s="34"/>
      <c r="AKG69" s="34"/>
      <c r="AKH69" s="34"/>
      <c r="AKI69" s="34"/>
      <c r="AKJ69" s="34"/>
      <c r="AKK69" s="34"/>
      <c r="AKL69" s="34"/>
      <c r="AKM69" s="34"/>
      <c r="AKN69" s="34"/>
      <c r="AKO69" s="34"/>
      <c r="AKP69" s="34"/>
      <c r="AKQ69" s="34"/>
      <c r="AKR69" s="34"/>
      <c r="AKS69" s="34"/>
      <c r="AKT69" s="34"/>
      <c r="AKU69" s="34"/>
      <c r="AKV69" s="34"/>
      <c r="AKW69" s="34"/>
      <c r="AKX69" s="34"/>
      <c r="AKY69" s="34"/>
      <c r="AKZ69" s="34"/>
      <c r="ALA69" s="34"/>
      <c r="ALB69" s="34"/>
      <c r="ALC69" s="34"/>
      <c r="ALD69" s="34"/>
      <c r="ALE69" s="34"/>
      <c r="ALF69" s="34"/>
      <c r="ALG69" s="34"/>
      <c r="ALH69" s="34"/>
      <c r="ALI69" s="34"/>
      <c r="ALJ69" s="34"/>
      <c r="ALK69" s="34"/>
      <c r="ALL69" s="34"/>
      <c r="ALM69" s="34"/>
      <c r="ALN69" s="34"/>
      <c r="ALO69" s="34"/>
      <c r="ALP69" s="34"/>
      <c r="ALQ69" s="34"/>
      <c r="ALR69" s="34"/>
      <c r="ALS69" s="34"/>
      <c r="ALT69" s="34"/>
      <c r="ALU69" s="34"/>
      <c r="ALV69" s="34"/>
      <c r="ALW69" s="34"/>
      <c r="ALX69" s="34"/>
      <c r="ALY69" s="34"/>
      <c r="ALZ69" s="34"/>
      <c r="AMA69" s="34"/>
      <c r="AMB69" s="34"/>
      <c r="AMC69" s="34"/>
      <c r="AMD69" s="34"/>
      <c r="AME69" s="34"/>
      <c r="AMF69" s="34"/>
      <c r="AMG69" s="34"/>
      <c r="AMH69" s="34"/>
      <c r="AMI69" s="34"/>
      <c r="AMJ69" s="34"/>
      <c r="AMK69" s="34"/>
      <c r="AML69" s="34"/>
      <c r="AMM69" s="34"/>
      <c r="AMN69" s="34"/>
      <c r="AMO69" s="34"/>
      <c r="AMP69" s="34"/>
      <c r="AMQ69" s="34"/>
      <c r="AMR69" s="34"/>
      <c r="AMS69" s="34"/>
      <c r="AMT69" s="34"/>
      <c r="AMU69" s="34"/>
      <c r="AMV69" s="34"/>
      <c r="AMW69" s="34"/>
      <c r="AMX69" s="34"/>
      <c r="AMY69" s="34"/>
      <c r="AMZ69" s="34"/>
      <c r="ANA69" s="34"/>
      <c r="ANB69" s="34"/>
      <c r="ANC69" s="34"/>
      <c r="AND69" s="34"/>
      <c r="ANE69" s="34"/>
      <c r="ANF69" s="34"/>
      <c r="ANG69" s="34"/>
      <c r="ANH69" s="34"/>
      <c r="ANI69" s="34"/>
      <c r="ANJ69" s="34"/>
      <c r="ANK69" s="34"/>
      <c r="ANL69" s="34"/>
      <c r="ANM69" s="34"/>
      <c r="ANN69" s="34"/>
      <c r="ANO69" s="34"/>
      <c r="ANP69" s="34"/>
      <c r="ANQ69" s="34"/>
      <c r="ANR69" s="34"/>
      <c r="ANS69" s="34"/>
      <c r="ANT69" s="34"/>
      <c r="ANU69" s="34"/>
      <c r="ANV69" s="34"/>
      <c r="ANW69" s="34"/>
      <c r="ANX69" s="34"/>
      <c r="ANY69" s="34"/>
      <c r="ANZ69" s="34"/>
      <c r="AOA69" s="34"/>
      <c r="AOB69" s="34"/>
      <c r="AOC69" s="34"/>
      <c r="AOD69" s="34"/>
      <c r="AOE69" s="34"/>
      <c r="AOF69" s="34"/>
      <c r="AOG69" s="34"/>
      <c r="AOH69" s="34"/>
      <c r="AOI69" s="34"/>
      <c r="AOJ69" s="34"/>
      <c r="AOK69" s="34"/>
      <c r="AOL69" s="34"/>
      <c r="AOM69" s="34"/>
      <c r="AON69" s="34"/>
      <c r="AOO69" s="34"/>
      <c r="AOP69" s="34"/>
      <c r="AOQ69" s="34"/>
      <c r="AOR69" s="34"/>
      <c r="AOS69" s="34"/>
      <c r="AOT69" s="34"/>
      <c r="AOU69" s="34"/>
      <c r="AOV69" s="34"/>
      <c r="AOW69" s="34"/>
      <c r="AOX69" s="34"/>
      <c r="AOY69" s="34"/>
      <c r="AOZ69" s="34"/>
      <c r="APA69" s="34"/>
      <c r="APB69" s="34"/>
      <c r="APC69" s="34"/>
      <c r="APD69" s="34"/>
      <c r="APE69" s="34"/>
      <c r="APF69" s="34"/>
      <c r="APG69" s="34"/>
      <c r="APH69" s="34"/>
      <c r="API69" s="34"/>
      <c r="APJ69" s="34"/>
      <c r="APK69" s="34"/>
      <c r="APL69" s="34"/>
      <c r="APM69" s="34"/>
      <c r="APN69" s="34"/>
      <c r="APO69" s="34"/>
      <c r="APP69" s="34"/>
      <c r="APQ69" s="34"/>
      <c r="APR69" s="34"/>
      <c r="APS69" s="34"/>
      <c r="APT69" s="34"/>
      <c r="APU69" s="34"/>
      <c r="APV69" s="34"/>
      <c r="APW69" s="34"/>
      <c r="APX69" s="34"/>
      <c r="APY69" s="34"/>
      <c r="APZ69" s="34"/>
      <c r="AQA69" s="34"/>
      <c r="AQB69" s="34"/>
      <c r="AQC69" s="34"/>
      <c r="AQD69" s="34"/>
      <c r="AQE69" s="34"/>
      <c r="AQF69" s="34"/>
      <c r="AQG69" s="34"/>
      <c r="AQH69" s="34"/>
      <c r="AQI69" s="34"/>
      <c r="AQJ69" s="34"/>
      <c r="AQK69" s="34"/>
      <c r="AQL69" s="34"/>
      <c r="AQM69" s="34"/>
      <c r="AQN69" s="34"/>
      <c r="AQO69" s="34"/>
      <c r="AQP69" s="34"/>
      <c r="AQQ69" s="34"/>
      <c r="AQR69" s="34"/>
      <c r="AQS69" s="34"/>
      <c r="AQT69" s="34"/>
      <c r="AQU69" s="34"/>
      <c r="AQV69" s="34"/>
      <c r="AQW69" s="34"/>
      <c r="AQX69" s="34"/>
      <c r="AQY69" s="34"/>
      <c r="AQZ69" s="34"/>
      <c r="ARA69" s="34"/>
      <c r="ARB69" s="34"/>
      <c r="ARC69" s="34"/>
      <c r="ARD69" s="34"/>
      <c r="ARE69" s="34"/>
      <c r="ARF69" s="34"/>
      <c r="ARG69" s="34"/>
      <c r="ARH69" s="34"/>
      <c r="ARI69" s="34"/>
      <c r="ARJ69" s="34"/>
      <c r="ARK69" s="34"/>
      <c r="ARL69" s="34"/>
      <c r="ARM69" s="34"/>
      <c r="ARN69" s="34"/>
      <c r="ARO69" s="34"/>
      <c r="ARP69" s="34"/>
      <c r="ARQ69" s="34"/>
      <c r="ARR69" s="34"/>
      <c r="ARS69" s="34"/>
      <c r="ART69" s="34"/>
      <c r="ARU69" s="34"/>
      <c r="ARV69" s="34"/>
      <c r="ARW69" s="34"/>
      <c r="ARX69" s="34"/>
      <c r="ARY69" s="34"/>
      <c r="ARZ69" s="34"/>
      <c r="ASA69" s="34"/>
      <c r="ASB69" s="34"/>
      <c r="ASC69" s="34"/>
      <c r="ASD69" s="34"/>
      <c r="ASE69" s="34"/>
      <c r="ASF69" s="34"/>
      <c r="ASG69" s="34"/>
      <c r="ASH69" s="34"/>
      <c r="ASI69" s="34"/>
      <c r="ASJ69" s="34"/>
      <c r="ASK69" s="34"/>
      <c r="ASL69" s="34"/>
      <c r="ASM69" s="34"/>
      <c r="ASN69" s="34"/>
      <c r="ASO69" s="34"/>
      <c r="ASP69" s="34"/>
      <c r="ASQ69" s="34"/>
      <c r="ASR69" s="34"/>
      <c r="ASS69" s="34"/>
      <c r="AST69" s="34"/>
      <c r="ASU69" s="34"/>
      <c r="ASV69" s="34"/>
      <c r="ASW69" s="34"/>
      <c r="ASX69" s="34"/>
      <c r="ASY69" s="34"/>
      <c r="ASZ69" s="34"/>
      <c r="ATA69" s="34"/>
      <c r="ATB69" s="34"/>
      <c r="ATC69" s="34"/>
      <c r="ATD69" s="34"/>
      <c r="ATE69" s="34"/>
      <c r="ATF69" s="34"/>
      <c r="ATG69" s="34"/>
      <c r="ATH69" s="34"/>
      <c r="ATI69" s="34"/>
      <c r="ATJ69" s="34"/>
      <c r="ATK69" s="34"/>
      <c r="ATL69" s="34"/>
      <c r="ATM69" s="34"/>
      <c r="ATN69" s="34"/>
      <c r="ATO69" s="34"/>
      <c r="ATP69" s="34"/>
      <c r="ATQ69" s="34"/>
      <c r="ATR69" s="34"/>
      <c r="ATS69" s="34"/>
      <c r="ATT69" s="34"/>
      <c r="ATU69" s="34"/>
      <c r="ATV69" s="34"/>
      <c r="ATW69" s="34"/>
      <c r="ATX69" s="34"/>
      <c r="ATY69" s="34"/>
      <c r="ATZ69" s="34"/>
      <c r="AUA69" s="34"/>
      <c r="AUB69" s="34"/>
      <c r="AUC69" s="34"/>
      <c r="AUD69" s="34"/>
      <c r="AUE69" s="34"/>
      <c r="AUF69" s="34"/>
      <c r="AUG69" s="34"/>
      <c r="AUH69" s="34"/>
      <c r="AUI69" s="34"/>
      <c r="AUJ69" s="34"/>
      <c r="AUK69" s="34"/>
      <c r="AUL69" s="34"/>
      <c r="AUM69" s="34"/>
      <c r="AUN69" s="34"/>
      <c r="AUO69" s="34"/>
      <c r="AUP69" s="34"/>
      <c r="AUQ69" s="34"/>
      <c r="AUR69" s="34"/>
      <c r="AUS69" s="34"/>
      <c r="AUT69" s="34"/>
      <c r="AUU69" s="34"/>
      <c r="AUV69" s="34"/>
      <c r="AUW69" s="34"/>
      <c r="AUX69" s="34"/>
      <c r="AUY69" s="34"/>
      <c r="AUZ69" s="34"/>
      <c r="AVA69" s="34"/>
      <c r="AVB69" s="34"/>
      <c r="AVC69" s="34"/>
      <c r="AVD69" s="34"/>
      <c r="AVE69" s="34"/>
      <c r="AVF69" s="34"/>
      <c r="AVG69" s="34"/>
      <c r="AVH69" s="34"/>
      <c r="AVI69" s="34"/>
      <c r="AVJ69" s="34"/>
      <c r="AVK69" s="34"/>
      <c r="AVL69" s="34"/>
      <c r="AVM69" s="34"/>
      <c r="AVN69" s="34"/>
      <c r="AVO69" s="34"/>
      <c r="AVP69" s="34"/>
      <c r="AVQ69" s="34"/>
      <c r="AVR69" s="34"/>
      <c r="AVS69" s="34"/>
      <c r="AVT69" s="34"/>
      <c r="AVU69" s="34"/>
      <c r="AVV69" s="34"/>
      <c r="AVW69" s="34"/>
      <c r="AVX69" s="34"/>
      <c r="AVY69" s="34"/>
      <c r="AVZ69" s="34"/>
      <c r="AWA69" s="34"/>
      <c r="AWB69" s="34"/>
      <c r="AWC69" s="34"/>
      <c r="AWD69" s="34"/>
      <c r="AWE69" s="34"/>
      <c r="AWF69" s="34"/>
      <c r="AWG69" s="34"/>
      <c r="AWH69" s="34"/>
      <c r="AWI69" s="34"/>
      <c r="AWJ69" s="34"/>
      <c r="AWK69" s="34"/>
      <c r="AWL69" s="34"/>
      <c r="AWM69" s="34"/>
      <c r="AWN69" s="34"/>
      <c r="AWO69" s="34"/>
      <c r="AWP69" s="34"/>
      <c r="AWQ69" s="34"/>
      <c r="AWR69" s="34"/>
      <c r="AWS69" s="34"/>
      <c r="AWT69" s="34"/>
      <c r="AWU69" s="34"/>
      <c r="AWV69" s="34"/>
      <c r="AWW69" s="34"/>
      <c r="AWX69" s="34"/>
      <c r="AWY69" s="34"/>
      <c r="AWZ69" s="34"/>
      <c r="AXA69" s="34"/>
      <c r="AXB69" s="34"/>
      <c r="AXC69" s="34"/>
      <c r="AXD69" s="34"/>
      <c r="AXE69" s="34"/>
      <c r="AXF69" s="34"/>
      <c r="AXG69" s="34"/>
      <c r="AXH69" s="34"/>
      <c r="AXI69" s="34"/>
      <c r="AXJ69" s="34"/>
      <c r="AXK69" s="34"/>
      <c r="AXL69" s="34"/>
      <c r="AXM69" s="34"/>
      <c r="AXN69" s="34"/>
      <c r="AXO69" s="34"/>
      <c r="AXP69" s="34"/>
      <c r="AXQ69" s="34"/>
      <c r="AXR69" s="34"/>
      <c r="AXS69" s="34"/>
      <c r="AXT69" s="34"/>
      <c r="AXU69" s="34"/>
      <c r="AXV69" s="34"/>
      <c r="AXW69" s="34"/>
      <c r="AXX69" s="34"/>
      <c r="AXY69" s="34"/>
      <c r="AXZ69" s="34"/>
      <c r="AYA69" s="34"/>
      <c r="AYB69" s="34"/>
      <c r="AYC69" s="34"/>
      <c r="AYD69" s="34"/>
      <c r="AYE69" s="34"/>
      <c r="AYF69" s="34"/>
      <c r="AYG69" s="34"/>
      <c r="AYH69" s="34"/>
      <c r="AYI69" s="34"/>
      <c r="AYJ69" s="34"/>
      <c r="AYK69" s="34"/>
      <c r="AYL69" s="34"/>
      <c r="AYM69" s="34"/>
      <c r="AYN69" s="34"/>
      <c r="AYO69" s="34"/>
      <c r="AYP69" s="34"/>
      <c r="AYQ69" s="34"/>
      <c r="AYR69" s="34"/>
      <c r="AYS69" s="34"/>
      <c r="AYT69" s="34"/>
      <c r="AYU69" s="34"/>
      <c r="AYV69" s="34"/>
      <c r="AYW69" s="34"/>
      <c r="AYX69" s="34"/>
      <c r="AYY69" s="34"/>
      <c r="AYZ69" s="34"/>
      <c r="AZA69" s="34"/>
      <c r="AZB69" s="34"/>
      <c r="AZC69" s="34"/>
      <c r="AZD69" s="34"/>
      <c r="AZE69" s="34"/>
      <c r="AZF69" s="34"/>
      <c r="AZG69" s="34"/>
      <c r="AZH69" s="34"/>
      <c r="AZI69" s="34"/>
      <c r="AZJ69" s="34"/>
      <c r="AZK69" s="34"/>
      <c r="AZL69" s="34"/>
      <c r="AZM69" s="34"/>
      <c r="AZN69" s="34"/>
      <c r="AZO69" s="34"/>
      <c r="AZP69" s="34"/>
      <c r="AZQ69" s="34"/>
      <c r="AZR69" s="34"/>
      <c r="AZS69" s="34"/>
      <c r="AZT69" s="34"/>
      <c r="AZU69" s="34"/>
      <c r="AZV69" s="34"/>
      <c r="AZW69" s="34"/>
      <c r="AZX69" s="34"/>
      <c r="AZY69" s="34"/>
      <c r="AZZ69" s="34"/>
      <c r="BAA69" s="34"/>
      <c r="BAB69" s="34"/>
      <c r="BAC69" s="34"/>
      <c r="BAD69" s="34"/>
      <c r="BAE69" s="34"/>
      <c r="BAF69" s="34"/>
      <c r="BAG69" s="34"/>
      <c r="BAH69" s="34"/>
      <c r="BAI69" s="34"/>
      <c r="BAJ69" s="34"/>
      <c r="BAK69" s="34"/>
      <c r="BAL69" s="34"/>
      <c r="BAM69" s="34"/>
      <c r="BAN69" s="34"/>
      <c r="BAO69" s="34"/>
      <c r="BAP69" s="34"/>
      <c r="BAQ69" s="34"/>
      <c r="BAR69" s="34"/>
      <c r="BAS69" s="34"/>
      <c r="BAT69" s="34"/>
      <c r="BAU69" s="34"/>
      <c r="BAV69" s="34"/>
      <c r="BAW69" s="34"/>
      <c r="BAX69" s="34"/>
      <c r="BAY69" s="34"/>
      <c r="BAZ69" s="34"/>
      <c r="BBA69" s="34"/>
      <c r="BBB69" s="34"/>
      <c r="BBC69" s="34"/>
      <c r="BBD69" s="34"/>
      <c r="BBE69" s="34"/>
      <c r="BBF69" s="34"/>
      <c r="BBG69" s="34"/>
      <c r="BBH69" s="34"/>
      <c r="BBI69" s="34"/>
      <c r="BBJ69" s="34"/>
      <c r="BBK69" s="34"/>
      <c r="BBL69" s="34"/>
      <c r="BBM69" s="34"/>
      <c r="BBN69" s="34"/>
      <c r="BBO69" s="34"/>
      <c r="BBP69" s="34"/>
      <c r="BBQ69" s="34"/>
      <c r="BBR69" s="34"/>
      <c r="BBS69" s="34"/>
      <c r="BBT69" s="34"/>
      <c r="BBU69" s="34"/>
      <c r="BBV69" s="34"/>
      <c r="BBW69" s="34"/>
      <c r="BBX69" s="34"/>
      <c r="BBY69" s="34"/>
      <c r="BBZ69" s="34"/>
      <c r="BCA69" s="34"/>
      <c r="BCB69" s="34"/>
      <c r="BCC69" s="34"/>
      <c r="BCD69" s="34"/>
      <c r="BCE69" s="34"/>
      <c r="BCF69" s="34"/>
      <c r="BCG69" s="34"/>
      <c r="BCH69" s="34"/>
      <c r="BCI69" s="34"/>
      <c r="BCJ69" s="34"/>
      <c r="BCK69" s="34"/>
      <c r="BCL69" s="34"/>
      <c r="BCM69" s="34"/>
      <c r="BCN69" s="34"/>
      <c r="BCO69" s="34"/>
      <c r="BCP69" s="34"/>
      <c r="BCQ69" s="34"/>
      <c r="BCR69" s="34"/>
      <c r="BCS69" s="34"/>
      <c r="BCT69" s="34"/>
      <c r="BCU69" s="34"/>
      <c r="BCV69" s="34"/>
      <c r="BCW69" s="34"/>
      <c r="BCX69" s="34"/>
      <c r="BCY69" s="34"/>
      <c r="BCZ69" s="34"/>
      <c r="BDA69" s="34"/>
      <c r="BDB69" s="34"/>
      <c r="BDC69" s="34"/>
      <c r="BDD69" s="34"/>
      <c r="BDE69" s="34"/>
      <c r="BDF69" s="34"/>
      <c r="BDG69" s="34"/>
      <c r="BDH69" s="34"/>
      <c r="BDI69" s="34"/>
      <c r="BDJ69" s="34"/>
      <c r="BDK69" s="34"/>
      <c r="BDL69" s="34"/>
      <c r="BDM69" s="34"/>
      <c r="BDN69" s="34"/>
      <c r="BDO69" s="34"/>
      <c r="BDP69" s="34"/>
      <c r="BDQ69" s="34"/>
      <c r="BDR69" s="34"/>
      <c r="BDS69" s="34"/>
      <c r="BDT69" s="34"/>
      <c r="BDU69" s="34"/>
      <c r="BDV69" s="34"/>
      <c r="BDW69" s="34"/>
      <c r="BDX69" s="34"/>
      <c r="BDY69" s="34"/>
      <c r="BDZ69" s="34"/>
      <c r="BEA69" s="34"/>
      <c r="BEB69" s="34"/>
      <c r="BEC69" s="34"/>
      <c r="BED69" s="34"/>
      <c r="BEE69" s="34"/>
      <c r="BEF69" s="34"/>
      <c r="BEG69" s="34"/>
      <c r="BEH69" s="34"/>
      <c r="BEI69" s="34"/>
      <c r="BEJ69" s="34"/>
      <c r="BEK69" s="34"/>
      <c r="BEL69" s="34"/>
      <c r="BEM69" s="34"/>
      <c r="BEN69" s="34"/>
      <c r="BEO69" s="34"/>
      <c r="BEP69" s="34"/>
      <c r="BEQ69" s="34"/>
      <c r="BER69" s="34"/>
      <c r="BES69" s="34"/>
      <c r="BET69" s="34"/>
      <c r="BEU69" s="34"/>
      <c r="BEV69" s="34"/>
      <c r="BEW69" s="34"/>
      <c r="BEX69" s="34"/>
      <c r="BEY69" s="34"/>
      <c r="BEZ69" s="34"/>
      <c r="BFA69" s="34"/>
      <c r="BFB69" s="34"/>
      <c r="BFC69" s="34"/>
      <c r="BFD69" s="34"/>
      <c r="BFE69" s="34"/>
      <c r="BFF69" s="34"/>
      <c r="BFG69" s="34"/>
      <c r="BFH69" s="34"/>
      <c r="BFI69" s="34"/>
      <c r="BFJ69" s="34"/>
      <c r="BFK69" s="34"/>
      <c r="BFL69" s="34"/>
      <c r="BFM69" s="34"/>
      <c r="BFN69" s="34"/>
      <c r="BFO69" s="34"/>
      <c r="BFP69" s="34"/>
      <c r="BFQ69" s="34"/>
      <c r="BFR69" s="34"/>
      <c r="BFS69" s="34"/>
      <c r="BFT69" s="34"/>
      <c r="BFU69" s="34"/>
      <c r="BFV69" s="34"/>
      <c r="BFW69" s="34"/>
      <c r="BFX69" s="34"/>
      <c r="BFY69" s="34"/>
      <c r="BFZ69" s="34"/>
      <c r="BGA69" s="34"/>
      <c r="BGB69" s="34"/>
      <c r="BGC69" s="34"/>
      <c r="BGD69" s="34"/>
      <c r="BGE69" s="34"/>
      <c r="BGF69" s="34"/>
      <c r="BGG69" s="34"/>
      <c r="BGH69" s="34"/>
      <c r="BGI69" s="34"/>
      <c r="BGJ69" s="34"/>
      <c r="BGK69" s="34"/>
      <c r="BGL69" s="34"/>
      <c r="BGM69" s="34"/>
      <c r="BGN69" s="34"/>
      <c r="BGO69" s="34"/>
      <c r="BGP69" s="34"/>
      <c r="BGQ69" s="34"/>
      <c r="BGR69" s="34"/>
      <c r="BGS69" s="34"/>
      <c r="BGT69" s="34"/>
      <c r="BGU69" s="34"/>
      <c r="BGV69" s="34"/>
      <c r="BGW69" s="34"/>
      <c r="BGX69" s="34"/>
      <c r="BGY69" s="34"/>
      <c r="BGZ69" s="34"/>
      <c r="BHA69" s="34"/>
      <c r="BHB69" s="34"/>
      <c r="BHC69" s="34"/>
      <c r="BHD69" s="34"/>
      <c r="BHE69" s="34"/>
      <c r="BHF69" s="34"/>
      <c r="BHG69" s="34"/>
      <c r="BHH69" s="34"/>
      <c r="BHI69" s="34"/>
      <c r="BHJ69" s="34"/>
      <c r="BHK69" s="34"/>
      <c r="BHL69" s="34"/>
      <c r="BHM69" s="34"/>
      <c r="BHN69" s="34"/>
      <c r="BHO69" s="34"/>
      <c r="BHP69" s="34"/>
      <c r="BHQ69" s="34"/>
      <c r="BHR69" s="34"/>
      <c r="BHS69" s="34"/>
      <c r="BHT69" s="34"/>
      <c r="BHU69" s="34"/>
      <c r="BHV69" s="34"/>
      <c r="BHW69" s="34"/>
      <c r="BHX69" s="34"/>
      <c r="BHY69" s="34"/>
      <c r="BHZ69" s="34"/>
      <c r="BIA69" s="34"/>
      <c r="BIB69" s="34"/>
      <c r="BIC69" s="34"/>
      <c r="BID69" s="34"/>
      <c r="BIE69" s="34"/>
      <c r="BIF69" s="34"/>
      <c r="BIG69" s="34"/>
      <c r="BIH69" s="34"/>
      <c r="BII69" s="34"/>
      <c r="BIJ69" s="34"/>
      <c r="BIK69" s="34"/>
      <c r="BIL69" s="34"/>
      <c r="BIM69" s="34"/>
      <c r="BIN69" s="34"/>
      <c r="BIO69" s="34"/>
      <c r="BIP69" s="34"/>
      <c r="BIQ69" s="34"/>
      <c r="BIR69" s="34"/>
      <c r="BIS69" s="34"/>
      <c r="BIT69" s="34"/>
      <c r="BIU69" s="34"/>
      <c r="BIV69" s="34"/>
      <c r="BIW69" s="34"/>
      <c r="BIX69" s="34"/>
      <c r="BIY69" s="34"/>
      <c r="BIZ69" s="34"/>
      <c r="BJA69" s="34"/>
      <c r="BJB69" s="34"/>
      <c r="BJC69" s="34"/>
      <c r="BJD69" s="34"/>
      <c r="BJE69" s="34"/>
      <c r="BJF69" s="34"/>
      <c r="BJG69" s="34"/>
      <c r="BJH69" s="34"/>
      <c r="BJI69" s="34"/>
      <c r="BJJ69" s="34"/>
      <c r="BJK69" s="34"/>
      <c r="BJL69" s="34"/>
      <c r="BJM69" s="34"/>
      <c r="BJN69" s="34"/>
      <c r="BJO69" s="34"/>
      <c r="BJP69" s="34"/>
      <c r="BJQ69" s="34"/>
      <c r="BJR69" s="34"/>
      <c r="BJS69" s="34"/>
      <c r="BJT69" s="34"/>
      <c r="BJU69" s="34"/>
      <c r="BJV69" s="34"/>
      <c r="BJW69" s="34"/>
      <c r="BJX69" s="34"/>
      <c r="BJY69" s="34"/>
      <c r="BJZ69" s="34"/>
      <c r="BKA69" s="34"/>
      <c r="BKB69" s="34"/>
      <c r="BKC69" s="34"/>
      <c r="BKD69" s="34"/>
      <c r="BKE69" s="34"/>
      <c r="BKF69" s="34"/>
      <c r="BKG69" s="34"/>
      <c r="BKH69" s="34"/>
      <c r="BKI69" s="34"/>
      <c r="BKJ69" s="34"/>
      <c r="BKK69" s="34"/>
      <c r="BKL69" s="34"/>
      <c r="BKM69" s="34"/>
      <c r="BKN69" s="34"/>
      <c r="BKO69" s="34"/>
      <c r="BKP69" s="34"/>
      <c r="BKQ69" s="34"/>
      <c r="BKR69" s="34"/>
      <c r="BKS69" s="34"/>
      <c r="BKT69" s="34"/>
      <c r="BKU69" s="34"/>
      <c r="BKV69" s="34"/>
      <c r="BKW69" s="34"/>
      <c r="BKX69" s="34"/>
      <c r="BKY69" s="34"/>
      <c r="BKZ69" s="34"/>
      <c r="BLA69" s="34"/>
      <c r="BLB69" s="34"/>
      <c r="BLC69" s="34"/>
      <c r="BLD69" s="34"/>
      <c r="BLE69" s="34"/>
      <c r="BLF69" s="34"/>
      <c r="BLG69" s="34"/>
      <c r="BLH69" s="34"/>
      <c r="BLI69" s="34"/>
      <c r="BLJ69" s="34"/>
      <c r="BLK69" s="34"/>
      <c r="BLL69" s="34"/>
      <c r="BLM69" s="34"/>
      <c r="BLN69" s="34"/>
      <c r="BLO69" s="34"/>
      <c r="BLP69" s="34"/>
      <c r="BLQ69" s="34"/>
      <c r="BLR69" s="34"/>
      <c r="BLS69" s="34"/>
      <c r="BLT69" s="34"/>
      <c r="BLU69" s="34"/>
      <c r="BLV69" s="34"/>
      <c r="BLW69" s="34"/>
      <c r="BLX69" s="34"/>
      <c r="BLY69" s="34"/>
      <c r="BLZ69" s="34"/>
      <c r="BMA69" s="34"/>
      <c r="BMB69" s="34"/>
      <c r="BMC69" s="34"/>
      <c r="BMD69" s="34"/>
      <c r="BME69" s="34"/>
      <c r="BMF69" s="34"/>
      <c r="BMG69" s="34"/>
      <c r="BMH69" s="34"/>
      <c r="BMI69" s="34"/>
      <c r="BMJ69" s="34"/>
      <c r="BMK69" s="34"/>
      <c r="BML69" s="34"/>
      <c r="BMM69" s="34"/>
      <c r="BMN69" s="34"/>
      <c r="BMO69" s="34"/>
      <c r="BMP69" s="34"/>
      <c r="BMQ69" s="34"/>
      <c r="BMR69" s="34"/>
      <c r="BMS69" s="34"/>
      <c r="BMT69" s="34"/>
      <c r="BMU69" s="34"/>
      <c r="BMV69" s="34"/>
      <c r="BMW69" s="34"/>
      <c r="BMX69" s="34"/>
      <c r="BMY69" s="34"/>
      <c r="BMZ69" s="34"/>
      <c r="BNA69" s="34"/>
      <c r="BNB69" s="34"/>
      <c r="BNC69" s="34"/>
      <c r="BND69" s="34"/>
      <c r="BNE69" s="34"/>
      <c r="BNF69" s="34"/>
      <c r="BNG69" s="34"/>
      <c r="BNH69" s="34"/>
      <c r="BNI69" s="34"/>
      <c r="BNJ69" s="34"/>
      <c r="BNK69" s="34"/>
      <c r="BNL69" s="34"/>
      <c r="BNM69" s="34"/>
      <c r="BNN69" s="34"/>
      <c r="BNO69" s="34"/>
      <c r="BNP69" s="34"/>
      <c r="BNQ69" s="34"/>
      <c r="BNR69" s="34"/>
      <c r="BNS69" s="34"/>
      <c r="BNT69" s="34"/>
      <c r="BNU69" s="34"/>
      <c r="BNV69" s="34"/>
      <c r="BNW69" s="34"/>
      <c r="BNX69" s="34"/>
      <c r="BNY69" s="34"/>
      <c r="BNZ69" s="34"/>
      <c r="BOA69" s="34"/>
      <c r="BOB69" s="34"/>
      <c r="BOC69" s="34"/>
      <c r="BOD69" s="34"/>
      <c r="BOE69" s="34"/>
      <c r="BOF69" s="34"/>
      <c r="BOG69" s="34"/>
      <c r="BOH69" s="34"/>
      <c r="BOI69" s="34"/>
      <c r="BOJ69" s="34"/>
      <c r="BOK69" s="34"/>
      <c r="BOL69" s="34"/>
      <c r="BOM69" s="34"/>
      <c r="BON69" s="34"/>
      <c r="BOO69" s="34"/>
      <c r="BOP69" s="34"/>
      <c r="BOQ69" s="34"/>
      <c r="BOR69" s="34"/>
      <c r="BOS69" s="34"/>
      <c r="BOT69" s="34"/>
      <c r="BOU69" s="34"/>
      <c r="BOV69" s="34"/>
      <c r="BOW69" s="34"/>
      <c r="BOX69" s="34"/>
      <c r="BOY69" s="34"/>
      <c r="BOZ69" s="34"/>
      <c r="BPA69" s="34"/>
      <c r="BPB69" s="34"/>
      <c r="BPC69" s="34"/>
      <c r="BPD69" s="34"/>
      <c r="BPE69" s="34"/>
      <c r="BPF69" s="34"/>
      <c r="BPG69" s="34"/>
      <c r="BPH69" s="34"/>
      <c r="BPI69" s="34"/>
      <c r="BPJ69" s="34"/>
      <c r="BPK69" s="34"/>
      <c r="BPL69" s="34"/>
      <c r="BPM69" s="34"/>
      <c r="BPN69" s="34"/>
      <c r="BPO69" s="34"/>
      <c r="BPP69" s="34"/>
      <c r="BPQ69" s="34"/>
      <c r="BPR69" s="34"/>
      <c r="BPS69" s="34"/>
      <c r="BPT69" s="34"/>
      <c r="BPU69" s="34"/>
      <c r="BPV69" s="34"/>
      <c r="BPW69" s="34"/>
      <c r="BPX69" s="34"/>
      <c r="BPY69" s="34"/>
      <c r="BPZ69" s="34"/>
      <c r="BQA69" s="34"/>
      <c r="BQB69" s="34"/>
      <c r="BQC69" s="34"/>
      <c r="BQD69" s="34"/>
      <c r="BQE69" s="34"/>
      <c r="BQF69" s="34"/>
      <c r="BQG69" s="34"/>
      <c r="BQH69" s="34"/>
      <c r="BQI69" s="34"/>
      <c r="BQJ69" s="34"/>
      <c r="BQK69" s="34"/>
      <c r="BQL69" s="34"/>
      <c r="BQM69" s="34"/>
      <c r="BQN69" s="34"/>
      <c r="BQO69" s="34"/>
      <c r="BQP69" s="34"/>
      <c r="BQQ69" s="34"/>
      <c r="BQR69" s="34"/>
      <c r="BQS69" s="34"/>
      <c r="BQT69" s="34"/>
      <c r="BQU69" s="34"/>
      <c r="BQV69" s="34"/>
      <c r="BQW69" s="34"/>
      <c r="BQX69" s="34"/>
      <c r="BQY69" s="34"/>
      <c r="BQZ69" s="34"/>
      <c r="BRA69" s="34"/>
      <c r="BRB69" s="34"/>
      <c r="BRC69" s="34"/>
      <c r="BRD69" s="34"/>
      <c r="BRE69" s="34"/>
      <c r="BRF69" s="34"/>
      <c r="BRG69" s="34"/>
      <c r="BRH69" s="34"/>
      <c r="BRI69" s="34"/>
      <c r="BRJ69" s="34"/>
      <c r="BRK69" s="34"/>
      <c r="BRL69" s="34"/>
      <c r="BRM69" s="34"/>
      <c r="BRN69" s="34"/>
      <c r="BRO69" s="34"/>
      <c r="BRP69" s="34"/>
      <c r="BRQ69" s="34"/>
      <c r="BRR69" s="34"/>
      <c r="BRS69" s="34"/>
      <c r="BRT69" s="34"/>
      <c r="BRU69" s="34"/>
      <c r="BRV69" s="34"/>
      <c r="BRW69" s="34"/>
      <c r="BRX69" s="34"/>
      <c r="BRY69" s="34"/>
      <c r="BRZ69" s="34"/>
      <c r="BSA69" s="34"/>
      <c r="BSB69" s="34"/>
      <c r="BSC69" s="34"/>
      <c r="BSD69" s="34"/>
      <c r="BSE69" s="34"/>
      <c r="BSF69" s="34"/>
      <c r="BSG69" s="34"/>
      <c r="BSH69" s="34"/>
      <c r="BSI69" s="34"/>
      <c r="BSJ69" s="34"/>
      <c r="BSK69" s="34"/>
      <c r="BSL69" s="34"/>
      <c r="BSM69" s="34"/>
      <c r="BSN69" s="34"/>
      <c r="BSO69" s="34"/>
      <c r="BSP69" s="34"/>
      <c r="BSQ69" s="34"/>
      <c r="BSR69" s="34"/>
      <c r="BSS69" s="34"/>
      <c r="BST69" s="34"/>
      <c r="BSU69" s="34"/>
      <c r="BSV69" s="34"/>
      <c r="BSW69" s="34"/>
      <c r="BSX69" s="34"/>
      <c r="BSY69" s="34"/>
      <c r="BSZ69" s="34"/>
      <c r="BTA69" s="34"/>
      <c r="BTB69" s="34"/>
      <c r="BTC69" s="34"/>
      <c r="BTD69" s="34"/>
      <c r="BTE69" s="34"/>
      <c r="BTF69" s="34"/>
      <c r="BTG69" s="34"/>
      <c r="BTH69" s="34"/>
      <c r="BTI69" s="34"/>
      <c r="BTJ69" s="34"/>
      <c r="BTK69" s="34"/>
      <c r="BTL69" s="34"/>
      <c r="BTM69" s="34"/>
      <c r="BTN69" s="34"/>
      <c r="BTO69" s="34"/>
      <c r="BTP69" s="34"/>
      <c r="BTQ69" s="34"/>
      <c r="BTR69" s="34"/>
      <c r="BTS69" s="34"/>
      <c r="BTT69" s="34"/>
      <c r="BTU69" s="34"/>
      <c r="BTV69" s="34"/>
      <c r="BTW69" s="34"/>
      <c r="BTX69" s="34"/>
      <c r="BTY69" s="34"/>
      <c r="BTZ69" s="34"/>
      <c r="BUA69" s="34"/>
      <c r="BUB69" s="34"/>
      <c r="BUC69" s="34"/>
      <c r="BUD69" s="34"/>
      <c r="BUE69" s="34"/>
      <c r="BUF69" s="34"/>
      <c r="BUG69" s="34"/>
      <c r="BUH69" s="34"/>
      <c r="BUI69" s="34"/>
      <c r="BUJ69" s="34"/>
      <c r="BUK69" s="34"/>
      <c r="BUL69" s="34"/>
      <c r="BUM69" s="34"/>
      <c r="BUN69" s="34"/>
      <c r="BUO69" s="34"/>
      <c r="BUP69" s="34"/>
      <c r="BUQ69" s="34"/>
      <c r="BUR69" s="34"/>
      <c r="BUS69" s="34"/>
      <c r="BUT69" s="34"/>
      <c r="BUU69" s="34"/>
      <c r="BUV69" s="34"/>
      <c r="BUW69" s="34"/>
      <c r="BUX69" s="34"/>
      <c r="BUY69" s="34"/>
      <c r="BUZ69" s="34"/>
      <c r="BVA69" s="34"/>
      <c r="BVB69" s="34"/>
      <c r="BVC69" s="34"/>
      <c r="BVD69" s="34"/>
      <c r="BVE69" s="34"/>
      <c r="BVF69" s="34"/>
      <c r="BVG69" s="34"/>
      <c r="BVH69" s="34"/>
      <c r="BVI69" s="34"/>
      <c r="BVJ69" s="34"/>
      <c r="BVK69" s="34"/>
      <c r="BVL69" s="34"/>
      <c r="BVM69" s="34"/>
      <c r="BVN69" s="34"/>
      <c r="BVO69" s="34"/>
      <c r="BVP69" s="34"/>
      <c r="BVQ69" s="34"/>
      <c r="BVR69" s="34"/>
      <c r="BVS69" s="34"/>
      <c r="BVT69" s="34"/>
      <c r="BVU69" s="34"/>
      <c r="BVV69" s="34"/>
      <c r="BVW69" s="34"/>
      <c r="BVX69" s="34"/>
      <c r="BVY69" s="34"/>
      <c r="BVZ69" s="34"/>
      <c r="BWA69" s="34"/>
      <c r="BWB69" s="34"/>
      <c r="BWC69" s="34"/>
      <c r="BWD69" s="34"/>
      <c r="BWE69" s="34"/>
      <c r="BWF69" s="34"/>
      <c r="BWG69" s="34"/>
      <c r="BWH69" s="34"/>
      <c r="BWI69" s="34"/>
      <c r="BWJ69" s="34"/>
      <c r="BWK69" s="34"/>
      <c r="BWL69" s="34"/>
      <c r="BWM69" s="34"/>
      <c r="BWN69" s="34"/>
      <c r="BWO69" s="34"/>
      <c r="BWP69" s="34"/>
      <c r="BWQ69" s="34"/>
      <c r="BWR69" s="34"/>
      <c r="BWS69" s="34"/>
      <c r="BWT69" s="34"/>
      <c r="BWU69" s="34"/>
      <c r="BWV69" s="34"/>
      <c r="BWW69" s="34"/>
      <c r="BWX69" s="34"/>
      <c r="BWY69" s="34"/>
      <c r="BWZ69" s="34"/>
      <c r="BXA69" s="34"/>
      <c r="BXB69" s="34"/>
      <c r="BXC69" s="34"/>
      <c r="BXD69" s="34"/>
      <c r="BXE69" s="34"/>
      <c r="BXF69" s="34"/>
      <c r="BXG69" s="34"/>
      <c r="BXH69" s="34"/>
      <c r="BXI69" s="34"/>
      <c r="BXJ69" s="34"/>
      <c r="BXK69" s="34"/>
      <c r="BXL69" s="34"/>
      <c r="BXM69" s="34"/>
      <c r="BXN69" s="34"/>
      <c r="BXO69" s="34"/>
      <c r="BXP69" s="34"/>
      <c r="BXQ69" s="34"/>
      <c r="BXR69" s="34"/>
      <c r="BXS69" s="34"/>
      <c r="BXT69" s="34"/>
      <c r="BXU69" s="34"/>
      <c r="BXV69" s="34"/>
      <c r="BXW69" s="34"/>
      <c r="BXY69" s="34"/>
      <c r="BXZ69" s="34"/>
      <c r="BYA69" s="34"/>
      <c r="BYB69" s="34"/>
      <c r="BYC69" s="34"/>
      <c r="BYD69" s="34"/>
      <c r="BYE69" s="34"/>
      <c r="BYF69" s="34"/>
      <c r="BYG69" s="34"/>
      <c r="BYH69" s="34"/>
      <c r="BYI69" s="34"/>
      <c r="BYJ69" s="34"/>
      <c r="BYK69" s="34"/>
      <c r="BYL69" s="34"/>
      <c r="BYM69" s="34"/>
      <c r="BYN69" s="34"/>
      <c r="BYO69" s="34"/>
      <c r="BYP69" s="34"/>
      <c r="BYQ69" s="34"/>
      <c r="BYR69" s="34"/>
      <c r="BYS69" s="34"/>
      <c r="BYT69" s="34"/>
      <c r="BYU69" s="34"/>
      <c r="BYV69" s="34"/>
      <c r="BYW69" s="34"/>
      <c r="BYX69" s="34"/>
      <c r="BYY69" s="34"/>
      <c r="BYZ69" s="34"/>
      <c r="BZA69" s="34"/>
      <c r="BZB69" s="34"/>
      <c r="BZC69" s="34"/>
      <c r="BZD69" s="34"/>
      <c r="BZE69" s="34"/>
      <c r="BZF69" s="34"/>
      <c r="BZG69" s="34"/>
      <c r="BZH69" s="34"/>
      <c r="BZI69" s="34"/>
      <c r="BZJ69" s="34"/>
      <c r="BZK69" s="34"/>
      <c r="BZL69" s="34"/>
      <c r="BZM69" s="34"/>
      <c r="BZN69" s="34"/>
      <c r="BZO69" s="34"/>
      <c r="BZP69" s="34"/>
      <c r="BZQ69" s="34"/>
      <c r="BZR69" s="34"/>
      <c r="BZS69" s="34"/>
      <c r="BZT69" s="34"/>
      <c r="BZU69" s="34"/>
      <c r="BZV69" s="34"/>
      <c r="BZW69" s="34"/>
      <c r="BZX69" s="34"/>
      <c r="BZY69" s="34"/>
      <c r="BZZ69" s="34"/>
      <c r="CAA69" s="34"/>
      <c r="CAB69" s="34"/>
      <c r="CAC69" s="34"/>
      <c r="CAD69" s="34"/>
      <c r="CAE69" s="34"/>
      <c r="CAF69" s="34"/>
      <c r="CAG69" s="34"/>
      <c r="CAH69" s="34"/>
      <c r="CAI69" s="34"/>
      <c r="CAJ69" s="34"/>
      <c r="CAK69" s="34"/>
      <c r="CAL69" s="34"/>
      <c r="CAM69" s="34"/>
      <c r="CAN69" s="34"/>
      <c r="CAO69" s="34"/>
      <c r="CAP69" s="34"/>
      <c r="CAQ69" s="34"/>
      <c r="CAR69" s="34"/>
      <c r="CAS69" s="34"/>
      <c r="CAT69" s="34"/>
      <c r="CAU69" s="34"/>
      <c r="CAV69" s="34"/>
      <c r="CAW69" s="34"/>
      <c r="CAX69" s="34"/>
      <c r="CAY69" s="34"/>
      <c r="CAZ69" s="34"/>
      <c r="CBA69" s="34"/>
      <c r="CBB69" s="34"/>
      <c r="CBC69" s="34"/>
      <c r="CBD69" s="34"/>
      <c r="CBE69" s="34"/>
      <c r="CBF69" s="34"/>
      <c r="CBG69" s="34"/>
      <c r="CBH69" s="34"/>
      <c r="CBI69" s="34"/>
      <c r="CBJ69" s="34"/>
      <c r="CBK69" s="34"/>
      <c r="CBL69" s="34"/>
      <c r="CBM69" s="34"/>
      <c r="CBN69" s="34"/>
      <c r="CBO69" s="34"/>
      <c r="CBP69" s="34"/>
      <c r="CBQ69" s="34"/>
      <c r="CBR69" s="34"/>
      <c r="CBS69" s="34"/>
      <c r="CBT69" s="34"/>
      <c r="CBU69" s="34"/>
      <c r="CBV69" s="34"/>
      <c r="CBW69" s="34"/>
      <c r="CBX69" s="34"/>
      <c r="CBY69" s="34"/>
      <c r="CBZ69" s="34"/>
      <c r="CCA69" s="34"/>
      <c r="CCB69" s="34"/>
      <c r="CCC69" s="34"/>
      <c r="CCD69" s="34"/>
      <c r="CCE69" s="34"/>
      <c r="CCF69" s="34"/>
      <c r="CCG69" s="34"/>
      <c r="CCH69" s="34"/>
      <c r="CCI69" s="34"/>
      <c r="CCJ69" s="34"/>
      <c r="CCK69" s="34"/>
      <c r="CCL69" s="34"/>
      <c r="CCM69" s="34"/>
      <c r="CCN69" s="34"/>
      <c r="CCO69" s="34"/>
      <c r="CCP69" s="34"/>
      <c r="CCQ69" s="34"/>
      <c r="CCR69" s="34"/>
      <c r="CCS69" s="34"/>
      <c r="CCT69" s="34"/>
      <c r="CCU69" s="34"/>
      <c r="CCV69" s="34"/>
      <c r="CCW69" s="34"/>
      <c r="CCX69" s="34"/>
      <c r="CCY69" s="34"/>
      <c r="CCZ69" s="34"/>
      <c r="CDA69" s="34"/>
      <c r="CDB69" s="34"/>
      <c r="CDC69" s="34"/>
      <c r="CDD69" s="34"/>
      <c r="CDE69" s="34"/>
      <c r="CDF69" s="34"/>
      <c r="CDG69" s="34"/>
      <c r="CDH69" s="34"/>
      <c r="CDI69" s="34"/>
      <c r="CDJ69" s="34"/>
      <c r="CDK69" s="34"/>
      <c r="CDL69" s="34"/>
      <c r="CDM69" s="34"/>
      <c r="CDN69" s="34"/>
      <c r="CDO69" s="34"/>
      <c r="CDP69" s="34"/>
      <c r="CDQ69" s="34"/>
      <c r="CDR69" s="34"/>
      <c r="CDS69" s="34"/>
      <c r="CDT69" s="34"/>
      <c r="CDU69" s="34"/>
      <c r="CDV69" s="34"/>
      <c r="CDW69" s="34"/>
      <c r="CDX69" s="34"/>
      <c r="CDY69" s="34"/>
      <c r="CDZ69" s="34"/>
      <c r="CEA69" s="34"/>
      <c r="CEB69" s="34"/>
      <c r="CEC69" s="34"/>
      <c r="CED69" s="34"/>
      <c r="CEE69" s="34"/>
      <c r="CEF69" s="34"/>
      <c r="CEG69" s="34"/>
      <c r="CEH69" s="34"/>
      <c r="CEI69" s="34"/>
      <c r="CEJ69" s="34"/>
      <c r="CEK69" s="34"/>
      <c r="CEL69" s="34"/>
      <c r="CEM69" s="34"/>
      <c r="CEN69" s="34"/>
      <c r="CEO69" s="34"/>
      <c r="CEP69" s="34"/>
      <c r="CEQ69" s="34"/>
      <c r="CER69" s="34"/>
      <c r="CES69" s="34"/>
      <c r="CET69" s="34"/>
      <c r="CEU69" s="34"/>
      <c r="CEV69" s="34"/>
      <c r="CEW69" s="34"/>
      <c r="CEX69" s="34"/>
      <c r="CEY69" s="34"/>
      <c r="CEZ69" s="34"/>
      <c r="CFA69" s="34"/>
      <c r="CFB69" s="34"/>
      <c r="CFC69" s="34"/>
      <c r="CFD69" s="34"/>
      <c r="CFE69" s="34"/>
      <c r="CFF69" s="34"/>
      <c r="CFG69" s="34"/>
      <c r="CFH69" s="34"/>
      <c r="CFI69" s="34"/>
      <c r="CFJ69" s="34"/>
      <c r="CFK69" s="34"/>
      <c r="CFL69" s="34"/>
      <c r="CFM69" s="34"/>
      <c r="CFN69" s="34"/>
      <c r="CFO69" s="34"/>
      <c r="CFP69" s="34"/>
      <c r="CFQ69" s="34"/>
      <c r="CFR69" s="34"/>
      <c r="CFS69" s="34"/>
      <c r="CFT69" s="34"/>
      <c r="CFU69" s="34"/>
      <c r="CFV69" s="34"/>
      <c r="CFW69" s="34"/>
      <c r="CFX69" s="34"/>
      <c r="CFY69" s="34"/>
      <c r="CFZ69" s="34"/>
      <c r="CGA69" s="34"/>
      <c r="CGB69" s="34"/>
      <c r="CGC69" s="34"/>
      <c r="CGD69" s="34"/>
      <c r="CGE69" s="34"/>
      <c r="CGF69" s="34"/>
      <c r="CGG69" s="34"/>
      <c r="CGH69" s="34"/>
      <c r="CGI69" s="34"/>
      <c r="CGJ69" s="34"/>
      <c r="CGK69" s="34"/>
      <c r="CGL69" s="34"/>
      <c r="CGM69" s="34"/>
      <c r="CGN69" s="34"/>
      <c r="CGO69" s="34"/>
      <c r="CGP69" s="34"/>
      <c r="CGQ69" s="34"/>
      <c r="CGR69" s="34"/>
      <c r="CGS69" s="34"/>
      <c r="CGT69" s="34"/>
      <c r="CGU69" s="34"/>
      <c r="CGV69" s="34"/>
      <c r="CGW69" s="34"/>
      <c r="CGX69" s="34"/>
      <c r="CGY69" s="34"/>
      <c r="CGZ69" s="34"/>
      <c r="CHA69" s="34"/>
      <c r="CHB69" s="34"/>
      <c r="CHC69" s="34"/>
      <c r="CHD69" s="34"/>
      <c r="CHE69" s="34"/>
      <c r="CHF69" s="34"/>
      <c r="CHG69" s="34"/>
      <c r="CHH69" s="34"/>
      <c r="CHI69" s="34"/>
      <c r="CHJ69" s="34"/>
      <c r="CHK69" s="34"/>
      <c r="CHL69" s="34"/>
      <c r="CHM69" s="34"/>
      <c r="CHN69" s="34"/>
      <c r="CHO69" s="34"/>
      <c r="CHP69" s="34"/>
      <c r="CHQ69" s="34"/>
      <c r="CHR69" s="34"/>
      <c r="CHS69" s="34"/>
      <c r="CHT69" s="34"/>
      <c r="CHU69" s="34"/>
      <c r="CHV69" s="34"/>
      <c r="CHW69" s="34"/>
      <c r="CHX69" s="34"/>
      <c r="CHY69" s="34"/>
      <c r="CHZ69" s="34"/>
      <c r="CIA69" s="34"/>
      <c r="CIB69" s="34"/>
      <c r="CIC69" s="34"/>
      <c r="CID69" s="34"/>
      <c r="CIE69" s="34"/>
      <c r="CIF69" s="34"/>
      <c r="CIG69" s="34"/>
      <c r="CIH69" s="34"/>
      <c r="CII69" s="34"/>
      <c r="CIJ69" s="34"/>
      <c r="CIK69" s="34"/>
      <c r="CIL69" s="34"/>
      <c r="CIM69" s="34"/>
      <c r="CIN69" s="34"/>
      <c r="CIO69" s="34"/>
      <c r="CIP69" s="34"/>
      <c r="CIQ69" s="34"/>
      <c r="CIR69" s="34"/>
      <c r="CIS69" s="34"/>
      <c r="CIT69" s="34"/>
      <c r="CIU69" s="34"/>
      <c r="CIV69" s="34"/>
      <c r="CIW69" s="34"/>
      <c r="CIX69" s="34"/>
      <c r="CIY69" s="34"/>
      <c r="CIZ69" s="34"/>
      <c r="CJA69" s="34"/>
      <c r="CJB69" s="34"/>
      <c r="CJC69" s="34"/>
      <c r="CJD69" s="34"/>
      <c r="CJE69" s="34"/>
      <c r="CJF69" s="34"/>
      <c r="CJG69" s="34"/>
      <c r="CJH69" s="34"/>
      <c r="CJI69" s="34"/>
      <c r="CJJ69" s="34"/>
      <c r="CJK69" s="34"/>
      <c r="CJL69" s="34"/>
      <c r="CJM69" s="34"/>
      <c r="CJN69" s="34"/>
      <c r="CJO69" s="34"/>
      <c r="CJP69" s="34"/>
      <c r="CJQ69" s="34"/>
      <c r="CJR69" s="34"/>
      <c r="CJS69" s="34"/>
      <c r="CJT69" s="34"/>
      <c r="CJU69" s="34"/>
      <c r="CJV69" s="34"/>
      <c r="CJW69" s="34"/>
      <c r="CJX69" s="34"/>
      <c r="CJY69" s="34"/>
      <c r="CJZ69" s="34"/>
      <c r="CKA69" s="34"/>
      <c r="CKB69" s="34"/>
      <c r="CKC69" s="34"/>
      <c r="CKD69" s="34"/>
      <c r="CKE69" s="34"/>
      <c r="CKF69" s="34"/>
      <c r="CKG69" s="34"/>
      <c r="CKH69" s="34"/>
      <c r="CKI69" s="34"/>
      <c r="CKJ69" s="34"/>
      <c r="CKK69" s="34"/>
      <c r="CKL69" s="34"/>
      <c r="CKM69" s="34"/>
      <c r="CKN69" s="34"/>
      <c r="CKO69" s="34"/>
      <c r="CKP69" s="34"/>
      <c r="CKQ69" s="34"/>
      <c r="CKR69" s="34"/>
      <c r="CKS69" s="34"/>
      <c r="CKT69" s="34"/>
      <c r="CKU69" s="34"/>
      <c r="CKV69" s="34"/>
      <c r="CKW69" s="34"/>
      <c r="CKX69" s="34"/>
      <c r="CKY69" s="34"/>
      <c r="CKZ69" s="34"/>
      <c r="CLA69" s="34"/>
      <c r="CLB69" s="34"/>
      <c r="CLC69" s="34"/>
      <c r="CLD69" s="34"/>
      <c r="CLE69" s="34"/>
      <c r="CLF69" s="34"/>
      <c r="CLG69" s="34"/>
      <c r="CLH69" s="34"/>
      <c r="CLI69" s="34"/>
      <c r="CLJ69" s="34"/>
      <c r="CLK69" s="34"/>
      <c r="CLL69" s="34"/>
      <c r="CLM69" s="34"/>
      <c r="CLN69" s="34"/>
      <c r="CLO69" s="34"/>
      <c r="CLP69" s="34"/>
      <c r="CLQ69" s="34"/>
      <c r="CLR69" s="34"/>
      <c r="CLS69" s="34"/>
      <c r="CLT69" s="34"/>
      <c r="CLU69" s="34"/>
      <c r="CLV69" s="34"/>
      <c r="CLW69" s="34"/>
      <c r="CLX69" s="34"/>
      <c r="CLY69" s="34"/>
      <c r="CLZ69" s="34"/>
      <c r="CMA69" s="34"/>
      <c r="CMB69" s="34"/>
      <c r="CMC69" s="34"/>
      <c r="CMD69" s="34"/>
      <c r="CME69" s="34"/>
      <c r="CMF69" s="34"/>
      <c r="CMG69" s="34"/>
      <c r="CMH69" s="34"/>
      <c r="CMI69" s="34"/>
      <c r="CMJ69" s="34"/>
      <c r="CMK69" s="34"/>
      <c r="CML69" s="34"/>
      <c r="CMM69" s="34"/>
      <c r="CMN69" s="34"/>
      <c r="CMO69" s="34"/>
      <c r="CMP69" s="34"/>
      <c r="CMQ69" s="34"/>
      <c r="CMR69" s="34"/>
      <c r="CMS69" s="34"/>
      <c r="CMT69" s="34"/>
      <c r="CMU69" s="34"/>
      <c r="CMV69" s="34"/>
      <c r="CMW69" s="34"/>
      <c r="CMX69" s="34"/>
      <c r="CMY69" s="34"/>
      <c r="CMZ69" s="34"/>
      <c r="CNA69" s="34"/>
      <c r="CNB69" s="34"/>
      <c r="CNC69" s="34"/>
      <c r="CND69" s="34"/>
      <c r="CNE69" s="34"/>
      <c r="CNF69" s="34"/>
      <c r="CNG69" s="34"/>
      <c r="CNH69" s="34"/>
      <c r="CNI69" s="34"/>
      <c r="CNJ69" s="34"/>
      <c r="CNK69" s="34"/>
      <c r="CNL69" s="34"/>
      <c r="CNM69" s="34"/>
      <c r="CNN69" s="34"/>
      <c r="CNO69" s="34"/>
      <c r="CNP69" s="34"/>
      <c r="CNQ69" s="34"/>
      <c r="CNR69" s="34"/>
      <c r="CNS69" s="34"/>
      <c r="CNT69" s="34"/>
      <c r="CNU69" s="34"/>
      <c r="CNV69" s="34"/>
      <c r="CNW69" s="34"/>
      <c r="CNX69" s="34"/>
      <c r="CNY69" s="34"/>
      <c r="CNZ69" s="34"/>
      <c r="COA69" s="34"/>
      <c r="COB69" s="34"/>
      <c r="COC69" s="34"/>
      <c r="COD69" s="34"/>
      <c r="COE69" s="34"/>
      <c r="COF69" s="34"/>
      <c r="COG69" s="34"/>
      <c r="COH69" s="34"/>
      <c r="COI69" s="34"/>
      <c r="COJ69" s="34"/>
      <c r="COK69" s="34"/>
      <c r="COL69" s="34"/>
      <c r="COM69" s="34"/>
      <c r="CON69" s="34"/>
      <c r="COO69" s="34"/>
      <c r="COP69" s="34"/>
      <c r="COQ69" s="34"/>
      <c r="COR69" s="34"/>
      <c r="COS69" s="34"/>
      <c r="COT69" s="34"/>
      <c r="COU69" s="34"/>
      <c r="COV69" s="34"/>
      <c r="COW69" s="34"/>
      <c r="COX69" s="34"/>
      <c r="COY69" s="34"/>
      <c r="COZ69" s="34"/>
      <c r="CPA69" s="34"/>
      <c r="CPB69" s="34"/>
      <c r="CPC69" s="34"/>
      <c r="CPD69" s="34"/>
      <c r="CPE69" s="34"/>
      <c r="CPF69" s="34"/>
      <c r="CPG69" s="34"/>
      <c r="CPH69" s="34"/>
      <c r="CPI69" s="34"/>
      <c r="CPJ69" s="34"/>
      <c r="CPK69" s="34"/>
      <c r="CPL69" s="34"/>
      <c r="CPM69" s="34"/>
      <c r="CPN69" s="34"/>
      <c r="CPO69" s="34"/>
      <c r="CPP69" s="34"/>
      <c r="CPQ69" s="34"/>
      <c r="CPR69" s="34"/>
      <c r="CPS69" s="34"/>
      <c r="CPT69" s="34"/>
      <c r="CPU69" s="34"/>
      <c r="CPV69" s="34"/>
      <c r="CPW69" s="34"/>
      <c r="CPX69" s="34"/>
      <c r="CPY69" s="34"/>
      <c r="CPZ69" s="34"/>
      <c r="CQA69" s="34"/>
      <c r="CQB69" s="34"/>
      <c r="CQC69" s="34"/>
      <c r="CQD69" s="34"/>
      <c r="CQE69" s="34"/>
      <c r="CQF69" s="34"/>
      <c r="CQG69" s="34"/>
      <c r="CQH69" s="34"/>
      <c r="CQI69" s="34"/>
      <c r="CQJ69" s="34"/>
      <c r="CQK69" s="34"/>
      <c r="CQL69" s="34"/>
      <c r="CQM69" s="34"/>
      <c r="CQN69" s="34"/>
      <c r="CQO69" s="34"/>
      <c r="CQP69" s="34"/>
      <c r="CQQ69" s="34"/>
      <c r="CQR69" s="34"/>
      <c r="CQS69" s="34"/>
      <c r="CQT69" s="34"/>
      <c r="CQU69" s="34"/>
      <c r="CQV69" s="34"/>
      <c r="CQW69" s="34"/>
      <c r="CQX69" s="34"/>
      <c r="CQY69" s="34"/>
      <c r="CQZ69" s="34"/>
      <c r="CRA69" s="34"/>
      <c r="CRB69" s="34"/>
      <c r="CRC69" s="34"/>
      <c r="CRD69" s="34"/>
      <c r="CRE69" s="34"/>
      <c r="CRF69" s="34"/>
      <c r="CRG69" s="34"/>
      <c r="CRH69" s="34"/>
      <c r="CRI69" s="34"/>
      <c r="CRJ69" s="34"/>
      <c r="CRK69" s="34"/>
      <c r="CRL69" s="34"/>
      <c r="CRM69" s="34"/>
      <c r="CRN69" s="34"/>
      <c r="CRO69" s="34"/>
      <c r="CRP69" s="34"/>
      <c r="CRQ69" s="34"/>
      <c r="CRR69" s="34"/>
      <c r="CRS69" s="34"/>
      <c r="CRT69" s="34"/>
      <c r="CRU69" s="34"/>
      <c r="CRV69" s="34"/>
      <c r="CRW69" s="34"/>
      <c r="CRX69" s="34"/>
      <c r="CRY69" s="34"/>
      <c r="CRZ69" s="34"/>
      <c r="CSA69" s="34"/>
      <c r="CSB69" s="34"/>
      <c r="CSC69" s="34"/>
      <c r="CSD69" s="34"/>
      <c r="CSE69" s="34"/>
      <c r="CSF69" s="34"/>
      <c r="CSG69" s="34"/>
      <c r="CSH69" s="34"/>
      <c r="CSI69" s="34"/>
      <c r="CSJ69" s="34"/>
      <c r="CSK69" s="34"/>
      <c r="CSL69" s="34"/>
      <c r="CSM69" s="34"/>
      <c r="CSN69" s="34"/>
      <c r="CSO69" s="34"/>
      <c r="CSP69" s="34"/>
      <c r="CSQ69" s="34"/>
      <c r="CSR69" s="34"/>
      <c r="CSS69" s="34"/>
      <c r="CST69" s="34"/>
      <c r="CSU69" s="34"/>
      <c r="CSV69" s="34"/>
      <c r="CSW69" s="34"/>
      <c r="CSX69" s="34"/>
      <c r="CSY69" s="34"/>
      <c r="CSZ69" s="34"/>
      <c r="CTA69" s="34"/>
      <c r="CTB69" s="34"/>
      <c r="CTC69" s="34"/>
      <c r="CTD69" s="34"/>
      <c r="CTE69" s="34"/>
      <c r="CTF69" s="34"/>
      <c r="CTG69" s="34"/>
      <c r="CTH69" s="34"/>
      <c r="CTI69" s="34"/>
      <c r="CTJ69" s="34"/>
      <c r="CTK69" s="34"/>
      <c r="CTL69" s="34"/>
      <c r="CTM69" s="34"/>
      <c r="CTN69" s="34"/>
      <c r="CTO69" s="34"/>
      <c r="CTP69" s="34"/>
      <c r="CTQ69" s="34"/>
      <c r="CTR69" s="34"/>
      <c r="CTS69" s="34"/>
      <c r="CTT69" s="34"/>
      <c r="CTU69" s="34"/>
      <c r="CTV69" s="34"/>
      <c r="CTW69" s="34"/>
      <c r="CTX69" s="34"/>
      <c r="CTY69" s="34"/>
      <c r="CTZ69" s="34"/>
      <c r="CUA69" s="34"/>
      <c r="CUB69" s="34"/>
      <c r="CUC69" s="34"/>
      <c r="CUD69" s="34"/>
      <c r="CUE69" s="34"/>
      <c r="CUF69" s="34"/>
      <c r="CUG69" s="34"/>
      <c r="CUH69" s="34"/>
      <c r="CUI69" s="34"/>
      <c r="CUJ69" s="34"/>
      <c r="CUK69" s="34"/>
      <c r="CUL69" s="34"/>
      <c r="CUM69" s="34"/>
      <c r="CUN69" s="34"/>
      <c r="CUO69" s="34"/>
      <c r="CUP69" s="34"/>
      <c r="CUQ69" s="34"/>
      <c r="CUR69" s="34"/>
      <c r="CUS69" s="34"/>
      <c r="CUT69" s="34"/>
      <c r="CUU69" s="34"/>
      <c r="CUV69" s="34"/>
      <c r="CUW69" s="34"/>
      <c r="CUX69" s="34"/>
      <c r="CUY69" s="34"/>
      <c r="CUZ69" s="34"/>
      <c r="CVA69" s="34"/>
      <c r="CVB69" s="34"/>
      <c r="CVC69" s="34"/>
      <c r="CVD69" s="34"/>
      <c r="CVE69" s="34"/>
      <c r="CVF69" s="34"/>
      <c r="CVG69" s="34"/>
      <c r="CVH69" s="34"/>
      <c r="CVI69" s="34"/>
      <c r="CVJ69" s="34"/>
      <c r="CVK69" s="34"/>
      <c r="CVL69" s="34"/>
      <c r="CVM69" s="34"/>
      <c r="CVN69" s="34"/>
      <c r="CVO69" s="34"/>
      <c r="CVP69" s="34"/>
      <c r="CVQ69" s="34"/>
      <c r="CVR69" s="34"/>
      <c r="CVS69" s="34"/>
      <c r="CVT69" s="34"/>
      <c r="CVU69" s="34"/>
      <c r="CVV69" s="34"/>
      <c r="CVW69" s="34"/>
      <c r="CVX69" s="34"/>
      <c r="CVY69" s="34"/>
      <c r="CVZ69" s="34"/>
      <c r="CWA69" s="34"/>
      <c r="CWB69" s="34"/>
      <c r="CWC69" s="34"/>
      <c r="CWD69" s="34"/>
      <c r="CWE69" s="34"/>
      <c r="CWF69" s="34"/>
      <c r="CWG69" s="34"/>
      <c r="CWH69" s="34"/>
      <c r="CWI69" s="34"/>
      <c r="CWJ69" s="34"/>
      <c r="CWK69" s="34"/>
      <c r="CWL69" s="34"/>
      <c r="CWM69" s="34"/>
      <c r="CWN69" s="34"/>
      <c r="CWO69" s="34"/>
      <c r="CWP69" s="34"/>
      <c r="CWQ69" s="34"/>
      <c r="CWR69" s="34"/>
      <c r="CWS69" s="34"/>
      <c r="CWT69" s="34"/>
      <c r="CWU69" s="34"/>
      <c r="CWV69" s="34"/>
      <c r="CWW69" s="34"/>
      <c r="CWX69" s="34"/>
      <c r="CWY69" s="34"/>
      <c r="CWZ69" s="34"/>
      <c r="CXA69" s="34"/>
      <c r="CXB69" s="34"/>
      <c r="CXC69" s="34"/>
      <c r="CXD69" s="34"/>
      <c r="CXE69" s="34"/>
      <c r="CXF69" s="34"/>
      <c r="CXG69" s="34"/>
      <c r="CXH69" s="34"/>
      <c r="CXI69" s="34"/>
      <c r="CXJ69" s="34"/>
      <c r="CXK69" s="34"/>
      <c r="CXL69" s="34"/>
      <c r="CXM69" s="34"/>
      <c r="CXN69" s="34"/>
      <c r="CXO69" s="34"/>
      <c r="CXP69" s="34"/>
      <c r="CXQ69" s="34"/>
      <c r="CXR69" s="34"/>
      <c r="CXS69" s="34"/>
      <c r="CXT69" s="34"/>
      <c r="CXU69" s="34"/>
      <c r="CXV69" s="34"/>
      <c r="CXW69" s="34"/>
      <c r="CXX69" s="34"/>
      <c r="CXY69" s="34"/>
      <c r="CXZ69" s="34"/>
      <c r="CYA69" s="34"/>
    </row>
    <row r="70" spans="1:2679" s="1" customFormat="1">
      <c r="A70" s="23">
        <v>45352</v>
      </c>
      <c r="B70" s="21">
        <f>+SUMPRODUCT(daily_tot_ret!$B$2:$GZ$2,daily_tot_ret!B71:GZ71)</f>
        <v>1.685506086204629E-2</v>
      </c>
      <c r="C70" s="21">
        <f>+SUMPRODUCT(daily_tot_ret!$B$3:$GZ$3,daily_tot_ret!B71:GZ71)</f>
        <v>1.9521511005152117E-2</v>
      </c>
      <c r="D70" s="21">
        <f t="shared" si="1"/>
        <v>-2.6664501431058266E-3</v>
      </c>
      <c r="E70" s="21">
        <f>+B70-C70</f>
        <v>-2.6664501431058266E-3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21"/>
      <c r="PC70" s="21"/>
      <c r="PD70" s="21"/>
      <c r="PE70" s="21"/>
      <c r="PF70" s="21"/>
      <c r="PG70" s="21"/>
      <c r="PH70" s="21"/>
      <c r="PI70" s="21"/>
      <c r="PJ70" s="21"/>
      <c r="PK70" s="21"/>
      <c r="PL70" s="21"/>
      <c r="PM70" s="21"/>
      <c r="PN70" s="21"/>
      <c r="PO70" s="21"/>
      <c r="PP70" s="21"/>
      <c r="PQ70" s="21"/>
      <c r="PR70" s="21"/>
      <c r="PS70" s="21"/>
      <c r="PT70" s="21"/>
      <c r="PU70" s="21"/>
      <c r="PV70" s="21"/>
      <c r="PW70" s="21"/>
      <c r="PX70" s="21"/>
      <c r="PY70" s="21"/>
      <c r="PZ70" s="21"/>
      <c r="QA70" s="21"/>
      <c r="QB70" s="21"/>
      <c r="QC70" s="21"/>
      <c r="QD70" s="21"/>
      <c r="QE70" s="21"/>
      <c r="QF70" s="21"/>
      <c r="QG70" s="21"/>
      <c r="QH70" s="21"/>
      <c r="QI70" s="21"/>
      <c r="QJ70" s="21"/>
      <c r="QK70" s="21"/>
      <c r="QL70" s="21"/>
      <c r="QM70" s="21"/>
      <c r="QN70" s="21"/>
      <c r="QO70" s="21"/>
      <c r="QP70" s="21"/>
      <c r="QQ70" s="21"/>
      <c r="QR70" s="21"/>
      <c r="QS70" s="21"/>
      <c r="QT70" s="21"/>
      <c r="QU70" s="21"/>
      <c r="QV70" s="21"/>
      <c r="QW70" s="21"/>
      <c r="QX70" s="21"/>
      <c r="QY70" s="21"/>
      <c r="QZ70" s="21"/>
      <c r="RA70" s="21"/>
      <c r="RB70" s="21"/>
      <c r="RC70" s="21"/>
      <c r="RD70" s="21"/>
      <c r="RE70" s="21"/>
      <c r="RF70" s="21"/>
      <c r="RG70" s="21"/>
      <c r="RH70" s="21"/>
      <c r="RI70" s="21"/>
      <c r="RJ70" s="21"/>
      <c r="RK70" s="21"/>
      <c r="RL70" s="21"/>
      <c r="RM70" s="21"/>
      <c r="RN70" s="21"/>
      <c r="RO70" s="21"/>
      <c r="RP70" s="21"/>
      <c r="RQ70" s="21"/>
      <c r="RR70" s="21"/>
      <c r="RS70" s="21"/>
      <c r="RT70" s="21"/>
      <c r="RU70" s="21"/>
      <c r="RV70" s="21"/>
      <c r="RW70" s="21"/>
      <c r="RX70" s="21"/>
      <c r="RY70" s="21"/>
      <c r="RZ70" s="21"/>
      <c r="SA70" s="21"/>
      <c r="SB70" s="21"/>
      <c r="SC70" s="21"/>
      <c r="SD70" s="21"/>
      <c r="SE70" s="21"/>
      <c r="SF70" s="21"/>
      <c r="SG70" s="21"/>
      <c r="SH70" s="21"/>
      <c r="SI70" s="21"/>
      <c r="SJ70" s="21"/>
      <c r="SK70" s="21"/>
      <c r="SL70" s="21"/>
      <c r="SM70" s="21"/>
      <c r="SN70" s="21"/>
      <c r="SO70" s="21"/>
      <c r="SP70" s="21"/>
      <c r="SQ70" s="21"/>
      <c r="SR70" s="21"/>
      <c r="SS70" s="21"/>
      <c r="ST70" s="21"/>
      <c r="SU70" s="21"/>
      <c r="SV70" s="21"/>
      <c r="SW70" s="21"/>
      <c r="SX70" s="21"/>
      <c r="SY70" s="21"/>
      <c r="SZ70" s="21"/>
      <c r="TA70" s="21"/>
      <c r="TB70" s="21"/>
      <c r="TC70" s="21"/>
      <c r="TD70" s="21"/>
      <c r="TE70" s="21"/>
      <c r="TF70" s="21"/>
      <c r="TG70" s="21"/>
      <c r="TH70" s="21"/>
      <c r="TI70" s="21"/>
      <c r="TJ70" s="21"/>
      <c r="TK70" s="21"/>
      <c r="TL70" s="21"/>
      <c r="TM70" s="21"/>
      <c r="TN70" s="21"/>
      <c r="TO70" s="21"/>
      <c r="TP70" s="21"/>
      <c r="TQ70" s="21"/>
      <c r="TR70" s="21"/>
      <c r="TS70" s="21"/>
      <c r="TT70" s="21"/>
      <c r="TU70" s="21"/>
      <c r="TV70" s="21"/>
      <c r="TW70" s="21"/>
      <c r="TX70" s="21"/>
      <c r="TY70" s="21"/>
      <c r="TZ70" s="21"/>
      <c r="UA70" s="21"/>
      <c r="UB70" s="21"/>
      <c r="UC70" s="21"/>
      <c r="UD70" s="21"/>
      <c r="UE70" s="21"/>
      <c r="UF70" s="21"/>
      <c r="UG70" s="21"/>
      <c r="UH70" s="21"/>
      <c r="UI70" s="21"/>
      <c r="UJ70" s="21"/>
      <c r="UK70" s="21"/>
      <c r="UL70" s="21"/>
      <c r="UM70" s="21"/>
      <c r="UN70" s="21"/>
      <c r="UO70" s="21"/>
      <c r="UP70" s="21"/>
      <c r="UQ70" s="21"/>
      <c r="UR70" s="21"/>
      <c r="US70" s="21"/>
      <c r="UT70" s="21"/>
      <c r="UU70" s="21"/>
      <c r="UV70" s="21"/>
      <c r="UW70" s="21"/>
      <c r="UX70" s="21"/>
      <c r="UY70" s="21"/>
      <c r="UZ70" s="21"/>
      <c r="VA70" s="21"/>
      <c r="VB70" s="21"/>
      <c r="VC70" s="21"/>
      <c r="VD70" s="21"/>
      <c r="VE70" s="21"/>
      <c r="VF70" s="21"/>
      <c r="VG70" s="21"/>
      <c r="VH70" s="21"/>
      <c r="VI70" s="21"/>
      <c r="VJ70" s="21"/>
      <c r="VK70" s="21"/>
      <c r="VL70" s="21"/>
      <c r="VM70" s="21"/>
      <c r="VN70" s="21"/>
      <c r="VO70" s="21"/>
      <c r="VP70" s="21"/>
      <c r="VQ70" s="21"/>
      <c r="VR70" s="21"/>
      <c r="VS70" s="21"/>
      <c r="VT70" s="21"/>
      <c r="VU70" s="21"/>
      <c r="VV70" s="21"/>
      <c r="VW70" s="21"/>
      <c r="VX70" s="21"/>
      <c r="VY70" s="21"/>
      <c r="VZ70" s="21"/>
      <c r="WA70" s="21"/>
      <c r="WB70" s="21"/>
      <c r="WC70" s="21"/>
      <c r="WD70" s="21"/>
      <c r="WE70" s="21"/>
      <c r="WF70" s="21"/>
      <c r="WG70" s="21"/>
      <c r="WH70" s="21"/>
      <c r="WI70" s="21"/>
      <c r="WJ70" s="21"/>
      <c r="WK70" s="21"/>
      <c r="WL70" s="21"/>
      <c r="WM70" s="21"/>
      <c r="WN70" s="21"/>
      <c r="WO70" s="21"/>
      <c r="WP70" s="21"/>
      <c r="WQ70" s="21"/>
      <c r="WR70" s="21"/>
      <c r="WS70" s="21"/>
      <c r="WT70" s="21"/>
      <c r="WU70" s="21"/>
      <c r="WV70" s="21"/>
      <c r="WW70" s="21"/>
      <c r="WX70" s="21"/>
      <c r="WY70" s="21"/>
      <c r="WZ70" s="21"/>
      <c r="XA70" s="21"/>
      <c r="XB70" s="21"/>
      <c r="XC70" s="21"/>
      <c r="XD70" s="21"/>
      <c r="XE70" s="21"/>
      <c r="XF70" s="21"/>
      <c r="XG70" s="21"/>
      <c r="XH70" s="21"/>
      <c r="XI70" s="21"/>
      <c r="XJ70" s="21"/>
      <c r="XK70" s="21"/>
      <c r="XL70" s="21"/>
      <c r="XM70" s="21"/>
      <c r="XN70" s="21"/>
      <c r="XO70" s="21"/>
      <c r="XP70" s="21"/>
      <c r="XQ70" s="21"/>
      <c r="XR70" s="21"/>
      <c r="XS70" s="21"/>
      <c r="XT70" s="21"/>
      <c r="XU70" s="21"/>
      <c r="XV70" s="21"/>
      <c r="XW70" s="21"/>
      <c r="XX70" s="21"/>
      <c r="XY70" s="21"/>
      <c r="XZ70" s="21"/>
      <c r="YA70" s="21"/>
      <c r="YB70" s="21"/>
      <c r="YC70" s="21"/>
      <c r="YD70" s="21"/>
      <c r="YE70" s="21"/>
      <c r="YF70" s="21"/>
      <c r="YG70" s="21"/>
      <c r="YH70" s="21"/>
      <c r="YI70" s="21"/>
      <c r="YJ70" s="21"/>
      <c r="YK70" s="21"/>
      <c r="YL70" s="21"/>
      <c r="YM70" s="21"/>
      <c r="YN70" s="21"/>
      <c r="YO70" s="21"/>
      <c r="YP70" s="21"/>
      <c r="YQ70" s="21"/>
      <c r="YR70" s="21"/>
      <c r="YS70" s="21"/>
      <c r="YT70" s="21"/>
      <c r="YU70" s="21"/>
      <c r="YV70" s="21"/>
      <c r="YW70" s="21"/>
      <c r="YX70" s="21"/>
      <c r="YY70" s="21"/>
      <c r="YZ70" s="21"/>
      <c r="ZA70" s="21"/>
      <c r="ZB70" s="21"/>
      <c r="ZC70" s="21"/>
      <c r="ZD70" s="21"/>
      <c r="ZE70" s="21"/>
      <c r="ZF70" s="21"/>
      <c r="ZG70" s="21"/>
      <c r="ZH70" s="21"/>
      <c r="ZI70" s="21"/>
      <c r="ZJ70" s="21"/>
      <c r="ZK70" s="21"/>
      <c r="ZL70" s="21"/>
      <c r="ZM70" s="21"/>
      <c r="ZN70" s="21"/>
      <c r="ZO70" s="21"/>
      <c r="ZP70" s="21"/>
      <c r="ZQ70" s="21"/>
      <c r="ZR70" s="21"/>
      <c r="ZS70" s="21"/>
      <c r="ZT70" s="21"/>
      <c r="ZU70" s="21"/>
      <c r="ZV70" s="21"/>
      <c r="ZW70" s="21"/>
      <c r="ZX70" s="21"/>
      <c r="ZY70" s="21"/>
      <c r="ZZ70" s="21"/>
      <c r="AAA70" s="21"/>
      <c r="AAB70" s="21"/>
      <c r="AAC70" s="21"/>
      <c r="AAD70" s="21"/>
      <c r="AAE70" s="21"/>
      <c r="AAF70" s="21"/>
      <c r="AAG70" s="21"/>
      <c r="AAH70" s="21"/>
      <c r="AAI70" s="21"/>
      <c r="AAJ70" s="21"/>
      <c r="AAK70" s="21"/>
      <c r="AAL70" s="21"/>
      <c r="AAM70" s="21"/>
      <c r="AAN70" s="21"/>
      <c r="AAO70" s="21"/>
      <c r="AAP70" s="21"/>
      <c r="AAQ70" s="21"/>
      <c r="AAR70" s="21"/>
      <c r="AAS70" s="21"/>
      <c r="AAT70" s="21"/>
      <c r="AAU70" s="21"/>
      <c r="AAV70" s="21"/>
      <c r="AAW70" s="21"/>
      <c r="AAX70" s="21"/>
      <c r="AAY70" s="21"/>
      <c r="AAZ70" s="21"/>
      <c r="ABA70" s="21"/>
      <c r="ABB70" s="21"/>
      <c r="ABC70" s="21"/>
      <c r="ABD70" s="21"/>
      <c r="ABE70" s="21"/>
      <c r="ABF70" s="21"/>
      <c r="ABG70" s="21"/>
      <c r="ABH70" s="21"/>
      <c r="ABI70" s="21"/>
      <c r="ABJ70" s="21"/>
      <c r="ABK70" s="21"/>
      <c r="ABL70" s="21"/>
      <c r="ABM70" s="21"/>
      <c r="ABN70" s="21"/>
      <c r="ABO70" s="21"/>
      <c r="ABP70" s="21"/>
      <c r="ABQ70" s="21"/>
      <c r="ABR70" s="21"/>
      <c r="ABS70" s="21"/>
      <c r="ABT70" s="21"/>
      <c r="ABU70" s="21"/>
      <c r="ABV70" s="21"/>
      <c r="ABW70" s="21"/>
      <c r="ABX70" s="21"/>
      <c r="ABY70" s="21"/>
      <c r="ABZ70" s="21"/>
      <c r="ACA70" s="21"/>
      <c r="ACB70" s="21"/>
      <c r="ACC70" s="21"/>
      <c r="ACD70" s="21"/>
      <c r="ACE70" s="21"/>
      <c r="ACF70" s="21"/>
      <c r="ACG70" s="21"/>
      <c r="ACH70" s="21"/>
      <c r="ACI70" s="21"/>
      <c r="ACJ70" s="21"/>
      <c r="ACK70" s="21"/>
      <c r="ACL70" s="21"/>
      <c r="ACM70" s="21"/>
      <c r="ACN70" s="21"/>
      <c r="ACO70" s="21"/>
      <c r="ACP70" s="21"/>
      <c r="ACQ70" s="21"/>
      <c r="ACR70" s="21"/>
      <c r="ACS70" s="21"/>
      <c r="ACT70" s="21"/>
      <c r="ACU70" s="21"/>
      <c r="ACV70" s="21"/>
      <c r="ACW70" s="21"/>
      <c r="ACX70" s="21"/>
      <c r="ACY70" s="21"/>
      <c r="ACZ70" s="21"/>
      <c r="ADA70" s="21"/>
      <c r="ADB70" s="21"/>
      <c r="ADC70" s="21"/>
      <c r="ADD70" s="21"/>
      <c r="ADE70" s="21"/>
      <c r="ADF70" s="21"/>
      <c r="ADG70" s="21"/>
      <c r="ADH70" s="21"/>
      <c r="ADI70" s="21"/>
      <c r="ADJ70" s="21"/>
      <c r="ADK70" s="21"/>
      <c r="ADL70" s="21"/>
      <c r="ADM70" s="21"/>
      <c r="ADN70" s="21"/>
      <c r="ADO70" s="21"/>
      <c r="ADP70" s="21"/>
      <c r="ADQ70" s="21"/>
      <c r="ADR70" s="21"/>
      <c r="ADS70" s="21"/>
      <c r="ADT70" s="21"/>
      <c r="ADU70" s="21"/>
      <c r="ADV70" s="21"/>
      <c r="ADW70" s="21"/>
      <c r="ADX70" s="21"/>
      <c r="ADY70" s="21"/>
      <c r="ADZ70" s="21"/>
      <c r="AEA70" s="21"/>
      <c r="AEB70" s="21"/>
      <c r="AEC70" s="21"/>
      <c r="AED70" s="21"/>
      <c r="AEE70" s="21"/>
      <c r="AEF70" s="21"/>
      <c r="AEG70" s="21"/>
      <c r="AEH70" s="21"/>
      <c r="AEI70" s="21"/>
      <c r="AEJ70" s="21"/>
      <c r="AEK70" s="21"/>
      <c r="AEL70" s="21"/>
      <c r="AEM70" s="21"/>
      <c r="AEN70" s="21"/>
      <c r="AEO70" s="21"/>
      <c r="AEP70" s="21"/>
      <c r="AEQ70" s="21"/>
      <c r="AER70" s="21"/>
      <c r="AES70" s="21"/>
      <c r="AET70" s="21"/>
      <c r="AEU70" s="21"/>
      <c r="AEV70" s="21"/>
      <c r="AEW70" s="21"/>
      <c r="AEX70" s="21"/>
      <c r="AEY70" s="21"/>
      <c r="AEZ70" s="21"/>
      <c r="AFA70" s="21"/>
      <c r="AFB70" s="21"/>
      <c r="AFC70" s="21"/>
      <c r="AFD70" s="21"/>
      <c r="AFE70" s="21"/>
      <c r="AFF70" s="21"/>
      <c r="AFG70" s="21"/>
      <c r="AFH70" s="21"/>
      <c r="AFI70" s="21"/>
      <c r="AFJ70" s="21"/>
      <c r="AFK70" s="21"/>
      <c r="AFL70" s="21"/>
      <c r="AFM70" s="21"/>
      <c r="AFN70" s="21"/>
      <c r="AFO70" s="21"/>
      <c r="AFP70" s="21"/>
      <c r="AFQ70" s="21"/>
      <c r="AFR70" s="21"/>
      <c r="AFS70" s="21"/>
      <c r="AFT70" s="21"/>
      <c r="AFU70" s="21"/>
      <c r="AFV70" s="21"/>
      <c r="AFW70" s="21"/>
      <c r="AFX70" s="21"/>
      <c r="AFY70" s="21"/>
      <c r="AFZ70" s="21"/>
      <c r="AGA70" s="21"/>
      <c r="AGB70" s="21"/>
      <c r="AGC70" s="21"/>
      <c r="AGD70" s="21"/>
      <c r="AGE70" s="21"/>
      <c r="AGF70" s="21"/>
      <c r="AGG70" s="21"/>
      <c r="AGH70" s="21"/>
      <c r="AGI70" s="21"/>
      <c r="AGJ70" s="21"/>
      <c r="AGK70" s="21"/>
      <c r="AGL70" s="21"/>
      <c r="AGM70" s="21"/>
      <c r="AGN70" s="21"/>
      <c r="AGO70" s="21"/>
      <c r="AGP70" s="21"/>
      <c r="AGQ70" s="21"/>
      <c r="AGR70" s="21"/>
      <c r="AGS70" s="21"/>
      <c r="AGT70" s="21"/>
      <c r="AGU70" s="21"/>
      <c r="AGV70" s="21"/>
      <c r="AGW70" s="21"/>
      <c r="AGX70" s="21"/>
      <c r="AGY70" s="21"/>
      <c r="AGZ70" s="21"/>
      <c r="AHA70" s="21"/>
      <c r="AHB70" s="21"/>
      <c r="AHC70" s="21"/>
      <c r="AHD70" s="21"/>
      <c r="AHE70" s="21"/>
      <c r="AHF70" s="21"/>
      <c r="AHG70" s="21"/>
      <c r="AHH70" s="21"/>
      <c r="AHI70" s="21"/>
      <c r="AHJ70" s="21"/>
      <c r="AHK70" s="21"/>
      <c r="AHL70" s="21"/>
      <c r="AHM70" s="21"/>
      <c r="AHN70" s="21"/>
      <c r="AHO70" s="21"/>
      <c r="AHP70" s="21"/>
      <c r="AHQ70" s="21"/>
      <c r="AHR70" s="21"/>
      <c r="AHS70" s="21"/>
      <c r="AHT70" s="21"/>
      <c r="AHU70" s="21"/>
      <c r="AHV70" s="21"/>
      <c r="AHW70" s="21"/>
      <c r="AHX70" s="21"/>
      <c r="AHY70" s="21"/>
      <c r="AHZ70" s="21"/>
      <c r="AIA70" s="21"/>
      <c r="AIB70" s="21"/>
      <c r="AIC70" s="21"/>
      <c r="AID70" s="21"/>
      <c r="AIE70" s="21"/>
      <c r="AIF70" s="21"/>
      <c r="AIG70" s="21"/>
      <c r="AIH70" s="21"/>
      <c r="AII70" s="21"/>
      <c r="AIJ70" s="21"/>
      <c r="AIK70" s="21"/>
      <c r="AIL70" s="21"/>
      <c r="AIM70" s="21"/>
      <c r="AIN70" s="21"/>
      <c r="AIO70" s="21"/>
      <c r="AIP70" s="21"/>
      <c r="AIQ70" s="21"/>
      <c r="AIR70" s="21"/>
      <c r="AIS70" s="21"/>
      <c r="AIT70" s="21"/>
      <c r="AIU70" s="21"/>
      <c r="AIV70" s="21"/>
      <c r="AIW70" s="21"/>
      <c r="AIX70" s="21"/>
      <c r="AIY70" s="21"/>
      <c r="AIZ70" s="21"/>
      <c r="AJA70" s="21"/>
      <c r="AJB70" s="21"/>
      <c r="AJC70" s="21"/>
      <c r="AJD70" s="21"/>
      <c r="AJE70" s="21"/>
      <c r="AJF70" s="21"/>
      <c r="AJG70" s="21"/>
      <c r="AJH70" s="21"/>
      <c r="AJI70" s="21"/>
      <c r="AJJ70" s="21"/>
      <c r="AJK70" s="21"/>
      <c r="AJL70" s="21"/>
      <c r="AJM70" s="21"/>
      <c r="AJN70" s="21"/>
      <c r="AJO70" s="21"/>
      <c r="AJP70" s="21"/>
      <c r="AJQ70" s="21"/>
      <c r="AJR70" s="21"/>
      <c r="AJS70" s="21"/>
      <c r="AJT70" s="21"/>
      <c r="AJU70" s="21"/>
      <c r="AJV70" s="21"/>
      <c r="AJW70" s="21"/>
      <c r="AJX70" s="21"/>
      <c r="AJY70" s="21"/>
      <c r="AJZ70" s="21"/>
      <c r="AKA70" s="21"/>
      <c r="AKB70" s="21"/>
      <c r="AKC70" s="21"/>
      <c r="AKD70" s="21"/>
      <c r="AKE70" s="21"/>
      <c r="AKF70" s="21"/>
      <c r="AKG70" s="21"/>
      <c r="AKH70" s="21"/>
      <c r="AKI70" s="21"/>
      <c r="AKJ70" s="21"/>
      <c r="AKK70" s="21"/>
      <c r="AKL70" s="21"/>
      <c r="AKM70" s="21"/>
      <c r="AKN70" s="21"/>
      <c r="AKO70" s="21"/>
      <c r="AKP70" s="21"/>
      <c r="AKQ70" s="21"/>
      <c r="AKR70" s="21"/>
      <c r="AKS70" s="21"/>
      <c r="AKT70" s="21"/>
      <c r="AKU70" s="21"/>
      <c r="AKV70" s="21"/>
      <c r="AKW70" s="21"/>
      <c r="AKX70" s="21"/>
      <c r="AKY70" s="21"/>
      <c r="AKZ70" s="21"/>
      <c r="ALA70" s="21"/>
      <c r="ALB70" s="21"/>
      <c r="ALC70" s="21"/>
      <c r="ALD70" s="21"/>
      <c r="ALE70" s="21"/>
      <c r="ALF70" s="21"/>
      <c r="ALG70" s="21"/>
      <c r="ALH70" s="21"/>
      <c r="ALI70" s="21"/>
      <c r="ALJ70" s="21"/>
      <c r="ALK70" s="21"/>
      <c r="ALL70" s="21"/>
      <c r="ALM70" s="21"/>
      <c r="ALN70" s="21"/>
      <c r="ALO70" s="21"/>
      <c r="ALP70" s="21"/>
      <c r="ALQ70" s="21"/>
      <c r="ALR70" s="21"/>
      <c r="ALS70" s="21"/>
      <c r="ALT70" s="21"/>
      <c r="ALU70" s="21"/>
      <c r="ALV70" s="21"/>
      <c r="ALW70" s="21"/>
      <c r="ALX70" s="21"/>
      <c r="ALY70" s="21"/>
      <c r="ALZ70" s="21"/>
      <c r="AMA70" s="21"/>
      <c r="AMB70" s="21"/>
      <c r="AMC70" s="21"/>
      <c r="AMD70" s="21"/>
      <c r="AME70" s="21"/>
      <c r="AMF70" s="21"/>
      <c r="AMG70" s="21"/>
      <c r="AMH70" s="21"/>
      <c r="AMI70" s="21"/>
      <c r="AMJ70" s="21"/>
      <c r="AMK70" s="21"/>
      <c r="AML70" s="21"/>
      <c r="AMM70" s="21"/>
      <c r="AMN70" s="21"/>
      <c r="AMO70" s="21"/>
      <c r="AMP70" s="21"/>
      <c r="AMQ70" s="21"/>
      <c r="AMR70" s="21"/>
      <c r="AMS70" s="21"/>
      <c r="AMT70" s="21"/>
      <c r="AMU70" s="21"/>
      <c r="AMV70" s="21"/>
      <c r="AMW70" s="21"/>
      <c r="AMX70" s="21"/>
      <c r="AMY70" s="21"/>
      <c r="AMZ70" s="21"/>
      <c r="ANA70" s="21"/>
      <c r="ANB70" s="21"/>
      <c r="ANC70" s="21"/>
      <c r="AND70" s="21"/>
      <c r="ANE70" s="21"/>
      <c r="ANF70" s="21"/>
      <c r="ANG70" s="21"/>
      <c r="ANH70" s="21"/>
      <c r="ANI70" s="21"/>
      <c r="ANJ70" s="21"/>
      <c r="ANK70" s="21"/>
      <c r="ANL70" s="21"/>
      <c r="ANM70" s="21"/>
      <c r="ANN70" s="21"/>
      <c r="ANO70" s="21"/>
      <c r="ANP70" s="21"/>
      <c r="ANQ70" s="21"/>
      <c r="ANR70" s="21"/>
      <c r="ANS70" s="21"/>
      <c r="ANT70" s="21"/>
      <c r="ANU70" s="21"/>
      <c r="ANV70" s="21"/>
      <c r="ANW70" s="21"/>
      <c r="ANX70" s="21"/>
      <c r="ANY70" s="21"/>
      <c r="ANZ70" s="21"/>
      <c r="AOA70" s="21"/>
      <c r="AOB70" s="21"/>
      <c r="AOC70" s="21"/>
      <c r="AOD70" s="21"/>
      <c r="AOE70" s="21"/>
      <c r="AOF70" s="21"/>
      <c r="AOG70" s="21"/>
      <c r="AOH70" s="21"/>
      <c r="AOI70" s="21"/>
      <c r="AOJ70" s="21"/>
      <c r="AOK70" s="21"/>
      <c r="AOL70" s="21"/>
      <c r="AOM70" s="21"/>
      <c r="AON70" s="21"/>
      <c r="AOO70" s="21"/>
      <c r="AOP70" s="21"/>
      <c r="AOQ70" s="21"/>
      <c r="AOR70" s="21"/>
      <c r="AOS70" s="21"/>
      <c r="AOT70" s="21"/>
      <c r="AOU70" s="21"/>
      <c r="AOV70" s="21"/>
      <c r="AOW70" s="21"/>
      <c r="AOX70" s="21"/>
      <c r="AOY70" s="21"/>
      <c r="AOZ70" s="21"/>
      <c r="APA70" s="21"/>
      <c r="APB70" s="21"/>
      <c r="APC70" s="21"/>
      <c r="APD70" s="21"/>
      <c r="APE70" s="21"/>
      <c r="APF70" s="21"/>
      <c r="APG70" s="21"/>
      <c r="APH70" s="21"/>
      <c r="API70" s="21"/>
      <c r="APJ70" s="21"/>
      <c r="APK70" s="21"/>
      <c r="APL70" s="21"/>
      <c r="APM70" s="21"/>
      <c r="APN70" s="21"/>
      <c r="APO70" s="21"/>
      <c r="APP70" s="21"/>
      <c r="APQ70" s="21"/>
      <c r="APR70" s="21"/>
      <c r="APS70" s="21"/>
      <c r="APT70" s="21"/>
      <c r="APU70" s="21"/>
      <c r="APV70" s="21"/>
      <c r="APW70" s="21"/>
      <c r="APX70" s="21"/>
      <c r="APY70" s="21"/>
      <c r="APZ70" s="21"/>
      <c r="AQA70" s="21"/>
      <c r="AQB70" s="21"/>
      <c r="AQC70" s="21"/>
      <c r="AQD70" s="21"/>
      <c r="AQE70" s="21"/>
      <c r="AQF70" s="21"/>
      <c r="AQG70" s="21"/>
      <c r="AQH70" s="21"/>
      <c r="AQI70" s="21"/>
      <c r="AQJ70" s="21"/>
      <c r="AQK70" s="21"/>
      <c r="AQL70" s="21"/>
      <c r="AQM70" s="21"/>
      <c r="AQN70" s="21"/>
      <c r="AQO70" s="21"/>
      <c r="AQP70" s="21"/>
      <c r="AQQ70" s="21"/>
      <c r="AQR70" s="21"/>
      <c r="AQS70" s="21"/>
      <c r="AQT70" s="21"/>
      <c r="AQU70" s="21"/>
      <c r="AQV70" s="21"/>
      <c r="AQW70" s="21"/>
      <c r="AQX70" s="21"/>
      <c r="AQY70" s="21"/>
      <c r="AQZ70" s="21"/>
      <c r="ARA70" s="21"/>
      <c r="ARB70" s="21"/>
      <c r="ARC70" s="21"/>
      <c r="ARD70" s="21"/>
      <c r="ARE70" s="21"/>
      <c r="ARF70" s="21"/>
      <c r="ARG70" s="21"/>
      <c r="ARH70" s="21"/>
      <c r="ARI70" s="21"/>
      <c r="ARJ70" s="21"/>
      <c r="ARK70" s="21"/>
      <c r="ARL70" s="21"/>
      <c r="ARM70" s="21"/>
      <c r="ARN70" s="21"/>
      <c r="ARO70" s="21"/>
      <c r="ARP70" s="21"/>
      <c r="ARQ70" s="21"/>
      <c r="ARR70" s="21"/>
      <c r="ARS70" s="21"/>
      <c r="ART70" s="21"/>
      <c r="ARU70" s="21"/>
      <c r="ARV70" s="21"/>
      <c r="ARW70" s="21"/>
      <c r="ARX70" s="21"/>
      <c r="ARY70" s="21"/>
      <c r="ARZ70" s="21"/>
      <c r="ASA70" s="21"/>
      <c r="ASB70" s="21"/>
      <c r="ASC70" s="21"/>
      <c r="ASD70" s="21"/>
      <c r="ASE70" s="21"/>
      <c r="ASF70" s="21"/>
      <c r="ASG70" s="21"/>
      <c r="ASH70" s="21"/>
      <c r="ASI70" s="21"/>
      <c r="ASJ70" s="21"/>
      <c r="ASK70" s="21"/>
      <c r="ASL70" s="21"/>
      <c r="ASM70" s="21"/>
      <c r="ASN70" s="21"/>
      <c r="ASO70" s="21"/>
      <c r="ASP70" s="21"/>
      <c r="ASQ70" s="21"/>
      <c r="ASR70" s="21"/>
      <c r="ASS70" s="21"/>
      <c r="AST70" s="21"/>
      <c r="ASU70" s="21"/>
      <c r="ASV70" s="21"/>
      <c r="ASW70" s="21"/>
      <c r="ASX70" s="21"/>
      <c r="ASY70" s="21"/>
      <c r="ASZ70" s="21"/>
      <c r="ATA70" s="21"/>
      <c r="ATB70" s="21"/>
      <c r="ATC70" s="21"/>
      <c r="ATD70" s="21"/>
      <c r="ATE70" s="21"/>
      <c r="ATF70" s="21"/>
      <c r="ATG70" s="21"/>
      <c r="ATH70" s="21"/>
      <c r="ATI70" s="21"/>
      <c r="ATJ70" s="21"/>
      <c r="ATK70" s="21"/>
      <c r="ATL70" s="21"/>
      <c r="ATM70" s="21"/>
      <c r="ATN70" s="21"/>
      <c r="ATO70" s="21"/>
      <c r="ATP70" s="21"/>
      <c r="ATQ70" s="21"/>
      <c r="ATR70" s="21"/>
      <c r="ATS70" s="21"/>
      <c r="ATT70" s="21"/>
      <c r="ATU70" s="21"/>
      <c r="ATV70" s="21"/>
      <c r="ATW70" s="21"/>
      <c r="ATX70" s="21"/>
      <c r="ATY70" s="21"/>
      <c r="ATZ70" s="21"/>
      <c r="AUA70" s="21"/>
      <c r="AUB70" s="21"/>
      <c r="AUC70" s="21"/>
      <c r="AUD70" s="21"/>
      <c r="AUE70" s="21"/>
      <c r="AUF70" s="21"/>
      <c r="AUG70" s="21"/>
      <c r="AUH70" s="21"/>
      <c r="AUI70" s="21"/>
      <c r="AUJ70" s="21"/>
      <c r="AUK70" s="21"/>
      <c r="AUL70" s="21"/>
      <c r="AUM70" s="21"/>
      <c r="AUN70" s="21"/>
      <c r="AUO70" s="21"/>
      <c r="AUP70" s="21"/>
      <c r="AUQ70" s="21"/>
      <c r="AUR70" s="21"/>
      <c r="AUS70" s="21"/>
      <c r="AUT70" s="21"/>
      <c r="AUU70" s="21"/>
      <c r="AUV70" s="21"/>
      <c r="AUW70" s="21"/>
      <c r="AUX70" s="21"/>
      <c r="AUY70" s="21"/>
      <c r="AUZ70" s="21"/>
      <c r="AVA70" s="21"/>
      <c r="AVB70" s="21"/>
      <c r="AVC70" s="21"/>
      <c r="AVD70" s="21"/>
      <c r="AVE70" s="21"/>
      <c r="AVF70" s="21"/>
      <c r="AVG70" s="21"/>
      <c r="AVH70" s="21"/>
      <c r="AVI70" s="21"/>
      <c r="AVJ70" s="21"/>
      <c r="AVK70" s="21"/>
      <c r="AVL70" s="21"/>
      <c r="AVM70" s="21"/>
      <c r="AVN70" s="21"/>
      <c r="AVO70" s="21"/>
      <c r="AVP70" s="21"/>
      <c r="AVQ70" s="21"/>
      <c r="AVR70" s="21"/>
      <c r="AVS70" s="21"/>
      <c r="AVT70" s="21"/>
      <c r="AVU70" s="21"/>
      <c r="AVV70" s="21"/>
      <c r="AVW70" s="21"/>
      <c r="AVX70" s="21"/>
      <c r="AVY70" s="21"/>
      <c r="AVZ70" s="21"/>
      <c r="AWA70" s="21"/>
      <c r="AWB70" s="21"/>
      <c r="AWC70" s="21"/>
      <c r="AWD70" s="21"/>
      <c r="AWE70" s="21"/>
      <c r="AWF70" s="21"/>
      <c r="AWG70" s="21"/>
      <c r="AWH70" s="21"/>
      <c r="AWI70" s="21"/>
      <c r="AWJ70" s="21"/>
      <c r="AWK70" s="21"/>
      <c r="AWL70" s="21"/>
      <c r="AWM70" s="21"/>
      <c r="AWN70" s="21"/>
      <c r="AWO70" s="21"/>
      <c r="AWP70" s="21"/>
      <c r="AWQ70" s="21"/>
      <c r="AWR70" s="21"/>
      <c r="AWS70" s="21"/>
      <c r="AWT70" s="21"/>
      <c r="AWU70" s="21"/>
      <c r="AWV70" s="21"/>
      <c r="AWW70" s="21"/>
      <c r="AWX70" s="21"/>
      <c r="AWY70" s="21"/>
      <c r="AWZ70" s="21"/>
      <c r="AXA70" s="21"/>
      <c r="AXB70" s="21"/>
      <c r="AXC70" s="21"/>
      <c r="AXD70" s="21"/>
      <c r="AXE70" s="21"/>
      <c r="AXF70" s="21"/>
      <c r="AXG70" s="21"/>
      <c r="AXH70" s="21"/>
      <c r="AXI70" s="21"/>
      <c r="AXJ70" s="21"/>
      <c r="AXK70" s="21"/>
      <c r="AXL70" s="21"/>
      <c r="AXM70" s="21"/>
      <c r="AXN70" s="21"/>
      <c r="AXO70" s="21"/>
      <c r="AXP70" s="21"/>
      <c r="AXQ70" s="21"/>
      <c r="AXR70" s="21"/>
      <c r="AXS70" s="21"/>
      <c r="AXT70" s="21"/>
      <c r="AXU70" s="21"/>
      <c r="AXV70" s="21"/>
      <c r="AXW70" s="21"/>
      <c r="AXX70" s="21"/>
      <c r="AXY70" s="21"/>
      <c r="AXZ70" s="21"/>
      <c r="AYA70" s="21"/>
      <c r="AYB70" s="21"/>
      <c r="AYC70" s="21"/>
      <c r="AYD70" s="21"/>
      <c r="AYE70" s="21"/>
      <c r="AYF70" s="21"/>
      <c r="AYG70" s="21"/>
      <c r="AYH70" s="21"/>
      <c r="AYI70" s="21"/>
      <c r="AYJ70" s="21"/>
      <c r="AYK70" s="21"/>
      <c r="AYL70" s="21"/>
      <c r="AYM70" s="21"/>
      <c r="AYN70" s="21"/>
      <c r="AYO70" s="21"/>
      <c r="AYP70" s="21"/>
      <c r="AYQ70" s="21"/>
      <c r="AYR70" s="21"/>
      <c r="AYS70" s="21"/>
      <c r="AYT70" s="21"/>
      <c r="AYU70" s="21"/>
      <c r="AYV70" s="21"/>
      <c r="AYW70" s="21"/>
      <c r="AYX70" s="21"/>
      <c r="AYY70" s="21"/>
      <c r="AYZ70" s="21"/>
      <c r="AZA70" s="21"/>
      <c r="AZB70" s="21"/>
      <c r="AZC70" s="21"/>
      <c r="AZD70" s="21"/>
      <c r="AZE70" s="21"/>
      <c r="AZF70" s="21"/>
      <c r="AZG70" s="21"/>
      <c r="AZH70" s="21"/>
      <c r="AZI70" s="21"/>
      <c r="AZJ70" s="21"/>
      <c r="AZK70" s="21"/>
      <c r="AZL70" s="21"/>
      <c r="AZM70" s="21"/>
      <c r="AZN70" s="21"/>
      <c r="AZO70" s="21"/>
      <c r="AZP70" s="21"/>
      <c r="AZQ70" s="21"/>
      <c r="AZR70" s="21"/>
      <c r="AZS70" s="21"/>
      <c r="AZT70" s="21"/>
      <c r="AZU70" s="21"/>
      <c r="AZV70" s="21"/>
      <c r="AZW70" s="21"/>
      <c r="AZX70" s="21"/>
      <c r="AZY70" s="21"/>
      <c r="AZZ70" s="21"/>
      <c r="BAA70" s="21"/>
      <c r="BAB70" s="21"/>
      <c r="BAC70" s="21"/>
      <c r="BAD70" s="21"/>
      <c r="BAE70" s="21"/>
      <c r="BAF70" s="21"/>
      <c r="BAG70" s="21"/>
      <c r="BAH70" s="21"/>
      <c r="BAI70" s="21"/>
      <c r="BAJ70" s="21"/>
      <c r="BAK70" s="21"/>
      <c r="BAL70" s="21"/>
      <c r="BAM70" s="21"/>
      <c r="BAN70" s="21"/>
      <c r="BAO70" s="21"/>
      <c r="BAP70" s="21"/>
      <c r="BAQ70" s="21"/>
      <c r="BAR70" s="21"/>
      <c r="BAS70" s="21"/>
      <c r="BAT70" s="21"/>
      <c r="BAU70" s="21"/>
      <c r="BAV70" s="21"/>
      <c r="BAW70" s="21"/>
      <c r="BAX70" s="21"/>
      <c r="BAY70" s="21"/>
      <c r="BAZ70" s="21"/>
      <c r="BBA70" s="21"/>
      <c r="BBB70" s="21"/>
      <c r="BBC70" s="21"/>
      <c r="BBD70" s="21"/>
      <c r="BBE70" s="21"/>
      <c r="BBF70" s="21"/>
      <c r="BBG70" s="21"/>
      <c r="BBH70" s="21"/>
      <c r="BBI70" s="21"/>
      <c r="BBJ70" s="21"/>
      <c r="BBK70" s="21"/>
      <c r="BBL70" s="21"/>
      <c r="BBM70" s="21"/>
      <c r="BBN70" s="21"/>
      <c r="BBO70" s="21"/>
      <c r="BBP70" s="21"/>
      <c r="BBQ70" s="21"/>
      <c r="BBR70" s="21"/>
      <c r="BBS70" s="21"/>
      <c r="BBT70" s="21"/>
      <c r="BBU70" s="21"/>
      <c r="BBV70" s="21"/>
      <c r="BBW70" s="21"/>
      <c r="BBX70" s="21"/>
      <c r="BBY70" s="21"/>
      <c r="BBZ70" s="21"/>
      <c r="BCA70" s="21"/>
      <c r="BCB70" s="21"/>
      <c r="BCC70" s="21"/>
      <c r="BCD70" s="21"/>
      <c r="BCE70" s="21"/>
      <c r="BCF70" s="21"/>
      <c r="BCG70" s="21"/>
      <c r="BCH70" s="21"/>
      <c r="BCI70" s="21"/>
      <c r="BCJ70" s="21"/>
      <c r="BCK70" s="21"/>
      <c r="BCL70" s="21"/>
      <c r="BCM70" s="21"/>
      <c r="BCN70" s="21"/>
      <c r="BCO70" s="21"/>
      <c r="BCP70" s="21"/>
      <c r="BCQ70" s="21"/>
      <c r="BCR70" s="21"/>
      <c r="BCS70" s="21"/>
      <c r="BCT70" s="21"/>
      <c r="BCU70" s="21"/>
      <c r="BCV70" s="21"/>
      <c r="BCW70" s="21"/>
      <c r="BCX70" s="21"/>
      <c r="BCY70" s="21"/>
      <c r="BCZ70" s="21"/>
      <c r="BDA70" s="21"/>
      <c r="BDB70" s="21"/>
      <c r="BDC70" s="21"/>
      <c r="BDD70" s="21"/>
      <c r="BDE70" s="21"/>
      <c r="BDF70" s="21"/>
      <c r="BDG70" s="21"/>
      <c r="BDH70" s="21"/>
      <c r="BDI70" s="21"/>
      <c r="BDJ70" s="21"/>
      <c r="BDK70" s="21"/>
      <c r="BDL70" s="21"/>
      <c r="BDM70" s="21"/>
      <c r="BDN70" s="21"/>
      <c r="BDO70" s="21"/>
      <c r="BDP70" s="21"/>
      <c r="BDQ70" s="21"/>
      <c r="BDR70" s="21"/>
      <c r="BDS70" s="21"/>
      <c r="BDT70" s="21"/>
      <c r="BDU70" s="21"/>
      <c r="BDV70" s="21"/>
      <c r="BDW70" s="21"/>
      <c r="BDX70" s="21"/>
      <c r="BDY70" s="21"/>
      <c r="BDZ70" s="21"/>
      <c r="BEA70" s="21"/>
      <c r="BEB70" s="21"/>
      <c r="BEC70" s="21"/>
      <c r="BED70" s="21"/>
      <c r="BEE70" s="21"/>
      <c r="BEF70" s="21"/>
      <c r="BEG70" s="21"/>
      <c r="BEH70" s="21"/>
      <c r="BEI70" s="21"/>
      <c r="BEJ70" s="21"/>
      <c r="BEK70" s="21"/>
      <c r="BEL70" s="21"/>
      <c r="BEM70" s="21"/>
      <c r="BEN70" s="21"/>
      <c r="BEO70" s="21"/>
      <c r="BEP70" s="21"/>
      <c r="BEQ70" s="21"/>
      <c r="BER70" s="21"/>
      <c r="BES70" s="21"/>
      <c r="BET70" s="21"/>
      <c r="BEU70" s="21"/>
      <c r="BEV70" s="21"/>
      <c r="BEW70" s="21"/>
      <c r="BEX70" s="21"/>
      <c r="BEY70" s="21"/>
      <c r="BEZ70" s="21"/>
      <c r="BFA70" s="21"/>
      <c r="BFB70" s="21"/>
      <c r="BFC70" s="21"/>
      <c r="BFD70" s="21"/>
      <c r="BFE70" s="21"/>
      <c r="BFF70" s="21"/>
      <c r="BFG70" s="21"/>
      <c r="BFH70" s="21"/>
      <c r="BFI70" s="21"/>
      <c r="BFJ70" s="21"/>
      <c r="BFK70" s="21"/>
      <c r="BFL70" s="21"/>
      <c r="BFM70" s="21"/>
      <c r="BFN70" s="21"/>
      <c r="BFO70" s="21"/>
      <c r="BFP70" s="21"/>
      <c r="BFQ70" s="21"/>
      <c r="BFR70" s="21"/>
      <c r="BFS70" s="21"/>
      <c r="BFT70" s="21"/>
      <c r="BFU70" s="21"/>
      <c r="BFV70" s="21"/>
      <c r="BFW70" s="21"/>
      <c r="BFX70" s="21"/>
      <c r="BFY70" s="21"/>
      <c r="BFZ70" s="21"/>
      <c r="BGA70" s="21"/>
      <c r="BGB70" s="21"/>
      <c r="BGC70" s="21"/>
      <c r="BGD70" s="21"/>
      <c r="BGE70" s="21"/>
      <c r="BGF70" s="21"/>
      <c r="BGG70" s="21"/>
      <c r="BGH70" s="21"/>
      <c r="BGI70" s="21"/>
      <c r="BGJ70" s="21"/>
      <c r="BGK70" s="21"/>
      <c r="BGL70" s="21"/>
      <c r="BGM70" s="21"/>
      <c r="BGN70" s="21"/>
      <c r="BGO70" s="21"/>
      <c r="BGP70" s="21"/>
      <c r="BGQ70" s="21"/>
      <c r="BGR70" s="21"/>
      <c r="BGS70" s="21"/>
      <c r="BGT70" s="21"/>
      <c r="BGU70" s="21"/>
      <c r="BGV70" s="21"/>
      <c r="BGW70" s="21"/>
      <c r="BGX70" s="21"/>
      <c r="BGY70" s="21"/>
      <c r="BGZ70" s="21"/>
      <c r="BHA70" s="21"/>
      <c r="BHB70" s="21"/>
      <c r="BHC70" s="21"/>
      <c r="BHD70" s="21"/>
      <c r="BHE70" s="21"/>
      <c r="BHF70" s="21"/>
      <c r="BHG70" s="21"/>
      <c r="BHH70" s="21"/>
      <c r="BHI70" s="21"/>
      <c r="BHJ70" s="21"/>
      <c r="BHK70" s="21"/>
      <c r="BHL70" s="21"/>
      <c r="BHM70" s="21"/>
      <c r="BHN70" s="21"/>
      <c r="BHO70" s="21"/>
      <c r="BHP70" s="21"/>
      <c r="BHQ70" s="21"/>
      <c r="BHR70" s="21"/>
      <c r="BHS70" s="21"/>
      <c r="BHT70" s="21"/>
      <c r="BHU70" s="21"/>
      <c r="BHV70" s="21"/>
      <c r="BHW70" s="21"/>
      <c r="BHX70" s="21"/>
      <c r="BHY70" s="21"/>
      <c r="BHZ70" s="21"/>
      <c r="BIA70" s="21"/>
      <c r="BIB70" s="21"/>
      <c r="BIC70" s="21"/>
      <c r="BID70" s="21"/>
      <c r="BIE70" s="21"/>
      <c r="BIF70" s="21"/>
      <c r="BIG70" s="21"/>
      <c r="BIH70" s="21"/>
      <c r="BII70" s="21"/>
      <c r="BIJ70" s="21"/>
      <c r="BIK70" s="21"/>
      <c r="BIL70" s="21"/>
      <c r="BIM70" s="21"/>
      <c r="BIN70" s="21"/>
      <c r="BIO70" s="21"/>
      <c r="BIP70" s="21"/>
      <c r="BIQ70" s="21"/>
      <c r="BIR70" s="21"/>
      <c r="BIS70" s="21"/>
      <c r="BIT70" s="21"/>
      <c r="BIU70" s="21"/>
      <c r="BIV70" s="21"/>
      <c r="BIW70" s="21"/>
      <c r="BIX70" s="21"/>
      <c r="BIY70" s="21"/>
      <c r="BIZ70" s="21"/>
      <c r="BJA70" s="21"/>
      <c r="BJB70" s="21"/>
      <c r="BJC70" s="21"/>
      <c r="BJD70" s="21"/>
      <c r="BJE70" s="21"/>
      <c r="BJF70" s="21"/>
      <c r="BJG70" s="21"/>
      <c r="BJH70" s="21"/>
      <c r="BJI70" s="21"/>
      <c r="BJJ70" s="21"/>
      <c r="BJK70" s="21"/>
      <c r="BJL70" s="21"/>
      <c r="BJM70" s="21"/>
      <c r="BJN70" s="21"/>
      <c r="BJO70" s="21"/>
      <c r="BJP70" s="21"/>
      <c r="BJQ70" s="21"/>
      <c r="BJR70" s="21"/>
      <c r="BJS70" s="21"/>
      <c r="BJT70" s="21"/>
      <c r="BJU70" s="21"/>
      <c r="BJV70" s="21"/>
      <c r="BJW70" s="21"/>
      <c r="BJX70" s="21"/>
      <c r="BJY70" s="21"/>
      <c r="BJZ70" s="21"/>
      <c r="BKA70" s="21"/>
      <c r="BKB70" s="21"/>
      <c r="BKC70" s="21"/>
      <c r="BKD70" s="21"/>
      <c r="BKE70" s="21"/>
      <c r="BKF70" s="21"/>
      <c r="BKG70" s="21"/>
      <c r="BKH70" s="21"/>
      <c r="BKI70" s="21"/>
      <c r="BKJ70" s="21"/>
      <c r="BKK70" s="21"/>
      <c r="BKL70" s="21"/>
      <c r="BKM70" s="21"/>
      <c r="BKN70" s="21"/>
      <c r="BKO70" s="21"/>
      <c r="BKP70" s="21"/>
      <c r="BKQ70" s="21"/>
      <c r="BKR70" s="21"/>
      <c r="BKS70" s="21"/>
      <c r="BKT70" s="21"/>
      <c r="BKU70" s="21"/>
      <c r="BKV70" s="21"/>
      <c r="BKW70" s="21"/>
      <c r="BKX70" s="21"/>
      <c r="BKY70" s="21"/>
      <c r="BKZ70" s="21"/>
      <c r="BLA70" s="21"/>
      <c r="BLB70" s="21"/>
      <c r="BLC70" s="21"/>
      <c r="BLD70" s="21"/>
      <c r="BLE70" s="21"/>
      <c r="BLF70" s="21"/>
      <c r="BLG70" s="21"/>
      <c r="BLH70" s="21"/>
      <c r="BLI70" s="21"/>
      <c r="BLJ70" s="21"/>
      <c r="BLK70" s="21"/>
      <c r="BLL70" s="21"/>
      <c r="BLM70" s="21"/>
      <c r="BLN70" s="21"/>
      <c r="BLO70" s="21"/>
      <c r="BLP70" s="21"/>
      <c r="BLQ70" s="21"/>
      <c r="BLR70" s="21"/>
      <c r="BLS70" s="21"/>
      <c r="BLT70" s="21"/>
      <c r="BLU70" s="21"/>
      <c r="BLV70" s="21"/>
      <c r="BLW70" s="21"/>
      <c r="BLX70" s="21"/>
      <c r="BLY70" s="21"/>
      <c r="BLZ70" s="21"/>
      <c r="BMA70" s="21"/>
      <c r="BMB70" s="21"/>
      <c r="BMC70" s="21"/>
      <c r="BMD70" s="21"/>
      <c r="BME70" s="21"/>
      <c r="BMF70" s="21"/>
      <c r="BMG70" s="21"/>
      <c r="BMH70" s="21"/>
      <c r="BMI70" s="21"/>
      <c r="BMJ70" s="21"/>
      <c r="BMK70" s="21"/>
      <c r="BML70" s="21"/>
      <c r="BMM70" s="21"/>
      <c r="BMN70" s="21"/>
      <c r="BMO70" s="21"/>
      <c r="BMP70" s="21"/>
      <c r="BMQ70" s="21"/>
      <c r="BMR70" s="21"/>
      <c r="BMS70" s="21"/>
      <c r="BMT70" s="21"/>
      <c r="BMU70" s="21"/>
      <c r="BMV70" s="21"/>
      <c r="BMW70" s="21"/>
      <c r="BMX70" s="21"/>
      <c r="BMY70" s="21"/>
      <c r="BMZ70" s="21"/>
      <c r="BNA70" s="21"/>
      <c r="BNB70" s="21"/>
      <c r="BNC70" s="21"/>
      <c r="BND70" s="21"/>
      <c r="BNE70" s="21"/>
      <c r="BNF70" s="21"/>
      <c r="BNG70" s="21"/>
      <c r="BNH70" s="21"/>
      <c r="BNI70" s="21"/>
      <c r="BNJ70" s="21"/>
      <c r="BNK70" s="21"/>
      <c r="BNL70" s="21"/>
      <c r="BNM70" s="21"/>
      <c r="BNN70" s="21"/>
      <c r="BNO70" s="21"/>
      <c r="BNP70" s="21"/>
      <c r="BNQ70" s="21"/>
      <c r="BNR70" s="21"/>
      <c r="BNS70" s="21"/>
      <c r="BNT70" s="21"/>
      <c r="BNU70" s="21"/>
      <c r="BNV70" s="21"/>
      <c r="BNW70" s="21"/>
      <c r="BNX70" s="21"/>
      <c r="BNY70" s="21"/>
      <c r="BNZ70" s="21"/>
      <c r="BOA70" s="21"/>
      <c r="BOB70" s="21"/>
      <c r="BOC70" s="21"/>
      <c r="BOD70" s="21"/>
      <c r="BOE70" s="21"/>
      <c r="BOF70" s="21"/>
      <c r="BOG70" s="21"/>
      <c r="BOH70" s="21"/>
      <c r="BOI70" s="21"/>
      <c r="BOJ70" s="21"/>
      <c r="BOK70" s="21"/>
      <c r="BOL70" s="21"/>
      <c r="BOM70" s="21"/>
      <c r="BON70" s="21"/>
      <c r="BOO70" s="21"/>
      <c r="BOP70" s="21"/>
      <c r="BOQ70" s="21"/>
      <c r="BOR70" s="21"/>
      <c r="BOS70" s="21"/>
      <c r="BOT70" s="21"/>
      <c r="BOU70" s="21"/>
      <c r="BOV70" s="21"/>
      <c r="BOW70" s="21"/>
      <c r="BOX70" s="21"/>
      <c r="BOY70" s="21"/>
      <c r="BOZ70" s="21"/>
      <c r="BPA70" s="21"/>
      <c r="BPB70" s="21"/>
      <c r="BPC70" s="21"/>
      <c r="BPD70" s="21"/>
      <c r="BPE70" s="21"/>
      <c r="BPF70" s="21"/>
      <c r="BPG70" s="21"/>
      <c r="BPH70" s="21"/>
      <c r="BPI70" s="21"/>
      <c r="BPJ70" s="21"/>
      <c r="BPK70" s="21"/>
      <c r="BPL70" s="21"/>
      <c r="BPM70" s="21"/>
      <c r="BPN70" s="21"/>
      <c r="BPO70" s="21"/>
      <c r="BPP70" s="21"/>
      <c r="BPQ70" s="21"/>
      <c r="BPR70" s="21"/>
      <c r="BPS70" s="21"/>
      <c r="BPT70" s="21"/>
      <c r="BPU70" s="21"/>
      <c r="BPV70" s="21"/>
      <c r="BPW70" s="21"/>
      <c r="BPX70" s="21"/>
      <c r="BPY70" s="21"/>
      <c r="BPZ70" s="21"/>
      <c r="BQA70" s="21"/>
      <c r="BQB70" s="21"/>
      <c r="BQC70" s="21"/>
      <c r="BQD70" s="21"/>
      <c r="BQE70" s="21"/>
      <c r="BQF70" s="21"/>
      <c r="BQG70" s="21"/>
      <c r="BQH70" s="21"/>
      <c r="BQI70" s="21"/>
      <c r="BQJ70" s="21"/>
      <c r="BQK70" s="21"/>
      <c r="BQL70" s="21"/>
      <c r="BQM70" s="21"/>
      <c r="BQN70" s="21"/>
      <c r="BQO70" s="21"/>
      <c r="BQP70" s="21"/>
      <c r="BQQ70" s="21"/>
      <c r="BQR70" s="21"/>
      <c r="BQS70" s="21"/>
      <c r="BQT70" s="21"/>
      <c r="BQU70" s="21"/>
      <c r="BQV70" s="21"/>
      <c r="BQW70" s="21"/>
      <c r="BQX70" s="21"/>
      <c r="BQY70" s="21"/>
      <c r="BQZ70" s="21"/>
      <c r="BRA70" s="21"/>
      <c r="BRB70" s="21"/>
      <c r="BRC70" s="21"/>
      <c r="BRD70" s="21"/>
      <c r="BRE70" s="21"/>
      <c r="BRF70" s="21"/>
      <c r="BRG70" s="21"/>
      <c r="BRH70" s="21"/>
      <c r="BRI70" s="21"/>
      <c r="BRJ70" s="21"/>
      <c r="BRK70" s="21"/>
      <c r="BRL70" s="21"/>
      <c r="BRM70" s="21"/>
      <c r="BRN70" s="21"/>
      <c r="BRO70" s="21"/>
      <c r="BRP70" s="21"/>
      <c r="BRQ70" s="21"/>
      <c r="BRR70" s="21"/>
      <c r="BRS70" s="21"/>
      <c r="BRT70" s="21"/>
      <c r="BRU70" s="21"/>
      <c r="BRV70" s="21"/>
      <c r="BRW70" s="21"/>
      <c r="BRX70" s="21"/>
      <c r="BRY70" s="21"/>
      <c r="BRZ70" s="21"/>
      <c r="BSA70" s="21"/>
      <c r="BSB70" s="21"/>
      <c r="BSC70" s="21"/>
      <c r="BSD70" s="21"/>
      <c r="BSE70" s="21"/>
      <c r="BSF70" s="21"/>
      <c r="BSG70" s="21"/>
      <c r="BSH70" s="21"/>
      <c r="BSI70" s="21"/>
      <c r="BSJ70" s="21"/>
      <c r="BSK70" s="21"/>
      <c r="BSL70" s="21"/>
      <c r="BSM70" s="21"/>
      <c r="BSN70" s="21"/>
      <c r="BSO70" s="21"/>
      <c r="BSP70" s="21"/>
      <c r="BSQ70" s="21"/>
      <c r="BSR70" s="21"/>
      <c r="BSS70" s="21"/>
      <c r="BST70" s="21"/>
      <c r="BSU70" s="21"/>
      <c r="BSV70" s="21"/>
      <c r="BSW70" s="21"/>
      <c r="BSX70" s="21"/>
      <c r="BSY70" s="21"/>
      <c r="BSZ70" s="21"/>
      <c r="BTA70" s="21"/>
      <c r="BTB70" s="21"/>
      <c r="BTC70" s="21"/>
      <c r="BTD70" s="21"/>
      <c r="BTE70" s="21"/>
      <c r="BTF70" s="21"/>
      <c r="BTG70" s="21"/>
      <c r="BTH70" s="21"/>
      <c r="BTI70" s="21"/>
      <c r="BTJ70" s="21"/>
      <c r="BTK70" s="21"/>
      <c r="BTL70" s="21"/>
      <c r="BTM70" s="21"/>
      <c r="BTN70" s="21"/>
      <c r="BTO70" s="21"/>
      <c r="BTP70" s="21"/>
      <c r="BTQ70" s="21"/>
      <c r="BTR70" s="21"/>
      <c r="BTS70" s="21"/>
      <c r="BTT70" s="21"/>
      <c r="BTU70" s="21"/>
      <c r="BTV70" s="21"/>
      <c r="BTW70" s="21"/>
      <c r="BTX70" s="21"/>
      <c r="BTY70" s="21"/>
      <c r="BTZ70" s="21"/>
      <c r="BUA70" s="21"/>
      <c r="BUB70" s="21"/>
      <c r="BUC70" s="21"/>
      <c r="BUD70" s="21"/>
      <c r="BUE70" s="21"/>
      <c r="BUF70" s="21"/>
      <c r="BUG70" s="21"/>
      <c r="BUH70" s="21"/>
      <c r="BUI70" s="21"/>
      <c r="BUJ70" s="21"/>
      <c r="BUK70" s="21"/>
      <c r="BUL70" s="21"/>
      <c r="BUM70" s="21"/>
      <c r="BUN70" s="21"/>
      <c r="BUO70" s="21"/>
      <c r="BUP70" s="21"/>
      <c r="BUQ70" s="21"/>
      <c r="BUR70" s="21"/>
      <c r="BUS70" s="21"/>
      <c r="BUT70" s="21"/>
      <c r="BUU70" s="21"/>
      <c r="BUV70" s="21"/>
      <c r="BUW70" s="21"/>
      <c r="BUX70" s="21"/>
      <c r="BUY70" s="21"/>
      <c r="BUZ70" s="21"/>
      <c r="BVA70" s="21"/>
      <c r="BVB70" s="21"/>
      <c r="BVC70" s="21"/>
      <c r="BVD70" s="21"/>
      <c r="BVE70" s="21"/>
      <c r="BVF70" s="21"/>
      <c r="BVG70" s="21"/>
      <c r="BVH70" s="21"/>
      <c r="BVI70" s="21"/>
      <c r="BVJ70" s="21"/>
      <c r="BVK70" s="21"/>
      <c r="BVL70" s="21"/>
      <c r="BVM70" s="21"/>
      <c r="BVN70" s="21"/>
      <c r="BVO70" s="21"/>
      <c r="BVP70" s="21"/>
      <c r="BVQ70" s="21"/>
      <c r="BVR70" s="21"/>
      <c r="BVS70" s="21"/>
      <c r="BVT70" s="21"/>
      <c r="BVU70" s="21"/>
      <c r="BVV70" s="21"/>
      <c r="BVW70" s="21"/>
      <c r="BVX70" s="21"/>
      <c r="BVY70" s="21"/>
      <c r="BVZ70" s="21"/>
      <c r="BWA70" s="21"/>
      <c r="BWB70" s="21"/>
      <c r="BWC70" s="21"/>
      <c r="BWD70" s="21"/>
      <c r="BWE70" s="21"/>
      <c r="BWF70" s="21"/>
      <c r="BWG70" s="21"/>
      <c r="BWH70" s="21"/>
      <c r="BWI70" s="21"/>
      <c r="BWJ70" s="21"/>
      <c r="BWK70" s="21"/>
      <c r="BWL70" s="21"/>
      <c r="BWM70" s="21"/>
      <c r="BWN70" s="21"/>
      <c r="BWO70" s="21"/>
      <c r="BWP70" s="21"/>
      <c r="BWQ70" s="21"/>
      <c r="BWR70" s="21"/>
      <c r="BWS70" s="21"/>
      <c r="BWT70" s="21"/>
      <c r="BWU70" s="21"/>
      <c r="BWV70" s="21"/>
      <c r="BWW70" s="21"/>
      <c r="BWX70" s="21"/>
      <c r="BWY70" s="21"/>
      <c r="BWZ70" s="21"/>
      <c r="BXA70" s="21"/>
      <c r="BXB70" s="21"/>
      <c r="BXC70" s="21"/>
      <c r="BXD70" s="21"/>
      <c r="BXE70" s="21"/>
      <c r="BXF70" s="21"/>
      <c r="BXG70" s="21"/>
      <c r="BXH70" s="21"/>
      <c r="BXI70" s="21"/>
      <c r="BXJ70" s="21"/>
      <c r="BXK70" s="21"/>
      <c r="BXL70" s="21"/>
      <c r="BXM70" s="21"/>
      <c r="BXN70" s="21"/>
      <c r="BXO70" s="21"/>
      <c r="BXP70" s="21"/>
      <c r="BXQ70" s="21"/>
      <c r="BXR70" s="21"/>
      <c r="BXS70" s="21"/>
      <c r="BXT70" s="21"/>
      <c r="BXU70" s="21"/>
      <c r="BXV70" s="21"/>
      <c r="BXW70" s="21"/>
      <c r="BXY70" s="21"/>
      <c r="BXZ70" s="21"/>
      <c r="BYA70" s="21"/>
      <c r="BYB70" s="21"/>
      <c r="BYC70" s="21"/>
      <c r="BYD70" s="21"/>
      <c r="BYE70" s="21"/>
      <c r="BYF70" s="21"/>
      <c r="BYG70" s="21"/>
      <c r="BYH70" s="21"/>
      <c r="BYI70" s="21"/>
      <c r="BYJ70" s="21"/>
      <c r="BYK70" s="21"/>
      <c r="BYL70" s="21"/>
      <c r="BYM70" s="21"/>
      <c r="BYN70" s="21"/>
      <c r="BYO70" s="21"/>
      <c r="BYP70" s="21"/>
      <c r="BYQ70" s="21"/>
      <c r="BYR70" s="21"/>
      <c r="BYS70" s="21"/>
      <c r="BYT70" s="21"/>
      <c r="BYU70" s="21"/>
      <c r="BYV70" s="21"/>
      <c r="BYW70" s="21"/>
      <c r="BYX70" s="21"/>
      <c r="BYY70" s="21"/>
      <c r="BYZ70" s="21"/>
      <c r="BZA70" s="21"/>
      <c r="BZB70" s="21"/>
      <c r="BZC70" s="21"/>
      <c r="BZD70" s="21"/>
      <c r="BZE70" s="21"/>
      <c r="BZF70" s="21"/>
      <c r="BZG70" s="21"/>
      <c r="BZH70" s="21"/>
      <c r="BZI70" s="21"/>
      <c r="BZJ70" s="21"/>
      <c r="BZK70" s="21"/>
      <c r="BZL70" s="21"/>
      <c r="BZM70" s="21"/>
      <c r="BZN70" s="21"/>
      <c r="BZO70" s="21"/>
      <c r="BZP70" s="21"/>
      <c r="BZQ70" s="21"/>
      <c r="BZR70" s="21"/>
      <c r="BZS70" s="21"/>
      <c r="BZT70" s="21"/>
      <c r="BZU70" s="21"/>
      <c r="BZV70" s="21"/>
      <c r="BZW70" s="21"/>
      <c r="BZX70" s="21"/>
      <c r="BZY70" s="21"/>
      <c r="BZZ70" s="21"/>
      <c r="CAA70" s="21"/>
      <c r="CAB70" s="21"/>
      <c r="CAC70" s="21"/>
      <c r="CAD70" s="21"/>
      <c r="CAE70" s="21"/>
      <c r="CAF70" s="21"/>
      <c r="CAG70" s="21"/>
      <c r="CAH70" s="21"/>
      <c r="CAI70" s="21"/>
      <c r="CAJ70" s="21"/>
      <c r="CAK70" s="21"/>
      <c r="CAL70" s="21"/>
      <c r="CAM70" s="21"/>
      <c r="CAN70" s="21"/>
      <c r="CAO70" s="21"/>
      <c r="CAP70" s="21"/>
      <c r="CAQ70" s="21"/>
      <c r="CAR70" s="21"/>
      <c r="CAS70" s="21"/>
      <c r="CAT70" s="21"/>
      <c r="CAU70" s="21"/>
      <c r="CAV70" s="21"/>
      <c r="CAW70" s="21"/>
      <c r="CAX70" s="21"/>
      <c r="CAY70" s="21"/>
      <c r="CAZ70" s="21"/>
      <c r="CBA70" s="21"/>
      <c r="CBB70" s="21"/>
      <c r="CBC70" s="21"/>
      <c r="CBD70" s="21"/>
      <c r="CBE70" s="21"/>
      <c r="CBF70" s="21"/>
      <c r="CBG70" s="21"/>
      <c r="CBH70" s="21"/>
      <c r="CBI70" s="21"/>
      <c r="CBJ70" s="21"/>
      <c r="CBK70" s="21"/>
      <c r="CBL70" s="21"/>
      <c r="CBM70" s="21"/>
      <c r="CBN70" s="21"/>
      <c r="CBO70" s="21"/>
      <c r="CBP70" s="21"/>
      <c r="CBQ70" s="21"/>
      <c r="CBR70" s="21"/>
      <c r="CBS70" s="21"/>
      <c r="CBT70" s="21"/>
      <c r="CBU70" s="21"/>
      <c r="CBV70" s="21"/>
      <c r="CBW70" s="21"/>
      <c r="CBX70" s="21"/>
      <c r="CBY70" s="21"/>
      <c r="CBZ70" s="21"/>
      <c r="CCA70" s="21"/>
      <c r="CCB70" s="21"/>
      <c r="CCC70" s="21"/>
      <c r="CCD70" s="21"/>
      <c r="CCE70" s="21"/>
      <c r="CCF70" s="21"/>
      <c r="CCG70" s="21"/>
      <c r="CCH70" s="21"/>
      <c r="CCI70" s="21"/>
      <c r="CCJ70" s="21"/>
      <c r="CCK70" s="21"/>
      <c r="CCL70" s="21"/>
      <c r="CCM70" s="21"/>
      <c r="CCN70" s="21"/>
      <c r="CCO70" s="21"/>
      <c r="CCP70" s="21"/>
      <c r="CCQ70" s="21"/>
      <c r="CCR70" s="21"/>
      <c r="CCS70" s="21"/>
      <c r="CCT70" s="21"/>
      <c r="CCU70" s="21"/>
      <c r="CCV70" s="21"/>
      <c r="CCW70" s="21"/>
      <c r="CCX70" s="21"/>
      <c r="CCY70" s="21"/>
      <c r="CCZ70" s="21"/>
      <c r="CDA70" s="21"/>
      <c r="CDB70" s="21"/>
      <c r="CDC70" s="21"/>
      <c r="CDD70" s="21"/>
      <c r="CDE70" s="21"/>
      <c r="CDF70" s="21"/>
      <c r="CDG70" s="21"/>
      <c r="CDH70" s="21"/>
      <c r="CDI70" s="21"/>
      <c r="CDJ70" s="21"/>
      <c r="CDK70" s="21"/>
      <c r="CDL70" s="21"/>
      <c r="CDM70" s="21"/>
      <c r="CDN70" s="21"/>
      <c r="CDO70" s="21"/>
      <c r="CDP70" s="21"/>
      <c r="CDQ70" s="21"/>
      <c r="CDR70" s="21"/>
      <c r="CDS70" s="21"/>
      <c r="CDT70" s="21"/>
      <c r="CDU70" s="21"/>
      <c r="CDV70" s="21"/>
      <c r="CDW70" s="21"/>
      <c r="CDX70" s="21"/>
      <c r="CDY70" s="21"/>
      <c r="CDZ70" s="21"/>
      <c r="CEA70" s="21"/>
      <c r="CEB70" s="21"/>
      <c r="CEC70" s="21"/>
      <c r="CED70" s="21"/>
      <c r="CEE70" s="21"/>
      <c r="CEF70" s="21"/>
      <c r="CEG70" s="21"/>
      <c r="CEH70" s="21"/>
      <c r="CEI70" s="21"/>
      <c r="CEJ70" s="21"/>
      <c r="CEK70" s="21"/>
      <c r="CEL70" s="21"/>
      <c r="CEM70" s="21"/>
      <c r="CEN70" s="21"/>
      <c r="CEO70" s="21"/>
      <c r="CEP70" s="21"/>
      <c r="CEQ70" s="21"/>
      <c r="CER70" s="21"/>
      <c r="CES70" s="21"/>
      <c r="CET70" s="21"/>
      <c r="CEU70" s="21"/>
      <c r="CEV70" s="21"/>
      <c r="CEW70" s="21"/>
      <c r="CEX70" s="21"/>
      <c r="CEY70" s="21"/>
      <c r="CEZ70" s="21"/>
      <c r="CFA70" s="21"/>
      <c r="CFB70" s="21"/>
      <c r="CFC70" s="21"/>
      <c r="CFD70" s="21"/>
      <c r="CFE70" s="21"/>
      <c r="CFF70" s="21"/>
      <c r="CFG70" s="21"/>
      <c r="CFH70" s="21"/>
      <c r="CFI70" s="21"/>
      <c r="CFJ70" s="21"/>
      <c r="CFK70" s="21"/>
      <c r="CFL70" s="21"/>
      <c r="CFM70" s="21"/>
      <c r="CFN70" s="21"/>
      <c r="CFO70" s="21"/>
      <c r="CFP70" s="21"/>
      <c r="CFQ70" s="21"/>
      <c r="CFR70" s="21"/>
      <c r="CFS70" s="21"/>
      <c r="CFT70" s="21"/>
      <c r="CFU70" s="21"/>
      <c r="CFV70" s="21"/>
      <c r="CFW70" s="21"/>
      <c r="CFX70" s="21"/>
      <c r="CFY70" s="21"/>
      <c r="CFZ70" s="21"/>
      <c r="CGA70" s="21"/>
      <c r="CGB70" s="21"/>
      <c r="CGC70" s="21"/>
      <c r="CGD70" s="21"/>
      <c r="CGE70" s="21"/>
      <c r="CGF70" s="21"/>
      <c r="CGG70" s="21"/>
      <c r="CGH70" s="21"/>
      <c r="CGI70" s="21"/>
      <c r="CGJ70" s="21"/>
      <c r="CGK70" s="21"/>
      <c r="CGL70" s="21"/>
      <c r="CGM70" s="21"/>
      <c r="CGN70" s="21"/>
      <c r="CGO70" s="21"/>
      <c r="CGP70" s="21"/>
      <c r="CGQ70" s="21"/>
      <c r="CGR70" s="21"/>
      <c r="CGS70" s="21"/>
      <c r="CGT70" s="21"/>
      <c r="CGU70" s="21"/>
      <c r="CGV70" s="21"/>
      <c r="CGW70" s="21"/>
      <c r="CGX70" s="21"/>
      <c r="CGY70" s="21"/>
      <c r="CGZ70" s="21"/>
      <c r="CHA70" s="21"/>
      <c r="CHB70" s="21"/>
      <c r="CHC70" s="21"/>
      <c r="CHD70" s="21"/>
      <c r="CHE70" s="21"/>
      <c r="CHF70" s="21"/>
      <c r="CHG70" s="21"/>
      <c r="CHH70" s="21"/>
      <c r="CHI70" s="21"/>
      <c r="CHJ70" s="21"/>
      <c r="CHK70" s="21"/>
      <c r="CHL70" s="21"/>
      <c r="CHM70" s="21"/>
      <c r="CHN70" s="21"/>
      <c r="CHO70" s="21"/>
      <c r="CHP70" s="21"/>
      <c r="CHQ70" s="21"/>
      <c r="CHR70" s="21"/>
      <c r="CHS70" s="21"/>
      <c r="CHT70" s="21"/>
      <c r="CHU70" s="21"/>
      <c r="CHV70" s="21"/>
      <c r="CHW70" s="21"/>
      <c r="CHX70" s="21"/>
      <c r="CHY70" s="21"/>
      <c r="CHZ70" s="21"/>
      <c r="CIA70" s="21"/>
      <c r="CIB70" s="21"/>
      <c r="CIC70" s="21"/>
      <c r="CID70" s="21"/>
      <c r="CIE70" s="21"/>
      <c r="CIF70" s="21"/>
      <c r="CIG70" s="21"/>
      <c r="CIH70" s="21"/>
      <c r="CII70" s="21"/>
      <c r="CIJ70" s="21"/>
      <c r="CIK70" s="21"/>
      <c r="CIL70" s="21"/>
      <c r="CIM70" s="21"/>
      <c r="CIN70" s="21"/>
      <c r="CIO70" s="21"/>
      <c r="CIP70" s="21"/>
      <c r="CIQ70" s="21"/>
      <c r="CIR70" s="21"/>
      <c r="CIS70" s="21"/>
      <c r="CIT70" s="21"/>
      <c r="CIU70" s="21"/>
      <c r="CIV70" s="21"/>
      <c r="CIW70" s="21"/>
      <c r="CIX70" s="21"/>
      <c r="CIY70" s="21"/>
      <c r="CIZ70" s="21"/>
      <c r="CJA70" s="21"/>
      <c r="CJB70" s="21"/>
      <c r="CJC70" s="21"/>
      <c r="CJD70" s="21"/>
      <c r="CJE70" s="21"/>
      <c r="CJF70" s="21"/>
      <c r="CJG70" s="21"/>
      <c r="CJH70" s="21"/>
      <c r="CJI70" s="21"/>
      <c r="CJJ70" s="21"/>
      <c r="CJK70" s="21"/>
      <c r="CJL70" s="21"/>
      <c r="CJM70" s="21"/>
      <c r="CJN70" s="21"/>
      <c r="CJO70" s="21"/>
      <c r="CJP70" s="21"/>
      <c r="CJQ70" s="21"/>
      <c r="CJR70" s="21"/>
      <c r="CJS70" s="21"/>
      <c r="CJT70" s="21"/>
      <c r="CJU70" s="21"/>
      <c r="CJV70" s="21"/>
      <c r="CJW70" s="21"/>
      <c r="CJX70" s="21"/>
      <c r="CJY70" s="21"/>
      <c r="CJZ70" s="21"/>
      <c r="CKA70" s="21"/>
      <c r="CKB70" s="21"/>
      <c r="CKC70" s="21"/>
      <c r="CKD70" s="21"/>
      <c r="CKE70" s="21"/>
      <c r="CKF70" s="21"/>
      <c r="CKG70" s="21"/>
      <c r="CKH70" s="21"/>
      <c r="CKI70" s="21"/>
      <c r="CKJ70" s="21"/>
      <c r="CKK70" s="21"/>
      <c r="CKL70" s="21"/>
      <c r="CKM70" s="21"/>
      <c r="CKN70" s="21"/>
      <c r="CKO70" s="21"/>
      <c r="CKP70" s="21"/>
      <c r="CKQ70" s="21"/>
      <c r="CKR70" s="21"/>
      <c r="CKS70" s="21"/>
      <c r="CKT70" s="21"/>
      <c r="CKU70" s="21"/>
      <c r="CKV70" s="21"/>
      <c r="CKW70" s="21"/>
      <c r="CKX70" s="21"/>
      <c r="CKY70" s="21"/>
      <c r="CKZ70" s="21"/>
      <c r="CLA70" s="21"/>
      <c r="CLB70" s="21"/>
      <c r="CLC70" s="21"/>
      <c r="CLD70" s="21"/>
      <c r="CLE70" s="21"/>
      <c r="CLF70" s="21"/>
      <c r="CLG70" s="21"/>
      <c r="CLH70" s="21"/>
      <c r="CLI70" s="21"/>
      <c r="CLJ70" s="21"/>
      <c r="CLK70" s="21"/>
      <c r="CLL70" s="21"/>
      <c r="CLM70" s="21"/>
      <c r="CLN70" s="21"/>
      <c r="CLO70" s="21"/>
      <c r="CLP70" s="21"/>
      <c r="CLQ70" s="21"/>
      <c r="CLR70" s="21"/>
      <c r="CLS70" s="21"/>
      <c r="CLT70" s="21"/>
      <c r="CLU70" s="21"/>
      <c r="CLV70" s="21"/>
      <c r="CLW70" s="21"/>
      <c r="CLX70" s="21"/>
      <c r="CLY70" s="21"/>
      <c r="CLZ70" s="21"/>
      <c r="CMA70" s="21"/>
      <c r="CMB70" s="21"/>
      <c r="CMC70" s="21"/>
      <c r="CMD70" s="21"/>
      <c r="CME70" s="21"/>
      <c r="CMF70" s="21"/>
      <c r="CMG70" s="21"/>
      <c r="CMH70" s="21"/>
      <c r="CMI70" s="21"/>
      <c r="CMJ70" s="21"/>
      <c r="CMK70" s="21"/>
      <c r="CML70" s="21"/>
      <c r="CMM70" s="21"/>
      <c r="CMN70" s="21"/>
      <c r="CMO70" s="21"/>
      <c r="CMP70" s="21"/>
      <c r="CMQ70" s="21"/>
      <c r="CMR70" s="21"/>
      <c r="CMS70" s="21"/>
      <c r="CMT70" s="21"/>
      <c r="CMU70" s="21"/>
      <c r="CMV70" s="21"/>
      <c r="CMW70" s="21"/>
      <c r="CMX70" s="21"/>
      <c r="CMY70" s="21"/>
      <c r="CMZ70" s="21"/>
      <c r="CNA70" s="21"/>
      <c r="CNB70" s="21"/>
      <c r="CNC70" s="21"/>
      <c r="CND70" s="21"/>
      <c r="CNE70" s="21"/>
      <c r="CNF70" s="21"/>
      <c r="CNG70" s="21"/>
      <c r="CNH70" s="21"/>
      <c r="CNI70" s="21"/>
      <c r="CNJ70" s="21"/>
      <c r="CNK70" s="21"/>
      <c r="CNL70" s="21"/>
      <c r="CNM70" s="21"/>
      <c r="CNN70" s="21"/>
      <c r="CNO70" s="21"/>
      <c r="CNP70" s="21"/>
      <c r="CNQ70" s="21"/>
      <c r="CNR70" s="21"/>
      <c r="CNS70" s="21"/>
      <c r="CNT70" s="21"/>
      <c r="CNU70" s="21"/>
      <c r="CNV70" s="21"/>
      <c r="CNW70" s="21"/>
      <c r="CNX70" s="21"/>
      <c r="CNY70" s="21"/>
      <c r="CNZ70" s="21"/>
      <c r="COA70" s="21"/>
      <c r="COB70" s="21"/>
      <c r="COC70" s="21"/>
      <c r="COD70" s="21"/>
      <c r="COE70" s="21"/>
      <c r="COF70" s="21"/>
      <c r="COG70" s="21"/>
      <c r="COH70" s="21"/>
      <c r="COI70" s="21"/>
      <c r="COJ70" s="21"/>
      <c r="COK70" s="21"/>
      <c r="COL70" s="21"/>
      <c r="COM70" s="21"/>
      <c r="CON70" s="21"/>
      <c r="COO70" s="21"/>
      <c r="COP70" s="21"/>
      <c r="COQ70" s="21"/>
      <c r="COR70" s="21"/>
      <c r="COS70" s="21"/>
      <c r="COT70" s="21"/>
      <c r="COU70" s="21"/>
      <c r="COV70" s="21"/>
      <c r="COW70" s="21"/>
      <c r="COX70" s="21"/>
      <c r="COY70" s="21"/>
      <c r="COZ70" s="21"/>
      <c r="CPA70" s="21"/>
      <c r="CPB70" s="21"/>
      <c r="CPC70" s="21"/>
      <c r="CPD70" s="21"/>
      <c r="CPE70" s="21"/>
      <c r="CPF70" s="21"/>
      <c r="CPG70" s="21"/>
      <c r="CPH70" s="21"/>
      <c r="CPI70" s="21"/>
      <c r="CPJ70" s="21"/>
      <c r="CPK70" s="21"/>
      <c r="CPL70" s="21"/>
      <c r="CPM70" s="21"/>
      <c r="CPN70" s="21"/>
      <c r="CPO70" s="21"/>
      <c r="CPP70" s="21"/>
      <c r="CPQ70" s="21"/>
      <c r="CPR70" s="21"/>
      <c r="CPS70" s="21"/>
      <c r="CPT70" s="21"/>
      <c r="CPU70" s="21"/>
      <c r="CPV70" s="21"/>
      <c r="CPW70" s="21"/>
      <c r="CPX70" s="21"/>
      <c r="CPY70" s="21"/>
      <c r="CPZ70" s="21"/>
      <c r="CQA70" s="21"/>
      <c r="CQB70" s="21"/>
      <c r="CQC70" s="21"/>
      <c r="CQD70" s="21"/>
      <c r="CQE70" s="21"/>
      <c r="CQF70" s="21"/>
      <c r="CQG70" s="21"/>
      <c r="CQH70" s="21"/>
      <c r="CQI70" s="21"/>
      <c r="CQJ70" s="21"/>
      <c r="CQK70" s="21"/>
      <c r="CQL70" s="21"/>
      <c r="CQM70" s="21"/>
      <c r="CQN70" s="21"/>
      <c r="CQO70" s="21"/>
      <c r="CQP70" s="21"/>
      <c r="CQQ70" s="21"/>
      <c r="CQR70" s="21"/>
      <c r="CQS70" s="21"/>
      <c r="CQT70" s="21"/>
      <c r="CQU70" s="21"/>
      <c r="CQV70" s="21"/>
      <c r="CQW70" s="21"/>
      <c r="CQX70" s="21"/>
      <c r="CQY70" s="21"/>
      <c r="CQZ70" s="21"/>
      <c r="CRA70" s="21"/>
      <c r="CRB70" s="21"/>
      <c r="CRC70" s="21"/>
      <c r="CRD70" s="21"/>
      <c r="CRE70" s="21"/>
      <c r="CRF70" s="21"/>
      <c r="CRG70" s="21"/>
      <c r="CRH70" s="21"/>
      <c r="CRI70" s="21"/>
      <c r="CRJ70" s="21"/>
      <c r="CRK70" s="21"/>
      <c r="CRL70" s="21"/>
      <c r="CRM70" s="21"/>
      <c r="CRN70" s="21"/>
      <c r="CRO70" s="21"/>
      <c r="CRP70" s="21"/>
      <c r="CRQ70" s="21"/>
      <c r="CRR70" s="21"/>
      <c r="CRS70" s="21"/>
      <c r="CRT70" s="21"/>
      <c r="CRU70" s="21"/>
      <c r="CRV70" s="21"/>
      <c r="CRW70" s="21"/>
      <c r="CRX70" s="21"/>
      <c r="CRY70" s="21"/>
      <c r="CRZ70" s="21"/>
      <c r="CSA70" s="21"/>
      <c r="CSB70" s="21"/>
      <c r="CSC70" s="21"/>
      <c r="CSD70" s="21"/>
      <c r="CSE70" s="21"/>
      <c r="CSF70" s="21"/>
      <c r="CSG70" s="21"/>
      <c r="CSH70" s="21"/>
      <c r="CSI70" s="21"/>
      <c r="CSJ70" s="21"/>
      <c r="CSK70" s="21"/>
      <c r="CSL70" s="21"/>
      <c r="CSM70" s="21"/>
      <c r="CSN70" s="21"/>
      <c r="CSO70" s="21"/>
      <c r="CSP70" s="21"/>
      <c r="CSQ70" s="21"/>
      <c r="CSR70" s="21"/>
      <c r="CSS70" s="21"/>
      <c r="CST70" s="21"/>
      <c r="CSU70" s="21"/>
      <c r="CSV70" s="21"/>
      <c r="CSW70" s="21"/>
      <c r="CSX70" s="21"/>
      <c r="CSY70" s="21"/>
      <c r="CSZ70" s="21"/>
      <c r="CTA70" s="21"/>
      <c r="CTB70" s="21"/>
      <c r="CTC70" s="21"/>
      <c r="CTD70" s="21"/>
      <c r="CTE70" s="21"/>
      <c r="CTF70" s="21"/>
      <c r="CTG70" s="21"/>
      <c r="CTH70" s="21"/>
      <c r="CTI70" s="21"/>
      <c r="CTJ70" s="21"/>
      <c r="CTK70" s="21"/>
      <c r="CTL70" s="21"/>
      <c r="CTM70" s="21"/>
      <c r="CTN70" s="21"/>
      <c r="CTO70" s="21"/>
      <c r="CTP70" s="21"/>
      <c r="CTQ70" s="21"/>
      <c r="CTR70" s="21"/>
      <c r="CTS70" s="21"/>
      <c r="CTT70" s="21"/>
      <c r="CTU70" s="21"/>
      <c r="CTV70" s="21"/>
      <c r="CTW70" s="21"/>
      <c r="CTX70" s="21"/>
      <c r="CTY70" s="21"/>
      <c r="CTZ70" s="21"/>
      <c r="CUA70" s="21"/>
      <c r="CUB70" s="21"/>
      <c r="CUC70" s="21"/>
      <c r="CUD70" s="21"/>
      <c r="CUE70" s="21"/>
      <c r="CUF70" s="21"/>
      <c r="CUG70" s="21"/>
      <c r="CUH70" s="21"/>
      <c r="CUI70" s="21"/>
      <c r="CUJ70" s="21"/>
      <c r="CUK70" s="21"/>
      <c r="CUL70" s="21"/>
      <c r="CUM70" s="21"/>
      <c r="CUN70" s="21"/>
      <c r="CUO70" s="21"/>
      <c r="CUP70" s="21"/>
      <c r="CUQ70" s="21"/>
      <c r="CUR70" s="21"/>
      <c r="CUS70" s="21"/>
      <c r="CUT70" s="21"/>
      <c r="CUU70" s="21"/>
      <c r="CUV70" s="21"/>
      <c r="CUW70" s="21"/>
      <c r="CUX70" s="21"/>
      <c r="CUY70" s="21"/>
      <c r="CUZ70" s="21"/>
      <c r="CVA70" s="21"/>
      <c r="CVB70" s="21"/>
      <c r="CVC70" s="21"/>
      <c r="CVD70" s="21"/>
      <c r="CVE70" s="21"/>
      <c r="CVF70" s="21"/>
      <c r="CVG70" s="21"/>
      <c r="CVH70" s="21"/>
      <c r="CVI70" s="21"/>
      <c r="CVJ70" s="21"/>
      <c r="CVK70" s="21"/>
      <c r="CVL70" s="21"/>
      <c r="CVM70" s="21"/>
      <c r="CVN70" s="21"/>
      <c r="CVO70" s="21"/>
      <c r="CVP70" s="21"/>
      <c r="CVQ70" s="21"/>
      <c r="CVR70" s="21"/>
      <c r="CVS70" s="21"/>
      <c r="CVT70" s="21"/>
      <c r="CVU70" s="21"/>
      <c r="CVV70" s="21"/>
      <c r="CVW70" s="21"/>
      <c r="CVX70" s="21"/>
      <c r="CVY70" s="21"/>
      <c r="CVZ70" s="21"/>
      <c r="CWA70" s="21"/>
      <c r="CWB70" s="21"/>
      <c r="CWC70" s="21"/>
      <c r="CWD70" s="21"/>
      <c r="CWE70" s="21"/>
      <c r="CWF70" s="21"/>
      <c r="CWG70" s="21"/>
      <c r="CWH70" s="21"/>
      <c r="CWI70" s="21"/>
      <c r="CWJ70" s="21"/>
      <c r="CWK70" s="21"/>
      <c r="CWL70" s="21"/>
      <c r="CWM70" s="21"/>
      <c r="CWN70" s="21"/>
      <c r="CWO70" s="21"/>
      <c r="CWP70" s="21"/>
      <c r="CWQ70" s="21"/>
      <c r="CWR70" s="21"/>
      <c r="CWS70" s="21"/>
      <c r="CWT70" s="21"/>
      <c r="CWU70" s="21"/>
      <c r="CWV70" s="21"/>
      <c r="CWW70" s="21"/>
      <c r="CWX70" s="21"/>
      <c r="CWY70" s="21"/>
      <c r="CWZ70" s="21"/>
      <c r="CXA70" s="21"/>
      <c r="CXB70" s="21"/>
      <c r="CXC70" s="21"/>
      <c r="CXD70" s="21"/>
      <c r="CXE70" s="21"/>
      <c r="CXF70" s="21"/>
      <c r="CXG70" s="21"/>
      <c r="CXH70" s="21"/>
      <c r="CXI70" s="21"/>
      <c r="CXJ70" s="21"/>
      <c r="CXK70" s="21"/>
      <c r="CXL70" s="21"/>
      <c r="CXM70" s="21"/>
      <c r="CXN70" s="21"/>
      <c r="CXO70" s="21"/>
      <c r="CXP70" s="21"/>
      <c r="CXQ70" s="21"/>
      <c r="CXR70" s="21"/>
      <c r="CXS70" s="21"/>
      <c r="CXT70" s="21"/>
      <c r="CXU70" s="21"/>
      <c r="CXV70" s="21"/>
      <c r="CXW70" s="21"/>
      <c r="CXX70" s="21"/>
      <c r="CXY70" s="21"/>
      <c r="CXZ70" s="21"/>
      <c r="CYA70" s="21"/>
    </row>
    <row r="71" spans="1:2679" s="1" customFormat="1">
      <c r="A71" s="23">
        <v>45355</v>
      </c>
      <c r="B71" s="21">
        <f>+SUMPRODUCT(daily_tot_ret!$B$2:$GZ$2,daily_tot_ret!B72:GZ72)</f>
        <v>-1.6272653647340044E-2</v>
      </c>
      <c r="C71" s="21">
        <f>+SUMPRODUCT(daily_tot_ret!$B$3:$GZ$3,daily_tot_ret!B72:GZ72)</f>
        <v>-1.6261980449595606E-2</v>
      </c>
      <c r="D71" s="21">
        <f t="shared" si="1"/>
        <v>-1.0673197744438118E-5</v>
      </c>
      <c r="E71" s="21">
        <f t="shared" ref="E71:E89" si="2">+B71-C71</f>
        <v>-1.0673197744438118E-5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</row>
    <row r="72" spans="1:2679" s="1" customFormat="1">
      <c r="A72" s="23">
        <v>45356</v>
      </c>
      <c r="B72" s="21">
        <f>+SUMPRODUCT(daily_tot_ret!$B$2:$GZ$2,daily_tot_ret!B73:GZ73)</f>
        <v>-1.1833707479999999E-2</v>
      </c>
      <c r="C72" s="21">
        <f>+SUMPRODUCT(daily_tot_ret!$B$3:$GZ$3,daily_tot_ret!B73:GZ73)</f>
        <v>-1.4125970900639851E-2</v>
      </c>
      <c r="D72" s="21">
        <f t="shared" si="1"/>
        <v>2.2922634206398521E-3</v>
      </c>
      <c r="E72" s="21">
        <f t="shared" si="2"/>
        <v>2.2922634206398521E-3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</row>
    <row r="73" spans="1:2679" s="1" customFormat="1">
      <c r="A73" s="23">
        <v>45357</v>
      </c>
      <c r="B73" s="21">
        <f>+SUMPRODUCT(daily_tot_ret!$B$2:$GZ$2,daily_tot_ret!B74:GZ74)</f>
        <v>4.7627493439999979E-3</v>
      </c>
      <c r="C73" s="21">
        <f>+SUMPRODUCT(daily_tot_ret!$B$3:$GZ$3,daily_tot_ret!B74:GZ74)</f>
        <v>4.636073173062783E-3</v>
      </c>
      <c r="D73" s="21">
        <f t="shared" si="1"/>
        <v>1.2667617093721495E-4</v>
      </c>
      <c r="E73" s="21">
        <f t="shared" si="2"/>
        <v>1.2667617093721495E-4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</row>
    <row r="74" spans="1:2679" s="1" customFormat="1">
      <c r="A74" s="23">
        <v>45358</v>
      </c>
      <c r="B74" s="21">
        <f>+SUMPRODUCT(daily_tot_ret!$B$2:$GZ$2,daily_tot_ret!B75:GZ75)</f>
        <v>6.458363572999999E-3</v>
      </c>
      <c r="C74" s="21">
        <f>+SUMPRODUCT(daily_tot_ret!$B$3:$GZ$3,daily_tot_ret!B75:GZ75)</f>
        <v>6.4623692582771721E-3</v>
      </c>
      <c r="D74" s="21">
        <f t="shared" si="1"/>
        <v>-4.0056852771731821E-6</v>
      </c>
      <c r="E74" s="21">
        <f t="shared" si="2"/>
        <v>-4.0056852771731821E-6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21"/>
      <c r="PC74" s="21"/>
      <c r="PD74" s="21"/>
      <c r="PE74" s="21"/>
      <c r="PF74" s="21"/>
      <c r="PG74" s="21"/>
      <c r="PH74" s="21"/>
      <c r="PI74" s="21"/>
      <c r="PJ74" s="21"/>
      <c r="PK74" s="21"/>
      <c r="PL74" s="21"/>
      <c r="PM74" s="21"/>
      <c r="PN74" s="21"/>
      <c r="PO74" s="21"/>
      <c r="PP74" s="21"/>
      <c r="PQ74" s="21"/>
      <c r="PR74" s="21"/>
      <c r="PS74" s="21"/>
      <c r="PT74" s="21"/>
      <c r="PU74" s="21"/>
      <c r="PV74" s="21"/>
      <c r="PW74" s="21"/>
      <c r="PX74" s="21"/>
      <c r="PY74" s="21"/>
      <c r="PZ74" s="21"/>
      <c r="QA74" s="21"/>
      <c r="QB74" s="21"/>
      <c r="QC74" s="21"/>
      <c r="QD74" s="21"/>
      <c r="QE74" s="21"/>
      <c r="QF74" s="21"/>
      <c r="QG74" s="21"/>
      <c r="QH74" s="21"/>
      <c r="QI74" s="21"/>
      <c r="QJ74" s="21"/>
      <c r="QK74" s="21"/>
      <c r="QL74" s="21"/>
      <c r="QM74" s="21"/>
      <c r="QN74" s="21"/>
      <c r="QO74" s="21"/>
      <c r="QP74" s="21"/>
      <c r="QQ74" s="21"/>
      <c r="QR74" s="21"/>
      <c r="QS74" s="21"/>
      <c r="QT74" s="21"/>
      <c r="QU74" s="21"/>
      <c r="QV74" s="21"/>
      <c r="QW74" s="21"/>
      <c r="QX74" s="21"/>
      <c r="QY74" s="21"/>
      <c r="QZ74" s="21"/>
      <c r="RA74" s="21"/>
      <c r="RB74" s="21"/>
      <c r="RC74" s="21"/>
      <c r="RD74" s="21"/>
      <c r="RE74" s="21"/>
      <c r="RF74" s="21"/>
      <c r="RG74" s="21"/>
      <c r="RH74" s="21"/>
      <c r="RI74" s="21"/>
      <c r="RJ74" s="21"/>
      <c r="RK74" s="21"/>
      <c r="RL74" s="21"/>
      <c r="RM74" s="21"/>
      <c r="RN74" s="21"/>
      <c r="RO74" s="21"/>
      <c r="RP74" s="21"/>
      <c r="RQ74" s="21"/>
      <c r="RR74" s="21"/>
      <c r="RS74" s="21"/>
      <c r="RT74" s="21"/>
      <c r="RU74" s="21"/>
      <c r="RV74" s="21"/>
      <c r="RW74" s="21"/>
      <c r="RX74" s="21"/>
      <c r="RY74" s="21"/>
      <c r="RZ74" s="21"/>
      <c r="SA74" s="21"/>
      <c r="SB74" s="21"/>
      <c r="SC74" s="21"/>
      <c r="SD74" s="21"/>
      <c r="SE74" s="21"/>
      <c r="SF74" s="21"/>
      <c r="SG74" s="21"/>
      <c r="SH74" s="21"/>
      <c r="SI74" s="21"/>
      <c r="SJ74" s="21"/>
      <c r="SK74" s="21"/>
      <c r="SL74" s="21"/>
      <c r="SM74" s="21"/>
      <c r="SN74" s="21"/>
      <c r="SO74" s="21"/>
      <c r="SP74" s="21"/>
      <c r="SQ74" s="21"/>
      <c r="SR74" s="21"/>
      <c r="SS74" s="21"/>
      <c r="ST74" s="21"/>
      <c r="SU74" s="21"/>
      <c r="SV74" s="21"/>
      <c r="SW74" s="21"/>
      <c r="SX74" s="21"/>
      <c r="SY74" s="21"/>
      <c r="SZ74" s="21"/>
      <c r="TA74" s="21"/>
      <c r="TB74" s="21"/>
      <c r="TC74" s="21"/>
      <c r="TD74" s="21"/>
      <c r="TE74" s="21"/>
      <c r="TF74" s="21"/>
      <c r="TG74" s="21"/>
      <c r="TH74" s="21"/>
      <c r="TI74" s="21"/>
      <c r="TJ74" s="21"/>
      <c r="TK74" s="21"/>
      <c r="TL74" s="21"/>
      <c r="TM74" s="21"/>
      <c r="TN74" s="21"/>
      <c r="TO74" s="21"/>
      <c r="TP74" s="21"/>
      <c r="TQ74" s="21"/>
      <c r="TR74" s="21"/>
      <c r="TS74" s="21"/>
      <c r="TT74" s="21"/>
      <c r="TU74" s="21"/>
      <c r="TV74" s="21"/>
      <c r="TW74" s="21"/>
      <c r="TX74" s="21"/>
      <c r="TY74" s="21"/>
      <c r="TZ74" s="21"/>
      <c r="UA74" s="21"/>
      <c r="UB74" s="21"/>
      <c r="UC74" s="21"/>
      <c r="UD74" s="21"/>
      <c r="UE74" s="21"/>
      <c r="UF74" s="21"/>
      <c r="UG74" s="21"/>
      <c r="UH74" s="21"/>
      <c r="UI74" s="21"/>
      <c r="UJ74" s="21"/>
      <c r="UK74" s="21"/>
      <c r="UL74" s="21"/>
      <c r="UM74" s="21"/>
      <c r="UN74" s="21"/>
      <c r="UO74" s="21"/>
      <c r="UP74" s="21"/>
      <c r="UQ74" s="21"/>
      <c r="UR74" s="21"/>
      <c r="US74" s="21"/>
      <c r="UT74" s="21"/>
      <c r="UU74" s="21"/>
      <c r="UV74" s="21"/>
      <c r="UW74" s="21"/>
      <c r="UX74" s="21"/>
      <c r="UY74" s="21"/>
      <c r="UZ74" s="21"/>
      <c r="VA74" s="21"/>
      <c r="VB74" s="21"/>
      <c r="VC74" s="21"/>
      <c r="VD74" s="21"/>
      <c r="VE74" s="21"/>
      <c r="VF74" s="21"/>
      <c r="VG74" s="21"/>
      <c r="VH74" s="21"/>
      <c r="VI74" s="21"/>
      <c r="VJ74" s="21"/>
      <c r="VK74" s="21"/>
      <c r="VL74" s="21"/>
      <c r="VM74" s="21"/>
      <c r="VN74" s="21"/>
      <c r="VO74" s="21"/>
      <c r="VP74" s="21"/>
      <c r="VQ74" s="21"/>
      <c r="VR74" s="21"/>
      <c r="VS74" s="21"/>
      <c r="VT74" s="21"/>
      <c r="VU74" s="21"/>
      <c r="VV74" s="21"/>
      <c r="VW74" s="21"/>
      <c r="VX74" s="21"/>
      <c r="VY74" s="21"/>
      <c r="VZ74" s="21"/>
      <c r="WA74" s="21"/>
      <c r="WB74" s="21"/>
      <c r="WC74" s="21"/>
      <c r="WD74" s="21"/>
      <c r="WE74" s="21"/>
      <c r="WF74" s="21"/>
      <c r="WG74" s="21"/>
      <c r="WH74" s="21"/>
      <c r="WI74" s="21"/>
      <c r="WJ74" s="21"/>
      <c r="WK74" s="21"/>
      <c r="WL74" s="21"/>
      <c r="WM74" s="21"/>
      <c r="WN74" s="21"/>
      <c r="WO74" s="21"/>
      <c r="WP74" s="21"/>
      <c r="WQ74" s="21"/>
      <c r="WR74" s="21"/>
      <c r="WS74" s="21"/>
      <c r="WT74" s="21"/>
      <c r="WU74" s="21"/>
      <c r="WV74" s="21"/>
      <c r="WW74" s="21"/>
      <c r="WX74" s="21"/>
      <c r="WY74" s="21"/>
      <c r="WZ74" s="21"/>
      <c r="XA74" s="21"/>
      <c r="XB74" s="21"/>
      <c r="XC74" s="21"/>
      <c r="XD74" s="21"/>
      <c r="XE74" s="21"/>
      <c r="XF74" s="21"/>
      <c r="XG74" s="21"/>
      <c r="XH74" s="21"/>
      <c r="XI74" s="21"/>
      <c r="XJ74" s="21"/>
      <c r="XK74" s="21"/>
      <c r="XL74" s="21"/>
      <c r="XM74" s="21"/>
      <c r="XN74" s="21"/>
      <c r="XO74" s="21"/>
      <c r="XP74" s="21"/>
      <c r="XQ74" s="21"/>
      <c r="XR74" s="21"/>
      <c r="XS74" s="21"/>
      <c r="XT74" s="21"/>
      <c r="XU74" s="21"/>
      <c r="XV74" s="21"/>
      <c r="XW74" s="21"/>
      <c r="XX74" s="21"/>
      <c r="XY74" s="21"/>
      <c r="XZ74" s="21"/>
      <c r="YA74" s="21"/>
      <c r="YB74" s="21"/>
      <c r="YC74" s="21"/>
      <c r="YD74" s="21"/>
      <c r="YE74" s="21"/>
      <c r="YF74" s="21"/>
      <c r="YG74" s="21"/>
      <c r="YH74" s="21"/>
      <c r="YI74" s="21"/>
      <c r="YJ74" s="21"/>
      <c r="YK74" s="21"/>
      <c r="YL74" s="21"/>
      <c r="YM74" s="21"/>
      <c r="YN74" s="21"/>
      <c r="YO74" s="21"/>
      <c r="YP74" s="21"/>
      <c r="YQ74" s="21"/>
      <c r="YR74" s="21"/>
      <c r="YS74" s="21"/>
      <c r="YT74" s="21"/>
      <c r="YU74" s="21"/>
      <c r="YV74" s="21"/>
      <c r="YW74" s="21"/>
      <c r="YX74" s="21"/>
      <c r="YY74" s="21"/>
      <c r="YZ74" s="21"/>
      <c r="ZA74" s="21"/>
      <c r="ZB74" s="21"/>
      <c r="ZC74" s="21"/>
      <c r="ZD74" s="21"/>
      <c r="ZE74" s="21"/>
      <c r="ZF74" s="21"/>
      <c r="ZG74" s="21"/>
      <c r="ZH74" s="21"/>
      <c r="ZI74" s="21"/>
      <c r="ZJ74" s="21"/>
      <c r="ZK74" s="21"/>
      <c r="ZL74" s="21"/>
      <c r="ZM74" s="21"/>
      <c r="ZN74" s="21"/>
      <c r="ZO74" s="21"/>
      <c r="ZP74" s="21"/>
      <c r="ZQ74" s="21"/>
      <c r="ZR74" s="21"/>
      <c r="ZS74" s="21"/>
      <c r="ZT74" s="21"/>
      <c r="ZU74" s="21"/>
      <c r="ZV74" s="21"/>
      <c r="ZW74" s="21"/>
      <c r="ZX74" s="21"/>
      <c r="ZY74" s="21"/>
      <c r="ZZ74" s="21"/>
      <c r="AAA74" s="21"/>
      <c r="AAB74" s="21"/>
      <c r="AAC74" s="21"/>
      <c r="AAD74" s="21"/>
      <c r="AAE74" s="21"/>
      <c r="AAF74" s="21"/>
      <c r="AAG74" s="21"/>
      <c r="AAH74" s="21"/>
      <c r="AAI74" s="21"/>
      <c r="AAJ74" s="21"/>
      <c r="AAK74" s="21"/>
      <c r="AAL74" s="21"/>
      <c r="AAM74" s="21"/>
      <c r="AAN74" s="21"/>
      <c r="AAO74" s="21"/>
      <c r="AAP74" s="21"/>
      <c r="AAQ74" s="21"/>
      <c r="AAR74" s="21"/>
      <c r="AAS74" s="21"/>
      <c r="AAT74" s="21"/>
      <c r="AAU74" s="21"/>
      <c r="AAV74" s="21"/>
      <c r="AAW74" s="21"/>
      <c r="AAX74" s="21"/>
      <c r="AAY74" s="21"/>
      <c r="AAZ74" s="21"/>
      <c r="ABA74" s="21"/>
      <c r="ABB74" s="21"/>
      <c r="ABC74" s="21"/>
      <c r="ABD74" s="21"/>
      <c r="ABE74" s="21"/>
      <c r="ABF74" s="21"/>
      <c r="ABG74" s="21"/>
      <c r="ABH74" s="21"/>
      <c r="ABI74" s="21"/>
      <c r="ABJ74" s="21"/>
      <c r="ABK74" s="21"/>
      <c r="ABL74" s="21"/>
      <c r="ABM74" s="21"/>
      <c r="ABN74" s="21"/>
      <c r="ABO74" s="21"/>
      <c r="ABP74" s="21"/>
      <c r="ABQ74" s="21"/>
      <c r="ABR74" s="21"/>
      <c r="ABS74" s="21"/>
      <c r="ABT74" s="21"/>
      <c r="ABU74" s="21"/>
      <c r="ABV74" s="21"/>
      <c r="ABW74" s="21"/>
      <c r="ABX74" s="21"/>
      <c r="ABY74" s="21"/>
      <c r="ABZ74" s="21"/>
      <c r="ACA74" s="21"/>
      <c r="ACB74" s="21"/>
      <c r="ACC74" s="21"/>
      <c r="ACD74" s="21"/>
      <c r="ACE74" s="21"/>
      <c r="ACF74" s="21"/>
      <c r="ACG74" s="21"/>
      <c r="ACH74" s="21"/>
      <c r="ACI74" s="21"/>
      <c r="ACJ74" s="21"/>
      <c r="ACK74" s="21"/>
      <c r="ACL74" s="21"/>
      <c r="ACM74" s="21"/>
      <c r="ACN74" s="21"/>
      <c r="ACO74" s="21"/>
      <c r="ACP74" s="21"/>
      <c r="ACQ74" s="21"/>
      <c r="ACR74" s="21"/>
      <c r="ACS74" s="21"/>
      <c r="ACT74" s="21"/>
      <c r="ACU74" s="21"/>
      <c r="ACV74" s="21"/>
      <c r="ACW74" s="21"/>
      <c r="ACX74" s="21"/>
      <c r="ACY74" s="21"/>
      <c r="ACZ74" s="21"/>
      <c r="ADA74" s="21"/>
      <c r="ADB74" s="21"/>
      <c r="ADC74" s="21"/>
      <c r="ADD74" s="21"/>
      <c r="ADE74" s="21"/>
      <c r="ADF74" s="21"/>
      <c r="ADG74" s="21"/>
      <c r="ADH74" s="21"/>
      <c r="ADI74" s="21"/>
      <c r="ADJ74" s="21"/>
      <c r="ADK74" s="21"/>
      <c r="ADL74" s="21"/>
      <c r="ADM74" s="21"/>
      <c r="ADN74" s="21"/>
      <c r="ADO74" s="21"/>
      <c r="ADP74" s="21"/>
      <c r="ADQ74" s="21"/>
      <c r="ADR74" s="21"/>
      <c r="ADS74" s="21"/>
      <c r="ADT74" s="21"/>
      <c r="ADU74" s="21"/>
      <c r="ADV74" s="21"/>
      <c r="ADW74" s="21"/>
      <c r="ADX74" s="21"/>
      <c r="ADY74" s="21"/>
      <c r="ADZ74" s="21"/>
      <c r="AEA74" s="21"/>
      <c r="AEB74" s="21"/>
      <c r="AEC74" s="21"/>
      <c r="AED74" s="21"/>
      <c r="AEE74" s="21"/>
      <c r="AEF74" s="21"/>
      <c r="AEG74" s="21"/>
      <c r="AEH74" s="21"/>
      <c r="AEI74" s="21"/>
      <c r="AEJ74" s="21"/>
      <c r="AEK74" s="21"/>
      <c r="AEL74" s="21"/>
      <c r="AEM74" s="21"/>
      <c r="AEN74" s="21"/>
      <c r="AEO74" s="21"/>
      <c r="AEP74" s="21"/>
      <c r="AEQ74" s="21"/>
      <c r="AER74" s="21"/>
      <c r="AES74" s="21"/>
      <c r="AET74" s="21"/>
      <c r="AEU74" s="21"/>
      <c r="AEV74" s="21"/>
      <c r="AEW74" s="21"/>
      <c r="AEX74" s="21"/>
      <c r="AEY74" s="21"/>
      <c r="AEZ74" s="21"/>
      <c r="AFA74" s="21"/>
      <c r="AFB74" s="21"/>
      <c r="AFC74" s="21"/>
      <c r="AFD74" s="21"/>
      <c r="AFE74" s="21"/>
      <c r="AFF74" s="21"/>
      <c r="AFG74" s="21"/>
      <c r="AFH74" s="21"/>
      <c r="AFI74" s="21"/>
      <c r="AFJ74" s="21"/>
      <c r="AFK74" s="21"/>
      <c r="AFL74" s="21"/>
      <c r="AFM74" s="21"/>
      <c r="AFN74" s="21"/>
      <c r="AFO74" s="21"/>
      <c r="AFP74" s="21"/>
      <c r="AFQ74" s="21"/>
      <c r="AFR74" s="21"/>
      <c r="AFS74" s="21"/>
      <c r="AFT74" s="21"/>
      <c r="AFU74" s="21"/>
      <c r="AFV74" s="21"/>
      <c r="AFW74" s="21"/>
      <c r="AFX74" s="21"/>
      <c r="AFY74" s="21"/>
      <c r="AFZ74" s="21"/>
      <c r="AGA74" s="21"/>
      <c r="AGB74" s="21"/>
      <c r="AGC74" s="21"/>
      <c r="AGD74" s="21"/>
      <c r="AGE74" s="21"/>
      <c r="AGF74" s="21"/>
      <c r="AGG74" s="21"/>
      <c r="AGH74" s="21"/>
      <c r="AGI74" s="21"/>
      <c r="AGJ74" s="21"/>
      <c r="AGK74" s="21"/>
      <c r="AGL74" s="21"/>
      <c r="AGM74" s="21"/>
      <c r="AGN74" s="21"/>
      <c r="AGO74" s="21"/>
      <c r="AGP74" s="21"/>
      <c r="AGQ74" s="21"/>
      <c r="AGR74" s="21"/>
      <c r="AGS74" s="21"/>
      <c r="AGT74" s="21"/>
      <c r="AGU74" s="21"/>
      <c r="AGV74" s="21"/>
      <c r="AGW74" s="21"/>
      <c r="AGX74" s="21"/>
      <c r="AGY74" s="21"/>
      <c r="AGZ74" s="21"/>
      <c r="AHA74" s="21"/>
      <c r="AHB74" s="21"/>
      <c r="AHC74" s="21"/>
      <c r="AHD74" s="21"/>
      <c r="AHE74" s="21"/>
      <c r="AHF74" s="21"/>
      <c r="AHG74" s="21"/>
      <c r="AHH74" s="21"/>
      <c r="AHI74" s="21"/>
      <c r="AHJ74" s="21"/>
      <c r="AHK74" s="21"/>
      <c r="AHL74" s="21"/>
      <c r="AHM74" s="21"/>
      <c r="AHN74" s="21"/>
      <c r="AHO74" s="21"/>
      <c r="AHP74" s="21"/>
      <c r="AHQ74" s="21"/>
      <c r="AHR74" s="21"/>
      <c r="AHS74" s="21"/>
      <c r="AHT74" s="21"/>
      <c r="AHU74" s="21"/>
      <c r="AHV74" s="21"/>
      <c r="AHW74" s="21"/>
      <c r="AHX74" s="21"/>
      <c r="AHY74" s="21"/>
      <c r="AHZ74" s="21"/>
      <c r="AIA74" s="21"/>
      <c r="AIB74" s="21"/>
      <c r="AIC74" s="21"/>
      <c r="AID74" s="21"/>
      <c r="AIE74" s="21"/>
      <c r="AIF74" s="21"/>
      <c r="AIG74" s="21"/>
      <c r="AIH74" s="21"/>
      <c r="AII74" s="21"/>
      <c r="AIJ74" s="21"/>
      <c r="AIK74" s="21"/>
      <c r="AIL74" s="21"/>
      <c r="AIM74" s="21"/>
      <c r="AIN74" s="21"/>
      <c r="AIO74" s="21"/>
      <c r="AIP74" s="21"/>
      <c r="AIQ74" s="21"/>
      <c r="AIR74" s="21"/>
      <c r="AIS74" s="21"/>
      <c r="AIT74" s="21"/>
      <c r="AIU74" s="21"/>
      <c r="AIV74" s="21"/>
      <c r="AIW74" s="21"/>
      <c r="AIX74" s="21"/>
      <c r="AIY74" s="21"/>
      <c r="AIZ74" s="21"/>
      <c r="AJA74" s="21"/>
      <c r="AJB74" s="21"/>
      <c r="AJC74" s="21"/>
      <c r="AJD74" s="21"/>
      <c r="AJE74" s="21"/>
      <c r="AJF74" s="21"/>
      <c r="AJG74" s="21"/>
      <c r="AJH74" s="21"/>
      <c r="AJI74" s="21"/>
      <c r="AJJ74" s="21"/>
      <c r="AJK74" s="21"/>
      <c r="AJL74" s="21"/>
      <c r="AJM74" s="21"/>
      <c r="AJN74" s="21"/>
      <c r="AJO74" s="21"/>
      <c r="AJP74" s="21"/>
      <c r="AJQ74" s="21"/>
      <c r="AJR74" s="21"/>
      <c r="AJS74" s="21"/>
      <c r="AJT74" s="21"/>
      <c r="AJU74" s="21"/>
      <c r="AJV74" s="21"/>
      <c r="AJW74" s="21"/>
      <c r="AJX74" s="21"/>
      <c r="AJY74" s="21"/>
      <c r="AJZ74" s="21"/>
      <c r="AKA74" s="21"/>
      <c r="AKB74" s="21"/>
      <c r="AKC74" s="21"/>
      <c r="AKD74" s="21"/>
      <c r="AKE74" s="21"/>
      <c r="AKF74" s="21"/>
      <c r="AKG74" s="21"/>
      <c r="AKH74" s="21"/>
      <c r="AKI74" s="21"/>
      <c r="AKJ74" s="21"/>
      <c r="AKK74" s="21"/>
      <c r="AKL74" s="21"/>
      <c r="AKM74" s="21"/>
      <c r="AKN74" s="21"/>
      <c r="AKO74" s="21"/>
      <c r="AKP74" s="21"/>
      <c r="AKQ74" s="21"/>
      <c r="AKR74" s="21"/>
      <c r="AKS74" s="21"/>
      <c r="AKT74" s="21"/>
      <c r="AKU74" s="21"/>
      <c r="AKV74" s="21"/>
      <c r="AKW74" s="21"/>
      <c r="AKX74" s="21"/>
      <c r="AKY74" s="21"/>
      <c r="AKZ74" s="21"/>
      <c r="ALA74" s="21"/>
      <c r="ALB74" s="21"/>
      <c r="ALC74" s="21"/>
      <c r="ALD74" s="21"/>
      <c r="ALE74" s="21"/>
      <c r="ALF74" s="21"/>
      <c r="ALG74" s="21"/>
      <c r="ALH74" s="21"/>
      <c r="ALI74" s="21"/>
      <c r="ALJ74" s="21"/>
      <c r="ALK74" s="21"/>
      <c r="ALL74" s="21"/>
      <c r="ALM74" s="21"/>
      <c r="ALN74" s="21"/>
      <c r="ALO74" s="21"/>
      <c r="ALP74" s="21"/>
      <c r="ALQ74" s="21"/>
      <c r="ALR74" s="21"/>
      <c r="ALS74" s="21"/>
      <c r="ALT74" s="21"/>
      <c r="ALU74" s="21"/>
      <c r="ALV74" s="21"/>
      <c r="ALW74" s="21"/>
      <c r="ALX74" s="21"/>
      <c r="ALY74" s="21"/>
      <c r="ALZ74" s="21"/>
      <c r="AMA74" s="21"/>
      <c r="AMB74" s="21"/>
      <c r="AMC74" s="21"/>
      <c r="AMD74" s="21"/>
      <c r="AME74" s="21"/>
      <c r="AMF74" s="21"/>
      <c r="AMG74" s="21"/>
      <c r="AMH74" s="21"/>
      <c r="AMI74" s="21"/>
      <c r="AMJ74" s="21"/>
      <c r="AMK74" s="21"/>
      <c r="AML74" s="21"/>
      <c r="AMM74" s="21"/>
      <c r="AMN74" s="21"/>
      <c r="AMO74" s="21"/>
      <c r="AMP74" s="21"/>
      <c r="AMQ74" s="21"/>
      <c r="AMR74" s="21"/>
      <c r="AMS74" s="21"/>
      <c r="AMT74" s="21"/>
      <c r="AMU74" s="21"/>
      <c r="AMV74" s="21"/>
      <c r="AMW74" s="21"/>
      <c r="AMX74" s="21"/>
      <c r="AMY74" s="21"/>
      <c r="AMZ74" s="21"/>
      <c r="ANA74" s="21"/>
      <c r="ANB74" s="21"/>
      <c r="ANC74" s="21"/>
      <c r="AND74" s="21"/>
      <c r="ANE74" s="21"/>
      <c r="ANF74" s="21"/>
      <c r="ANG74" s="21"/>
      <c r="ANH74" s="21"/>
      <c r="ANI74" s="21"/>
      <c r="ANJ74" s="21"/>
      <c r="ANK74" s="21"/>
      <c r="ANL74" s="21"/>
      <c r="ANM74" s="21"/>
      <c r="ANN74" s="21"/>
      <c r="ANO74" s="21"/>
      <c r="ANP74" s="21"/>
      <c r="ANQ74" s="21"/>
      <c r="ANR74" s="21"/>
      <c r="ANS74" s="21"/>
      <c r="ANT74" s="21"/>
      <c r="ANU74" s="21"/>
      <c r="ANV74" s="21"/>
      <c r="ANW74" s="21"/>
      <c r="ANX74" s="21"/>
      <c r="ANY74" s="21"/>
      <c r="ANZ74" s="21"/>
      <c r="AOA74" s="21"/>
      <c r="AOB74" s="21"/>
      <c r="AOC74" s="21"/>
      <c r="AOD74" s="21"/>
      <c r="AOE74" s="21"/>
      <c r="AOF74" s="21"/>
      <c r="AOG74" s="21"/>
      <c r="AOH74" s="21"/>
      <c r="AOI74" s="21"/>
      <c r="AOJ74" s="21"/>
      <c r="AOK74" s="21"/>
      <c r="AOL74" s="21"/>
      <c r="AOM74" s="21"/>
      <c r="AON74" s="21"/>
      <c r="AOO74" s="21"/>
      <c r="AOP74" s="21"/>
      <c r="AOQ74" s="21"/>
      <c r="AOR74" s="21"/>
      <c r="AOS74" s="21"/>
      <c r="AOT74" s="21"/>
      <c r="AOU74" s="21"/>
      <c r="AOV74" s="21"/>
      <c r="AOW74" s="21"/>
      <c r="AOX74" s="21"/>
      <c r="AOY74" s="21"/>
      <c r="AOZ74" s="21"/>
      <c r="APA74" s="21"/>
      <c r="APB74" s="21"/>
      <c r="APC74" s="21"/>
      <c r="APD74" s="21"/>
      <c r="APE74" s="21"/>
      <c r="APF74" s="21"/>
      <c r="APG74" s="21"/>
      <c r="APH74" s="21"/>
      <c r="API74" s="21"/>
      <c r="APJ74" s="21"/>
      <c r="APK74" s="21"/>
      <c r="APL74" s="21"/>
      <c r="APM74" s="21"/>
      <c r="APN74" s="21"/>
      <c r="APO74" s="21"/>
      <c r="APP74" s="21"/>
      <c r="APQ74" s="21"/>
      <c r="APR74" s="21"/>
      <c r="APS74" s="21"/>
      <c r="APT74" s="21"/>
      <c r="APU74" s="21"/>
      <c r="APV74" s="21"/>
      <c r="APW74" s="21"/>
      <c r="APX74" s="21"/>
      <c r="APY74" s="21"/>
      <c r="APZ74" s="21"/>
      <c r="AQA74" s="21"/>
      <c r="AQB74" s="21"/>
      <c r="AQC74" s="21"/>
      <c r="AQD74" s="21"/>
      <c r="AQE74" s="21"/>
      <c r="AQF74" s="21"/>
      <c r="AQG74" s="21"/>
      <c r="AQH74" s="21"/>
      <c r="AQI74" s="21"/>
      <c r="AQJ74" s="21"/>
      <c r="AQK74" s="21"/>
      <c r="AQL74" s="21"/>
      <c r="AQM74" s="21"/>
      <c r="AQN74" s="21"/>
      <c r="AQO74" s="21"/>
      <c r="AQP74" s="21"/>
      <c r="AQQ74" s="21"/>
      <c r="AQR74" s="21"/>
      <c r="AQS74" s="21"/>
      <c r="AQT74" s="21"/>
      <c r="AQU74" s="21"/>
      <c r="AQV74" s="21"/>
      <c r="AQW74" s="21"/>
      <c r="AQX74" s="21"/>
      <c r="AQY74" s="21"/>
      <c r="AQZ74" s="21"/>
      <c r="ARA74" s="21"/>
      <c r="ARB74" s="21"/>
      <c r="ARC74" s="21"/>
      <c r="ARD74" s="21"/>
      <c r="ARE74" s="21"/>
      <c r="ARF74" s="21"/>
      <c r="ARG74" s="21"/>
      <c r="ARH74" s="21"/>
      <c r="ARI74" s="21"/>
      <c r="ARJ74" s="21"/>
      <c r="ARK74" s="21"/>
      <c r="ARL74" s="21"/>
      <c r="ARM74" s="21"/>
      <c r="ARN74" s="21"/>
      <c r="ARO74" s="21"/>
      <c r="ARP74" s="21"/>
      <c r="ARQ74" s="21"/>
      <c r="ARR74" s="21"/>
      <c r="ARS74" s="21"/>
      <c r="ART74" s="21"/>
      <c r="ARU74" s="21"/>
      <c r="ARV74" s="21"/>
      <c r="ARW74" s="21"/>
      <c r="ARX74" s="21"/>
      <c r="ARY74" s="21"/>
      <c r="ARZ74" s="21"/>
      <c r="ASA74" s="21"/>
      <c r="ASB74" s="21"/>
      <c r="ASC74" s="21"/>
      <c r="ASD74" s="21"/>
      <c r="ASE74" s="21"/>
      <c r="ASF74" s="21"/>
      <c r="ASG74" s="21"/>
      <c r="ASH74" s="21"/>
      <c r="ASI74" s="21"/>
      <c r="ASJ74" s="21"/>
      <c r="ASK74" s="21"/>
      <c r="ASL74" s="21"/>
      <c r="ASM74" s="21"/>
      <c r="ASN74" s="21"/>
      <c r="ASO74" s="21"/>
      <c r="ASP74" s="21"/>
      <c r="ASQ74" s="21"/>
      <c r="ASR74" s="21"/>
      <c r="ASS74" s="21"/>
      <c r="AST74" s="21"/>
      <c r="ASU74" s="21"/>
      <c r="ASV74" s="21"/>
      <c r="ASW74" s="21"/>
      <c r="ASX74" s="21"/>
      <c r="ASY74" s="21"/>
      <c r="ASZ74" s="21"/>
      <c r="ATA74" s="21"/>
      <c r="ATB74" s="21"/>
      <c r="ATC74" s="21"/>
      <c r="ATD74" s="21"/>
      <c r="ATE74" s="21"/>
      <c r="ATF74" s="21"/>
      <c r="ATG74" s="21"/>
      <c r="ATH74" s="21"/>
      <c r="ATI74" s="21"/>
      <c r="ATJ74" s="21"/>
      <c r="ATK74" s="21"/>
      <c r="ATL74" s="21"/>
      <c r="ATM74" s="21"/>
      <c r="ATN74" s="21"/>
      <c r="ATO74" s="21"/>
      <c r="ATP74" s="21"/>
      <c r="ATQ74" s="21"/>
      <c r="ATR74" s="21"/>
      <c r="ATS74" s="21"/>
      <c r="ATT74" s="21"/>
      <c r="ATU74" s="21"/>
      <c r="ATV74" s="21"/>
      <c r="ATW74" s="21"/>
      <c r="ATX74" s="21"/>
      <c r="ATY74" s="21"/>
      <c r="ATZ74" s="21"/>
      <c r="AUA74" s="21"/>
      <c r="AUB74" s="21"/>
      <c r="AUC74" s="21"/>
      <c r="AUD74" s="21"/>
      <c r="AUE74" s="21"/>
      <c r="AUF74" s="21"/>
      <c r="AUG74" s="21"/>
      <c r="AUH74" s="21"/>
      <c r="AUI74" s="21"/>
      <c r="AUJ74" s="21"/>
      <c r="AUK74" s="21"/>
      <c r="AUL74" s="21"/>
      <c r="AUM74" s="21"/>
      <c r="AUN74" s="21"/>
      <c r="AUO74" s="21"/>
      <c r="AUP74" s="21"/>
      <c r="AUQ74" s="21"/>
      <c r="AUR74" s="21"/>
      <c r="AUS74" s="21"/>
      <c r="AUT74" s="21"/>
      <c r="AUU74" s="21"/>
      <c r="AUV74" s="21"/>
      <c r="AUW74" s="21"/>
      <c r="AUX74" s="21"/>
      <c r="AUY74" s="21"/>
      <c r="AUZ74" s="21"/>
      <c r="AVA74" s="21"/>
      <c r="AVB74" s="21"/>
      <c r="AVC74" s="21"/>
      <c r="AVD74" s="21"/>
      <c r="AVE74" s="21"/>
      <c r="AVF74" s="21"/>
      <c r="AVG74" s="21"/>
      <c r="AVH74" s="21"/>
      <c r="AVI74" s="21"/>
      <c r="AVJ74" s="21"/>
      <c r="AVK74" s="21"/>
      <c r="AVL74" s="21"/>
      <c r="AVM74" s="21"/>
      <c r="AVN74" s="21"/>
      <c r="AVO74" s="21"/>
      <c r="AVP74" s="21"/>
      <c r="AVQ74" s="21"/>
      <c r="AVR74" s="21"/>
      <c r="AVS74" s="21"/>
      <c r="AVT74" s="21"/>
      <c r="AVU74" s="21"/>
      <c r="AVV74" s="21"/>
      <c r="AVW74" s="21"/>
      <c r="AVX74" s="21"/>
      <c r="AVY74" s="21"/>
      <c r="AVZ74" s="21"/>
      <c r="AWA74" s="21"/>
      <c r="AWB74" s="21"/>
      <c r="AWC74" s="21"/>
      <c r="AWD74" s="21"/>
      <c r="AWE74" s="21"/>
      <c r="AWF74" s="21"/>
      <c r="AWG74" s="21"/>
      <c r="AWH74" s="21"/>
      <c r="AWI74" s="21"/>
      <c r="AWJ74" s="21"/>
      <c r="AWK74" s="21"/>
      <c r="AWL74" s="21"/>
      <c r="AWM74" s="21"/>
      <c r="AWN74" s="21"/>
      <c r="AWO74" s="21"/>
      <c r="AWP74" s="21"/>
      <c r="AWQ74" s="21"/>
      <c r="AWR74" s="21"/>
      <c r="AWS74" s="21"/>
      <c r="AWT74" s="21"/>
      <c r="AWU74" s="21"/>
      <c r="AWV74" s="21"/>
      <c r="AWW74" s="21"/>
      <c r="AWX74" s="21"/>
      <c r="AWY74" s="21"/>
      <c r="AWZ74" s="21"/>
      <c r="AXA74" s="21"/>
      <c r="AXB74" s="21"/>
      <c r="AXC74" s="21"/>
      <c r="AXD74" s="21"/>
      <c r="AXE74" s="21"/>
      <c r="AXF74" s="21"/>
      <c r="AXG74" s="21"/>
      <c r="AXH74" s="21"/>
      <c r="AXI74" s="21"/>
      <c r="AXJ74" s="21"/>
      <c r="AXK74" s="21"/>
      <c r="AXL74" s="21"/>
      <c r="AXM74" s="21"/>
      <c r="AXN74" s="21"/>
      <c r="AXO74" s="21"/>
      <c r="AXP74" s="21"/>
      <c r="AXQ74" s="21"/>
      <c r="AXR74" s="21"/>
      <c r="AXS74" s="21"/>
      <c r="AXT74" s="21"/>
      <c r="AXU74" s="21"/>
      <c r="AXV74" s="21"/>
      <c r="AXW74" s="21"/>
      <c r="AXX74" s="21"/>
      <c r="AXY74" s="21"/>
      <c r="AXZ74" s="21"/>
      <c r="AYA74" s="21"/>
      <c r="AYB74" s="21"/>
      <c r="AYC74" s="21"/>
      <c r="AYD74" s="21"/>
      <c r="AYE74" s="21"/>
      <c r="AYF74" s="21"/>
      <c r="AYG74" s="21"/>
      <c r="AYH74" s="21"/>
      <c r="AYI74" s="21"/>
      <c r="AYJ74" s="21"/>
      <c r="AYK74" s="21"/>
      <c r="AYL74" s="21"/>
      <c r="AYM74" s="21"/>
      <c r="AYN74" s="21"/>
      <c r="AYO74" s="21"/>
      <c r="AYP74" s="21"/>
      <c r="AYQ74" s="21"/>
      <c r="AYR74" s="21"/>
      <c r="AYS74" s="21"/>
      <c r="AYT74" s="21"/>
      <c r="AYU74" s="21"/>
      <c r="AYV74" s="21"/>
      <c r="AYW74" s="21"/>
      <c r="AYX74" s="21"/>
      <c r="AYY74" s="21"/>
      <c r="AYZ74" s="21"/>
      <c r="AZA74" s="21"/>
      <c r="AZB74" s="21"/>
      <c r="AZC74" s="21"/>
      <c r="AZD74" s="21"/>
      <c r="AZE74" s="21"/>
      <c r="AZF74" s="21"/>
      <c r="AZG74" s="21"/>
      <c r="AZH74" s="21"/>
      <c r="AZI74" s="21"/>
      <c r="AZJ74" s="21"/>
      <c r="AZK74" s="21"/>
      <c r="AZL74" s="21"/>
      <c r="AZM74" s="21"/>
      <c r="AZN74" s="21"/>
      <c r="AZO74" s="21"/>
      <c r="AZP74" s="21"/>
      <c r="AZQ74" s="21"/>
      <c r="AZR74" s="21"/>
      <c r="AZS74" s="21"/>
      <c r="AZT74" s="21"/>
      <c r="AZU74" s="21"/>
      <c r="AZV74" s="21"/>
      <c r="AZW74" s="21"/>
      <c r="AZX74" s="21"/>
      <c r="AZY74" s="21"/>
      <c r="AZZ74" s="21"/>
      <c r="BAA74" s="21"/>
      <c r="BAB74" s="21"/>
      <c r="BAC74" s="21"/>
      <c r="BAD74" s="21"/>
      <c r="BAE74" s="21"/>
      <c r="BAF74" s="21"/>
      <c r="BAG74" s="21"/>
      <c r="BAH74" s="21"/>
      <c r="BAI74" s="21"/>
      <c r="BAJ74" s="21"/>
      <c r="BAK74" s="21"/>
      <c r="BAL74" s="21"/>
      <c r="BAM74" s="21"/>
      <c r="BAN74" s="21"/>
      <c r="BAO74" s="21"/>
      <c r="BAP74" s="21"/>
      <c r="BAQ74" s="21"/>
      <c r="BAR74" s="21"/>
      <c r="BAS74" s="21"/>
      <c r="BAT74" s="21"/>
      <c r="BAU74" s="21"/>
      <c r="BAV74" s="21"/>
      <c r="BAW74" s="21"/>
      <c r="BAX74" s="21"/>
      <c r="BAY74" s="21"/>
      <c r="BAZ74" s="21"/>
      <c r="BBA74" s="21"/>
      <c r="BBB74" s="21"/>
      <c r="BBC74" s="21"/>
      <c r="BBD74" s="21"/>
      <c r="BBE74" s="21"/>
      <c r="BBF74" s="21"/>
      <c r="BBG74" s="21"/>
      <c r="BBH74" s="21"/>
      <c r="BBI74" s="21"/>
      <c r="BBJ74" s="21"/>
      <c r="BBK74" s="21"/>
      <c r="BBL74" s="21"/>
      <c r="BBM74" s="21"/>
      <c r="BBN74" s="21"/>
      <c r="BBO74" s="21"/>
      <c r="BBP74" s="21"/>
      <c r="BBQ74" s="21"/>
      <c r="BBR74" s="21"/>
      <c r="BBS74" s="21"/>
      <c r="BBT74" s="21"/>
      <c r="BBU74" s="21"/>
      <c r="BBV74" s="21"/>
      <c r="BBW74" s="21"/>
      <c r="BBX74" s="21"/>
      <c r="BBY74" s="21"/>
      <c r="BBZ74" s="21"/>
      <c r="BCA74" s="21"/>
      <c r="BCB74" s="21"/>
      <c r="BCC74" s="21"/>
      <c r="BCD74" s="21"/>
      <c r="BCE74" s="21"/>
      <c r="BCF74" s="21"/>
      <c r="BCG74" s="21"/>
      <c r="BCH74" s="21"/>
      <c r="BCI74" s="21"/>
      <c r="BCJ74" s="21"/>
      <c r="BCK74" s="21"/>
      <c r="BCL74" s="21"/>
      <c r="BCM74" s="21"/>
      <c r="BCN74" s="21"/>
      <c r="BCO74" s="21"/>
      <c r="BCP74" s="21"/>
      <c r="BCQ74" s="21"/>
      <c r="BCR74" s="21"/>
      <c r="BCS74" s="21"/>
      <c r="BCT74" s="21"/>
      <c r="BCU74" s="21"/>
      <c r="BCV74" s="21"/>
      <c r="BCW74" s="21"/>
      <c r="BCX74" s="21"/>
      <c r="BCY74" s="21"/>
      <c r="BCZ74" s="21"/>
      <c r="BDA74" s="21"/>
      <c r="BDB74" s="21"/>
      <c r="BDC74" s="21"/>
      <c r="BDD74" s="21"/>
      <c r="BDE74" s="21"/>
      <c r="BDF74" s="21"/>
      <c r="BDG74" s="21"/>
      <c r="BDH74" s="21"/>
      <c r="BDI74" s="21"/>
      <c r="BDJ74" s="21"/>
      <c r="BDK74" s="21"/>
      <c r="BDL74" s="21"/>
      <c r="BDM74" s="21"/>
      <c r="BDN74" s="21"/>
      <c r="BDO74" s="21"/>
      <c r="BDP74" s="21"/>
      <c r="BDQ74" s="21"/>
      <c r="BDR74" s="21"/>
      <c r="BDS74" s="21"/>
      <c r="BDT74" s="21"/>
      <c r="BDU74" s="21"/>
      <c r="BDV74" s="21"/>
      <c r="BDW74" s="21"/>
      <c r="BDX74" s="21"/>
      <c r="BDY74" s="21"/>
      <c r="BDZ74" s="21"/>
      <c r="BEA74" s="21"/>
      <c r="BEB74" s="21"/>
      <c r="BEC74" s="21"/>
      <c r="BED74" s="21"/>
      <c r="BEE74" s="21"/>
      <c r="BEF74" s="21"/>
      <c r="BEG74" s="21"/>
      <c r="BEH74" s="21"/>
      <c r="BEI74" s="21"/>
      <c r="BEJ74" s="21"/>
      <c r="BEK74" s="21"/>
      <c r="BEL74" s="21"/>
      <c r="BEM74" s="21"/>
      <c r="BEN74" s="21"/>
      <c r="BEO74" s="21"/>
      <c r="BEP74" s="21"/>
      <c r="BEQ74" s="21"/>
      <c r="BER74" s="21"/>
      <c r="BES74" s="21"/>
      <c r="BET74" s="21"/>
      <c r="BEU74" s="21"/>
      <c r="BEV74" s="21"/>
      <c r="BEW74" s="21"/>
      <c r="BEX74" s="21"/>
      <c r="BEY74" s="21"/>
      <c r="BEZ74" s="21"/>
      <c r="BFA74" s="21"/>
      <c r="BFB74" s="21"/>
      <c r="BFC74" s="21"/>
      <c r="BFD74" s="21"/>
      <c r="BFE74" s="21"/>
      <c r="BFF74" s="21"/>
      <c r="BFG74" s="21"/>
      <c r="BFH74" s="21"/>
      <c r="BFI74" s="21"/>
      <c r="BFJ74" s="21"/>
      <c r="BFK74" s="21"/>
      <c r="BFL74" s="21"/>
      <c r="BFM74" s="21"/>
      <c r="BFN74" s="21"/>
      <c r="BFO74" s="21"/>
      <c r="BFP74" s="21"/>
      <c r="BFQ74" s="21"/>
      <c r="BFR74" s="21"/>
      <c r="BFS74" s="21"/>
      <c r="BFT74" s="21"/>
      <c r="BFU74" s="21"/>
      <c r="BFV74" s="21"/>
      <c r="BFW74" s="21"/>
      <c r="BFX74" s="21"/>
      <c r="BFY74" s="21"/>
      <c r="BFZ74" s="21"/>
      <c r="BGA74" s="21"/>
      <c r="BGB74" s="21"/>
      <c r="BGC74" s="21"/>
      <c r="BGD74" s="21"/>
      <c r="BGE74" s="21"/>
      <c r="BGF74" s="21"/>
      <c r="BGG74" s="21"/>
      <c r="BGH74" s="21"/>
      <c r="BGI74" s="21"/>
      <c r="BGJ74" s="21"/>
      <c r="BGK74" s="21"/>
      <c r="BGL74" s="21"/>
      <c r="BGM74" s="21"/>
      <c r="BGN74" s="21"/>
      <c r="BGO74" s="21"/>
      <c r="BGP74" s="21"/>
      <c r="BGQ74" s="21"/>
      <c r="BGR74" s="21"/>
      <c r="BGS74" s="21"/>
      <c r="BGT74" s="21"/>
      <c r="BGU74" s="21"/>
      <c r="BGV74" s="21"/>
      <c r="BGW74" s="21"/>
      <c r="BGX74" s="21"/>
      <c r="BGY74" s="21"/>
      <c r="BGZ74" s="21"/>
      <c r="BHA74" s="21"/>
      <c r="BHB74" s="21"/>
      <c r="BHC74" s="21"/>
      <c r="BHD74" s="21"/>
      <c r="BHE74" s="21"/>
      <c r="BHF74" s="21"/>
      <c r="BHG74" s="21"/>
      <c r="BHH74" s="21"/>
      <c r="BHI74" s="21"/>
      <c r="BHJ74" s="21"/>
      <c r="BHK74" s="21"/>
      <c r="BHL74" s="21"/>
      <c r="BHM74" s="21"/>
      <c r="BHN74" s="21"/>
      <c r="BHO74" s="21"/>
      <c r="BHP74" s="21"/>
      <c r="BHQ74" s="21"/>
      <c r="BHR74" s="21"/>
      <c r="BHS74" s="21"/>
      <c r="BHT74" s="21"/>
      <c r="BHU74" s="21"/>
      <c r="BHV74" s="21"/>
      <c r="BHW74" s="21"/>
      <c r="BHX74" s="21"/>
      <c r="BHY74" s="21"/>
      <c r="BHZ74" s="21"/>
      <c r="BIA74" s="21"/>
      <c r="BIB74" s="21"/>
      <c r="BIC74" s="21"/>
      <c r="BID74" s="21"/>
      <c r="BIE74" s="21"/>
      <c r="BIF74" s="21"/>
      <c r="BIG74" s="21"/>
      <c r="BIH74" s="21"/>
      <c r="BII74" s="21"/>
      <c r="BIJ74" s="21"/>
      <c r="BIK74" s="21"/>
      <c r="BIL74" s="21"/>
      <c r="BIM74" s="21"/>
      <c r="BIN74" s="21"/>
      <c r="BIO74" s="21"/>
      <c r="BIP74" s="21"/>
      <c r="BIQ74" s="21"/>
      <c r="BIR74" s="21"/>
      <c r="BIS74" s="21"/>
      <c r="BIT74" s="21"/>
      <c r="BIU74" s="21"/>
      <c r="BIV74" s="21"/>
      <c r="BIW74" s="21"/>
      <c r="BIX74" s="21"/>
      <c r="BIY74" s="21"/>
      <c r="BIZ74" s="21"/>
      <c r="BJA74" s="21"/>
      <c r="BJB74" s="21"/>
      <c r="BJC74" s="21"/>
      <c r="BJD74" s="21"/>
      <c r="BJE74" s="21"/>
      <c r="BJF74" s="21"/>
      <c r="BJG74" s="21"/>
      <c r="BJH74" s="21"/>
      <c r="BJI74" s="21"/>
      <c r="BJJ74" s="21"/>
      <c r="BJK74" s="21"/>
      <c r="BJL74" s="21"/>
      <c r="BJM74" s="21"/>
      <c r="BJN74" s="21"/>
      <c r="BJO74" s="21"/>
      <c r="BJP74" s="21"/>
      <c r="BJQ74" s="21"/>
      <c r="BJR74" s="21"/>
      <c r="BJS74" s="21"/>
      <c r="BJT74" s="21"/>
      <c r="BJU74" s="21"/>
      <c r="BJV74" s="21"/>
      <c r="BJW74" s="21"/>
      <c r="BJX74" s="21"/>
      <c r="BJY74" s="21"/>
      <c r="BJZ74" s="21"/>
      <c r="BKA74" s="21"/>
      <c r="BKB74" s="21"/>
      <c r="BKC74" s="21"/>
      <c r="BKD74" s="21"/>
      <c r="BKE74" s="21"/>
      <c r="BKF74" s="21"/>
      <c r="BKG74" s="21"/>
      <c r="BKH74" s="21"/>
      <c r="BKI74" s="21"/>
      <c r="BKJ74" s="21"/>
      <c r="BKK74" s="21"/>
      <c r="BKL74" s="21"/>
      <c r="BKM74" s="21"/>
      <c r="BKN74" s="21"/>
      <c r="BKO74" s="21"/>
      <c r="BKP74" s="21"/>
      <c r="BKQ74" s="21"/>
      <c r="BKR74" s="21"/>
      <c r="BKS74" s="21"/>
      <c r="BKT74" s="21"/>
      <c r="BKU74" s="21"/>
      <c r="BKV74" s="21"/>
      <c r="BKW74" s="21"/>
      <c r="BKX74" s="21"/>
      <c r="BKY74" s="21"/>
      <c r="BKZ74" s="21"/>
      <c r="BLA74" s="21"/>
      <c r="BLB74" s="21"/>
      <c r="BLC74" s="21"/>
      <c r="BLD74" s="21"/>
      <c r="BLE74" s="21"/>
      <c r="BLF74" s="21"/>
      <c r="BLG74" s="21"/>
      <c r="BLH74" s="21"/>
      <c r="BLI74" s="21"/>
      <c r="BLJ74" s="21"/>
      <c r="BLK74" s="21"/>
      <c r="BLL74" s="21"/>
      <c r="BLM74" s="21"/>
      <c r="BLN74" s="21"/>
      <c r="BLO74" s="21"/>
      <c r="BLP74" s="21"/>
      <c r="BLQ74" s="21"/>
      <c r="BLR74" s="21"/>
      <c r="BLS74" s="21"/>
      <c r="BLT74" s="21"/>
      <c r="BLU74" s="21"/>
      <c r="BLV74" s="21"/>
      <c r="BLW74" s="21"/>
      <c r="BLX74" s="21"/>
      <c r="BLY74" s="21"/>
      <c r="BLZ74" s="21"/>
      <c r="BMA74" s="21"/>
      <c r="BMB74" s="21"/>
      <c r="BMC74" s="21"/>
      <c r="BMD74" s="21"/>
      <c r="BME74" s="21"/>
      <c r="BMF74" s="21"/>
      <c r="BMG74" s="21"/>
      <c r="BMH74" s="21"/>
      <c r="BMI74" s="21"/>
      <c r="BMJ74" s="21"/>
      <c r="BMK74" s="21"/>
      <c r="BML74" s="21"/>
      <c r="BMM74" s="21"/>
      <c r="BMN74" s="21"/>
      <c r="BMO74" s="21"/>
      <c r="BMP74" s="21"/>
      <c r="BMQ74" s="21"/>
      <c r="BMR74" s="21"/>
      <c r="BMS74" s="21"/>
      <c r="BMT74" s="21"/>
      <c r="BMU74" s="21"/>
      <c r="BMV74" s="21"/>
      <c r="BMW74" s="21"/>
      <c r="BMX74" s="21"/>
      <c r="BMY74" s="21"/>
      <c r="BMZ74" s="21"/>
      <c r="BNA74" s="21"/>
      <c r="BNB74" s="21"/>
      <c r="BNC74" s="21"/>
      <c r="BND74" s="21"/>
      <c r="BNE74" s="21"/>
      <c r="BNF74" s="21"/>
      <c r="BNG74" s="21"/>
      <c r="BNH74" s="21"/>
      <c r="BNI74" s="21"/>
      <c r="BNJ74" s="21"/>
      <c r="BNK74" s="21"/>
      <c r="BNL74" s="21"/>
      <c r="BNM74" s="21"/>
      <c r="BNN74" s="21"/>
      <c r="BNO74" s="21"/>
      <c r="BNP74" s="21"/>
      <c r="BNQ74" s="21"/>
      <c r="BNR74" s="21"/>
      <c r="BNS74" s="21"/>
      <c r="BNT74" s="21"/>
      <c r="BNU74" s="21"/>
      <c r="BNV74" s="21"/>
      <c r="BNW74" s="21"/>
      <c r="BNX74" s="21"/>
      <c r="BNY74" s="21"/>
      <c r="BNZ74" s="21"/>
      <c r="BOA74" s="21"/>
      <c r="BOB74" s="21"/>
      <c r="BOC74" s="21"/>
      <c r="BOD74" s="21"/>
      <c r="BOE74" s="21"/>
      <c r="BOF74" s="21"/>
      <c r="BOG74" s="21"/>
      <c r="BOH74" s="21"/>
      <c r="BOI74" s="21"/>
      <c r="BOJ74" s="21"/>
      <c r="BOK74" s="21"/>
      <c r="BOL74" s="21"/>
      <c r="BOM74" s="21"/>
      <c r="BON74" s="21"/>
      <c r="BOO74" s="21"/>
      <c r="BOP74" s="21"/>
      <c r="BOQ74" s="21"/>
      <c r="BOR74" s="21"/>
      <c r="BOS74" s="21"/>
      <c r="BOT74" s="21"/>
      <c r="BOU74" s="21"/>
      <c r="BOV74" s="21"/>
      <c r="BOW74" s="21"/>
      <c r="BOX74" s="21"/>
      <c r="BOY74" s="21"/>
      <c r="BOZ74" s="21"/>
      <c r="BPA74" s="21"/>
      <c r="BPB74" s="21"/>
      <c r="BPC74" s="21"/>
      <c r="BPD74" s="21"/>
      <c r="BPE74" s="21"/>
      <c r="BPF74" s="21"/>
      <c r="BPG74" s="21"/>
      <c r="BPH74" s="21"/>
      <c r="BPI74" s="21"/>
      <c r="BPJ74" s="21"/>
      <c r="BPK74" s="21"/>
      <c r="BPL74" s="21"/>
      <c r="BPM74" s="21"/>
      <c r="BPN74" s="21"/>
      <c r="BPO74" s="21"/>
      <c r="BPP74" s="21"/>
      <c r="BPQ74" s="21"/>
      <c r="BPR74" s="21"/>
      <c r="BPS74" s="21"/>
      <c r="BPT74" s="21"/>
      <c r="BPU74" s="21"/>
      <c r="BPV74" s="21"/>
      <c r="BPW74" s="21"/>
      <c r="BPX74" s="21"/>
      <c r="BPY74" s="21"/>
      <c r="BPZ74" s="21"/>
      <c r="BQA74" s="21"/>
      <c r="BQB74" s="21"/>
      <c r="BQC74" s="21"/>
      <c r="BQD74" s="21"/>
      <c r="BQE74" s="21"/>
      <c r="BQF74" s="21"/>
      <c r="BQG74" s="21"/>
      <c r="BQH74" s="21"/>
      <c r="BQI74" s="21"/>
      <c r="BQJ74" s="21"/>
      <c r="BQK74" s="21"/>
      <c r="BQL74" s="21"/>
      <c r="BQM74" s="21"/>
      <c r="BQN74" s="21"/>
      <c r="BQO74" s="21"/>
      <c r="BQP74" s="21"/>
      <c r="BQQ74" s="21"/>
      <c r="BQR74" s="21"/>
      <c r="BQS74" s="21"/>
      <c r="BQT74" s="21"/>
      <c r="BQU74" s="21"/>
      <c r="BQV74" s="21"/>
      <c r="BQW74" s="21"/>
      <c r="BQX74" s="21"/>
      <c r="BQY74" s="21"/>
      <c r="BQZ74" s="21"/>
      <c r="BRA74" s="21"/>
      <c r="BRB74" s="21"/>
      <c r="BRC74" s="21"/>
      <c r="BRD74" s="21"/>
      <c r="BRE74" s="21"/>
      <c r="BRF74" s="21"/>
      <c r="BRG74" s="21"/>
      <c r="BRH74" s="21"/>
      <c r="BRI74" s="21"/>
      <c r="BRJ74" s="21"/>
      <c r="BRK74" s="21"/>
      <c r="BRL74" s="21"/>
      <c r="BRM74" s="21"/>
      <c r="BRN74" s="21"/>
      <c r="BRO74" s="21"/>
      <c r="BRP74" s="21"/>
      <c r="BRQ74" s="21"/>
      <c r="BRR74" s="21"/>
      <c r="BRS74" s="21"/>
      <c r="BRT74" s="21"/>
      <c r="BRU74" s="21"/>
      <c r="BRV74" s="21"/>
      <c r="BRW74" s="21"/>
      <c r="BRX74" s="21"/>
      <c r="BRY74" s="21"/>
      <c r="BRZ74" s="21"/>
      <c r="BSA74" s="21"/>
      <c r="BSB74" s="21"/>
      <c r="BSC74" s="21"/>
      <c r="BSD74" s="21"/>
      <c r="BSE74" s="21"/>
      <c r="BSF74" s="21"/>
      <c r="BSG74" s="21"/>
      <c r="BSH74" s="21"/>
      <c r="BSI74" s="21"/>
      <c r="BSJ74" s="21"/>
      <c r="BSK74" s="21"/>
      <c r="BSL74" s="21"/>
      <c r="BSM74" s="21"/>
      <c r="BSN74" s="21"/>
      <c r="BSO74" s="21"/>
      <c r="BSP74" s="21"/>
      <c r="BSQ74" s="21"/>
      <c r="BSR74" s="21"/>
      <c r="BSS74" s="21"/>
      <c r="BST74" s="21"/>
      <c r="BSU74" s="21"/>
      <c r="BSV74" s="21"/>
      <c r="BSW74" s="21"/>
      <c r="BSX74" s="21"/>
      <c r="BSY74" s="21"/>
      <c r="BSZ74" s="21"/>
      <c r="BTA74" s="21"/>
      <c r="BTB74" s="21"/>
      <c r="BTC74" s="21"/>
      <c r="BTD74" s="21"/>
      <c r="BTE74" s="21"/>
      <c r="BTF74" s="21"/>
      <c r="BTG74" s="21"/>
      <c r="BTH74" s="21"/>
      <c r="BTI74" s="21"/>
      <c r="BTJ74" s="21"/>
      <c r="BTK74" s="21"/>
      <c r="BTL74" s="21"/>
      <c r="BTM74" s="21"/>
      <c r="BTN74" s="21"/>
      <c r="BTO74" s="21"/>
      <c r="BTP74" s="21"/>
      <c r="BTQ74" s="21"/>
      <c r="BTR74" s="21"/>
      <c r="BTS74" s="21"/>
      <c r="BTT74" s="21"/>
      <c r="BTU74" s="21"/>
      <c r="BTV74" s="21"/>
      <c r="BTW74" s="21"/>
      <c r="BTX74" s="21"/>
      <c r="BTY74" s="21"/>
      <c r="BTZ74" s="21"/>
      <c r="BUA74" s="21"/>
      <c r="BUB74" s="21"/>
      <c r="BUC74" s="21"/>
      <c r="BUD74" s="21"/>
      <c r="BUE74" s="21"/>
      <c r="BUF74" s="21"/>
      <c r="BUG74" s="21"/>
      <c r="BUH74" s="21"/>
      <c r="BUI74" s="21"/>
      <c r="BUJ74" s="21"/>
      <c r="BUK74" s="21"/>
      <c r="BUL74" s="21"/>
      <c r="BUM74" s="21"/>
      <c r="BUN74" s="21"/>
      <c r="BUO74" s="21"/>
      <c r="BUP74" s="21"/>
      <c r="BUQ74" s="21"/>
      <c r="BUR74" s="21"/>
      <c r="BUS74" s="21"/>
      <c r="BUT74" s="21"/>
      <c r="BUU74" s="21"/>
      <c r="BUV74" s="21"/>
      <c r="BUW74" s="21"/>
      <c r="BUX74" s="21"/>
      <c r="BUY74" s="21"/>
      <c r="BUZ74" s="21"/>
      <c r="BVA74" s="21"/>
      <c r="BVB74" s="21"/>
      <c r="BVC74" s="21"/>
      <c r="BVD74" s="21"/>
      <c r="BVE74" s="21"/>
      <c r="BVF74" s="21"/>
      <c r="BVG74" s="21"/>
      <c r="BVH74" s="21"/>
      <c r="BVI74" s="21"/>
      <c r="BVJ74" s="21"/>
      <c r="BVK74" s="21"/>
      <c r="BVL74" s="21"/>
      <c r="BVM74" s="21"/>
      <c r="BVN74" s="21"/>
      <c r="BVO74" s="21"/>
      <c r="BVP74" s="21"/>
      <c r="BVQ74" s="21"/>
      <c r="BVR74" s="21"/>
      <c r="BVS74" s="21"/>
      <c r="BVT74" s="21"/>
      <c r="BVU74" s="21"/>
      <c r="BVV74" s="21"/>
      <c r="BVW74" s="21"/>
      <c r="BVX74" s="21"/>
      <c r="BVY74" s="21"/>
      <c r="BVZ74" s="21"/>
      <c r="BWA74" s="21"/>
      <c r="BWB74" s="21"/>
      <c r="BWC74" s="21"/>
      <c r="BWD74" s="21"/>
      <c r="BWE74" s="21"/>
      <c r="BWF74" s="21"/>
      <c r="BWG74" s="21"/>
      <c r="BWH74" s="21"/>
      <c r="BWI74" s="21"/>
      <c r="BWJ74" s="21"/>
      <c r="BWK74" s="21"/>
      <c r="BWL74" s="21"/>
      <c r="BWM74" s="21"/>
      <c r="BWN74" s="21"/>
      <c r="BWO74" s="21"/>
      <c r="BWP74" s="21"/>
      <c r="BWQ74" s="21"/>
      <c r="BWR74" s="21"/>
      <c r="BWS74" s="21"/>
      <c r="BWT74" s="21"/>
      <c r="BWU74" s="21"/>
      <c r="BWV74" s="21"/>
      <c r="BWW74" s="21"/>
      <c r="BWX74" s="21"/>
      <c r="BWY74" s="21"/>
      <c r="BWZ74" s="21"/>
      <c r="BXA74" s="21"/>
      <c r="BXB74" s="21"/>
      <c r="BXC74" s="21"/>
      <c r="BXD74" s="21"/>
      <c r="BXE74" s="21"/>
      <c r="BXF74" s="21"/>
      <c r="BXG74" s="21"/>
      <c r="BXH74" s="21"/>
      <c r="BXI74" s="21"/>
      <c r="BXJ74" s="21"/>
      <c r="BXK74" s="21"/>
      <c r="BXL74" s="21"/>
      <c r="BXM74" s="21"/>
      <c r="BXN74" s="21"/>
      <c r="BXO74" s="21"/>
      <c r="BXP74" s="21"/>
      <c r="BXQ74" s="21"/>
      <c r="BXR74" s="21"/>
      <c r="BXS74" s="21"/>
      <c r="BXT74" s="21"/>
      <c r="BXU74" s="21"/>
      <c r="BXV74" s="21"/>
      <c r="BXW74" s="21"/>
      <c r="BXY74" s="21"/>
      <c r="BXZ74" s="21"/>
      <c r="BYA74" s="21"/>
      <c r="BYB74" s="21"/>
      <c r="BYC74" s="21"/>
      <c r="BYD74" s="21"/>
      <c r="BYE74" s="21"/>
      <c r="BYF74" s="21"/>
      <c r="BYG74" s="21"/>
      <c r="BYH74" s="21"/>
      <c r="BYI74" s="21"/>
      <c r="BYJ74" s="21"/>
      <c r="BYK74" s="21"/>
      <c r="BYL74" s="21"/>
      <c r="BYM74" s="21"/>
      <c r="BYN74" s="21"/>
      <c r="BYO74" s="21"/>
      <c r="BYP74" s="21"/>
      <c r="BYQ74" s="21"/>
      <c r="BYR74" s="21"/>
      <c r="BYS74" s="21"/>
      <c r="BYT74" s="21"/>
      <c r="BYU74" s="21"/>
      <c r="BYV74" s="21"/>
      <c r="BYW74" s="21"/>
      <c r="BYX74" s="21"/>
      <c r="BYY74" s="21"/>
      <c r="BYZ74" s="21"/>
      <c r="BZA74" s="21"/>
      <c r="BZB74" s="21"/>
      <c r="BZC74" s="21"/>
      <c r="BZD74" s="21"/>
      <c r="BZE74" s="21"/>
      <c r="BZF74" s="21"/>
      <c r="BZG74" s="21"/>
      <c r="BZH74" s="21"/>
      <c r="BZI74" s="21"/>
      <c r="BZJ74" s="21"/>
      <c r="BZK74" s="21"/>
      <c r="BZL74" s="21"/>
      <c r="BZM74" s="21"/>
      <c r="BZN74" s="21"/>
      <c r="BZO74" s="21"/>
      <c r="BZP74" s="21"/>
      <c r="BZQ74" s="21"/>
      <c r="BZR74" s="21"/>
      <c r="BZS74" s="21"/>
      <c r="BZT74" s="21"/>
      <c r="BZU74" s="21"/>
      <c r="BZV74" s="21"/>
      <c r="BZW74" s="21"/>
      <c r="BZX74" s="21"/>
      <c r="BZY74" s="21"/>
      <c r="BZZ74" s="21"/>
      <c r="CAA74" s="21"/>
      <c r="CAB74" s="21"/>
      <c r="CAC74" s="21"/>
      <c r="CAD74" s="21"/>
      <c r="CAE74" s="21"/>
      <c r="CAF74" s="21"/>
      <c r="CAG74" s="21"/>
      <c r="CAH74" s="21"/>
      <c r="CAI74" s="21"/>
      <c r="CAJ74" s="21"/>
      <c r="CAK74" s="21"/>
      <c r="CAL74" s="21"/>
      <c r="CAM74" s="21"/>
      <c r="CAN74" s="21"/>
      <c r="CAO74" s="21"/>
      <c r="CAP74" s="21"/>
      <c r="CAQ74" s="21"/>
      <c r="CAR74" s="21"/>
      <c r="CAS74" s="21"/>
      <c r="CAT74" s="21"/>
      <c r="CAU74" s="21"/>
      <c r="CAV74" s="21"/>
      <c r="CAW74" s="21"/>
      <c r="CAX74" s="21"/>
      <c r="CAY74" s="21"/>
      <c r="CAZ74" s="21"/>
      <c r="CBA74" s="21"/>
      <c r="CBB74" s="21"/>
      <c r="CBC74" s="21"/>
      <c r="CBD74" s="21"/>
      <c r="CBE74" s="21"/>
      <c r="CBF74" s="21"/>
      <c r="CBG74" s="21"/>
      <c r="CBH74" s="21"/>
      <c r="CBI74" s="21"/>
      <c r="CBJ74" s="21"/>
      <c r="CBK74" s="21"/>
      <c r="CBL74" s="21"/>
      <c r="CBM74" s="21"/>
      <c r="CBN74" s="21"/>
      <c r="CBO74" s="21"/>
      <c r="CBP74" s="21"/>
      <c r="CBQ74" s="21"/>
      <c r="CBR74" s="21"/>
      <c r="CBS74" s="21"/>
      <c r="CBT74" s="21"/>
      <c r="CBU74" s="21"/>
      <c r="CBV74" s="21"/>
      <c r="CBW74" s="21"/>
      <c r="CBX74" s="21"/>
      <c r="CBY74" s="21"/>
      <c r="CBZ74" s="21"/>
      <c r="CCA74" s="21"/>
      <c r="CCB74" s="21"/>
      <c r="CCC74" s="21"/>
      <c r="CCD74" s="21"/>
      <c r="CCE74" s="21"/>
      <c r="CCF74" s="21"/>
      <c r="CCG74" s="21"/>
      <c r="CCH74" s="21"/>
      <c r="CCI74" s="21"/>
      <c r="CCJ74" s="21"/>
      <c r="CCK74" s="21"/>
      <c r="CCL74" s="21"/>
      <c r="CCM74" s="21"/>
      <c r="CCN74" s="21"/>
      <c r="CCO74" s="21"/>
      <c r="CCP74" s="21"/>
      <c r="CCQ74" s="21"/>
      <c r="CCR74" s="21"/>
      <c r="CCS74" s="21"/>
      <c r="CCT74" s="21"/>
      <c r="CCU74" s="21"/>
      <c r="CCV74" s="21"/>
      <c r="CCW74" s="21"/>
      <c r="CCX74" s="21"/>
      <c r="CCY74" s="21"/>
      <c r="CCZ74" s="21"/>
      <c r="CDA74" s="21"/>
      <c r="CDB74" s="21"/>
      <c r="CDC74" s="21"/>
      <c r="CDD74" s="21"/>
      <c r="CDE74" s="21"/>
      <c r="CDF74" s="21"/>
      <c r="CDG74" s="21"/>
      <c r="CDH74" s="21"/>
      <c r="CDI74" s="21"/>
      <c r="CDJ74" s="21"/>
      <c r="CDK74" s="21"/>
      <c r="CDL74" s="21"/>
      <c r="CDM74" s="21"/>
      <c r="CDN74" s="21"/>
      <c r="CDO74" s="21"/>
      <c r="CDP74" s="21"/>
      <c r="CDQ74" s="21"/>
      <c r="CDR74" s="21"/>
      <c r="CDS74" s="21"/>
      <c r="CDT74" s="21"/>
      <c r="CDU74" s="21"/>
      <c r="CDV74" s="21"/>
      <c r="CDW74" s="21"/>
      <c r="CDX74" s="21"/>
      <c r="CDY74" s="21"/>
      <c r="CDZ74" s="21"/>
      <c r="CEA74" s="21"/>
      <c r="CEB74" s="21"/>
      <c r="CEC74" s="21"/>
      <c r="CED74" s="21"/>
      <c r="CEE74" s="21"/>
      <c r="CEF74" s="21"/>
      <c r="CEG74" s="21"/>
      <c r="CEH74" s="21"/>
      <c r="CEI74" s="21"/>
      <c r="CEJ74" s="21"/>
      <c r="CEK74" s="21"/>
      <c r="CEL74" s="21"/>
      <c r="CEM74" s="21"/>
      <c r="CEN74" s="21"/>
      <c r="CEO74" s="21"/>
      <c r="CEP74" s="21"/>
      <c r="CEQ74" s="21"/>
      <c r="CER74" s="21"/>
      <c r="CES74" s="21"/>
      <c r="CET74" s="21"/>
      <c r="CEU74" s="21"/>
      <c r="CEV74" s="21"/>
      <c r="CEW74" s="21"/>
      <c r="CEX74" s="21"/>
      <c r="CEY74" s="21"/>
      <c r="CEZ74" s="21"/>
      <c r="CFA74" s="21"/>
      <c r="CFB74" s="21"/>
      <c r="CFC74" s="21"/>
      <c r="CFD74" s="21"/>
      <c r="CFE74" s="21"/>
      <c r="CFF74" s="21"/>
      <c r="CFG74" s="21"/>
      <c r="CFH74" s="21"/>
      <c r="CFI74" s="21"/>
      <c r="CFJ74" s="21"/>
      <c r="CFK74" s="21"/>
      <c r="CFL74" s="21"/>
      <c r="CFM74" s="21"/>
      <c r="CFN74" s="21"/>
      <c r="CFO74" s="21"/>
      <c r="CFP74" s="21"/>
      <c r="CFQ74" s="21"/>
      <c r="CFR74" s="21"/>
      <c r="CFS74" s="21"/>
      <c r="CFT74" s="21"/>
      <c r="CFU74" s="21"/>
      <c r="CFV74" s="21"/>
      <c r="CFW74" s="21"/>
      <c r="CFX74" s="21"/>
      <c r="CFY74" s="21"/>
      <c r="CFZ74" s="21"/>
      <c r="CGA74" s="21"/>
      <c r="CGB74" s="21"/>
      <c r="CGC74" s="21"/>
      <c r="CGD74" s="21"/>
      <c r="CGE74" s="21"/>
      <c r="CGF74" s="21"/>
      <c r="CGG74" s="21"/>
      <c r="CGH74" s="21"/>
      <c r="CGI74" s="21"/>
      <c r="CGJ74" s="21"/>
      <c r="CGK74" s="21"/>
      <c r="CGL74" s="21"/>
      <c r="CGM74" s="21"/>
      <c r="CGN74" s="21"/>
      <c r="CGO74" s="21"/>
      <c r="CGP74" s="21"/>
      <c r="CGQ74" s="21"/>
      <c r="CGR74" s="21"/>
      <c r="CGS74" s="21"/>
      <c r="CGT74" s="21"/>
      <c r="CGU74" s="21"/>
      <c r="CGV74" s="21"/>
      <c r="CGW74" s="21"/>
      <c r="CGX74" s="21"/>
      <c r="CGY74" s="21"/>
      <c r="CGZ74" s="21"/>
      <c r="CHA74" s="21"/>
      <c r="CHB74" s="21"/>
      <c r="CHC74" s="21"/>
      <c r="CHD74" s="21"/>
      <c r="CHE74" s="21"/>
      <c r="CHF74" s="21"/>
      <c r="CHG74" s="21"/>
      <c r="CHH74" s="21"/>
      <c r="CHI74" s="21"/>
      <c r="CHJ74" s="21"/>
      <c r="CHK74" s="21"/>
      <c r="CHL74" s="21"/>
      <c r="CHM74" s="21"/>
      <c r="CHN74" s="21"/>
      <c r="CHO74" s="21"/>
      <c r="CHP74" s="21"/>
      <c r="CHQ74" s="21"/>
      <c r="CHR74" s="21"/>
      <c r="CHS74" s="21"/>
      <c r="CHT74" s="21"/>
      <c r="CHU74" s="21"/>
      <c r="CHV74" s="21"/>
      <c r="CHW74" s="21"/>
      <c r="CHX74" s="21"/>
      <c r="CHY74" s="21"/>
      <c r="CHZ74" s="21"/>
      <c r="CIA74" s="21"/>
      <c r="CIB74" s="21"/>
      <c r="CIC74" s="21"/>
      <c r="CID74" s="21"/>
      <c r="CIE74" s="21"/>
      <c r="CIF74" s="21"/>
      <c r="CIG74" s="21"/>
      <c r="CIH74" s="21"/>
      <c r="CII74" s="21"/>
      <c r="CIJ74" s="21"/>
      <c r="CIK74" s="21"/>
      <c r="CIL74" s="21"/>
      <c r="CIM74" s="21"/>
      <c r="CIN74" s="21"/>
      <c r="CIO74" s="21"/>
      <c r="CIP74" s="21"/>
      <c r="CIQ74" s="21"/>
      <c r="CIR74" s="21"/>
      <c r="CIS74" s="21"/>
      <c r="CIT74" s="21"/>
      <c r="CIU74" s="21"/>
      <c r="CIV74" s="21"/>
      <c r="CIW74" s="21"/>
      <c r="CIX74" s="21"/>
      <c r="CIY74" s="21"/>
      <c r="CIZ74" s="21"/>
      <c r="CJA74" s="21"/>
      <c r="CJB74" s="21"/>
      <c r="CJC74" s="21"/>
      <c r="CJD74" s="21"/>
      <c r="CJE74" s="21"/>
      <c r="CJF74" s="21"/>
      <c r="CJG74" s="21"/>
      <c r="CJH74" s="21"/>
      <c r="CJI74" s="21"/>
      <c r="CJJ74" s="21"/>
      <c r="CJK74" s="21"/>
      <c r="CJL74" s="21"/>
      <c r="CJM74" s="21"/>
      <c r="CJN74" s="21"/>
      <c r="CJO74" s="21"/>
      <c r="CJP74" s="21"/>
      <c r="CJQ74" s="21"/>
      <c r="CJR74" s="21"/>
      <c r="CJS74" s="21"/>
      <c r="CJT74" s="21"/>
      <c r="CJU74" s="21"/>
      <c r="CJV74" s="21"/>
      <c r="CJW74" s="21"/>
      <c r="CJX74" s="21"/>
      <c r="CJY74" s="21"/>
      <c r="CJZ74" s="21"/>
      <c r="CKA74" s="21"/>
      <c r="CKB74" s="21"/>
      <c r="CKC74" s="21"/>
      <c r="CKD74" s="21"/>
      <c r="CKE74" s="21"/>
      <c r="CKF74" s="21"/>
      <c r="CKG74" s="21"/>
      <c r="CKH74" s="21"/>
      <c r="CKI74" s="21"/>
      <c r="CKJ74" s="21"/>
      <c r="CKK74" s="21"/>
      <c r="CKL74" s="21"/>
      <c r="CKM74" s="21"/>
      <c r="CKN74" s="21"/>
      <c r="CKO74" s="21"/>
      <c r="CKP74" s="21"/>
      <c r="CKQ74" s="21"/>
      <c r="CKR74" s="21"/>
      <c r="CKS74" s="21"/>
      <c r="CKT74" s="21"/>
      <c r="CKU74" s="21"/>
      <c r="CKV74" s="21"/>
      <c r="CKW74" s="21"/>
      <c r="CKX74" s="21"/>
      <c r="CKY74" s="21"/>
      <c r="CKZ74" s="21"/>
      <c r="CLA74" s="21"/>
      <c r="CLB74" s="21"/>
      <c r="CLC74" s="21"/>
      <c r="CLD74" s="21"/>
      <c r="CLE74" s="21"/>
      <c r="CLF74" s="21"/>
      <c r="CLG74" s="21"/>
      <c r="CLH74" s="21"/>
      <c r="CLI74" s="21"/>
      <c r="CLJ74" s="21"/>
      <c r="CLK74" s="21"/>
      <c r="CLL74" s="21"/>
      <c r="CLM74" s="21"/>
      <c r="CLN74" s="21"/>
      <c r="CLO74" s="21"/>
      <c r="CLP74" s="21"/>
      <c r="CLQ74" s="21"/>
      <c r="CLR74" s="21"/>
      <c r="CLS74" s="21"/>
      <c r="CLT74" s="21"/>
      <c r="CLU74" s="21"/>
      <c r="CLV74" s="21"/>
      <c r="CLW74" s="21"/>
      <c r="CLX74" s="21"/>
      <c r="CLY74" s="21"/>
      <c r="CLZ74" s="21"/>
      <c r="CMA74" s="21"/>
      <c r="CMB74" s="21"/>
      <c r="CMC74" s="21"/>
      <c r="CMD74" s="21"/>
      <c r="CME74" s="21"/>
      <c r="CMF74" s="21"/>
      <c r="CMG74" s="21"/>
      <c r="CMH74" s="21"/>
      <c r="CMI74" s="21"/>
      <c r="CMJ74" s="21"/>
      <c r="CMK74" s="21"/>
      <c r="CML74" s="21"/>
      <c r="CMM74" s="21"/>
      <c r="CMN74" s="21"/>
      <c r="CMO74" s="21"/>
      <c r="CMP74" s="21"/>
      <c r="CMQ74" s="21"/>
      <c r="CMR74" s="21"/>
      <c r="CMS74" s="21"/>
      <c r="CMT74" s="21"/>
      <c r="CMU74" s="21"/>
      <c r="CMV74" s="21"/>
      <c r="CMW74" s="21"/>
      <c r="CMX74" s="21"/>
      <c r="CMY74" s="21"/>
      <c r="CMZ74" s="21"/>
      <c r="CNA74" s="21"/>
      <c r="CNB74" s="21"/>
      <c r="CNC74" s="21"/>
      <c r="CND74" s="21"/>
      <c r="CNE74" s="21"/>
      <c r="CNF74" s="21"/>
      <c r="CNG74" s="21"/>
      <c r="CNH74" s="21"/>
      <c r="CNI74" s="21"/>
      <c r="CNJ74" s="21"/>
      <c r="CNK74" s="21"/>
      <c r="CNL74" s="21"/>
      <c r="CNM74" s="21"/>
      <c r="CNN74" s="21"/>
      <c r="CNO74" s="21"/>
      <c r="CNP74" s="21"/>
      <c r="CNQ74" s="21"/>
      <c r="CNR74" s="21"/>
      <c r="CNS74" s="21"/>
      <c r="CNT74" s="21"/>
      <c r="CNU74" s="21"/>
      <c r="CNV74" s="21"/>
      <c r="CNW74" s="21"/>
      <c r="CNX74" s="21"/>
      <c r="CNY74" s="21"/>
      <c r="CNZ74" s="21"/>
      <c r="COA74" s="21"/>
      <c r="COB74" s="21"/>
      <c r="COC74" s="21"/>
      <c r="COD74" s="21"/>
      <c r="COE74" s="21"/>
      <c r="COF74" s="21"/>
      <c r="COG74" s="21"/>
      <c r="COH74" s="21"/>
      <c r="COI74" s="21"/>
      <c r="COJ74" s="21"/>
      <c r="COK74" s="21"/>
      <c r="COL74" s="21"/>
      <c r="COM74" s="21"/>
      <c r="CON74" s="21"/>
      <c r="COO74" s="21"/>
      <c r="COP74" s="21"/>
      <c r="COQ74" s="21"/>
      <c r="COR74" s="21"/>
      <c r="COS74" s="21"/>
      <c r="COT74" s="21"/>
      <c r="COU74" s="21"/>
      <c r="COV74" s="21"/>
      <c r="COW74" s="21"/>
      <c r="COX74" s="21"/>
      <c r="COY74" s="21"/>
      <c r="COZ74" s="21"/>
      <c r="CPA74" s="21"/>
      <c r="CPB74" s="21"/>
      <c r="CPC74" s="21"/>
      <c r="CPD74" s="21"/>
      <c r="CPE74" s="21"/>
      <c r="CPF74" s="21"/>
      <c r="CPG74" s="21"/>
      <c r="CPH74" s="21"/>
      <c r="CPI74" s="21"/>
      <c r="CPJ74" s="21"/>
      <c r="CPK74" s="21"/>
      <c r="CPL74" s="21"/>
      <c r="CPM74" s="21"/>
      <c r="CPN74" s="21"/>
      <c r="CPO74" s="21"/>
      <c r="CPP74" s="21"/>
      <c r="CPQ74" s="21"/>
      <c r="CPR74" s="21"/>
      <c r="CPS74" s="21"/>
      <c r="CPT74" s="21"/>
      <c r="CPU74" s="21"/>
      <c r="CPV74" s="21"/>
      <c r="CPW74" s="21"/>
      <c r="CPX74" s="21"/>
      <c r="CPY74" s="21"/>
      <c r="CPZ74" s="21"/>
      <c r="CQA74" s="21"/>
      <c r="CQB74" s="21"/>
      <c r="CQC74" s="21"/>
      <c r="CQD74" s="21"/>
      <c r="CQE74" s="21"/>
      <c r="CQF74" s="21"/>
      <c r="CQG74" s="21"/>
      <c r="CQH74" s="21"/>
      <c r="CQI74" s="21"/>
      <c r="CQJ74" s="21"/>
      <c r="CQK74" s="21"/>
      <c r="CQL74" s="21"/>
      <c r="CQM74" s="21"/>
      <c r="CQN74" s="21"/>
      <c r="CQO74" s="21"/>
      <c r="CQP74" s="21"/>
      <c r="CQQ74" s="21"/>
      <c r="CQR74" s="21"/>
      <c r="CQS74" s="21"/>
      <c r="CQT74" s="21"/>
      <c r="CQU74" s="21"/>
      <c r="CQV74" s="21"/>
      <c r="CQW74" s="21"/>
      <c r="CQX74" s="21"/>
      <c r="CQY74" s="21"/>
      <c r="CQZ74" s="21"/>
      <c r="CRA74" s="21"/>
      <c r="CRB74" s="21"/>
      <c r="CRC74" s="21"/>
      <c r="CRD74" s="21"/>
      <c r="CRE74" s="21"/>
      <c r="CRF74" s="21"/>
      <c r="CRG74" s="21"/>
      <c r="CRH74" s="21"/>
      <c r="CRI74" s="21"/>
      <c r="CRJ74" s="21"/>
      <c r="CRK74" s="21"/>
      <c r="CRL74" s="21"/>
      <c r="CRM74" s="21"/>
      <c r="CRN74" s="21"/>
      <c r="CRO74" s="21"/>
      <c r="CRP74" s="21"/>
      <c r="CRQ74" s="21"/>
      <c r="CRR74" s="21"/>
      <c r="CRS74" s="21"/>
      <c r="CRT74" s="21"/>
      <c r="CRU74" s="21"/>
      <c r="CRV74" s="21"/>
      <c r="CRW74" s="21"/>
      <c r="CRX74" s="21"/>
      <c r="CRY74" s="21"/>
      <c r="CRZ74" s="21"/>
      <c r="CSA74" s="21"/>
      <c r="CSB74" s="21"/>
      <c r="CSC74" s="21"/>
      <c r="CSD74" s="21"/>
      <c r="CSE74" s="21"/>
      <c r="CSF74" s="21"/>
      <c r="CSG74" s="21"/>
      <c r="CSH74" s="21"/>
      <c r="CSI74" s="21"/>
      <c r="CSJ74" s="21"/>
      <c r="CSK74" s="21"/>
      <c r="CSL74" s="21"/>
      <c r="CSM74" s="21"/>
      <c r="CSN74" s="21"/>
      <c r="CSO74" s="21"/>
      <c r="CSP74" s="21"/>
      <c r="CSQ74" s="21"/>
      <c r="CSR74" s="21"/>
      <c r="CSS74" s="21"/>
      <c r="CST74" s="21"/>
      <c r="CSU74" s="21"/>
      <c r="CSV74" s="21"/>
      <c r="CSW74" s="21"/>
      <c r="CSX74" s="21"/>
      <c r="CSY74" s="21"/>
      <c r="CSZ74" s="21"/>
      <c r="CTA74" s="21"/>
      <c r="CTB74" s="21"/>
      <c r="CTC74" s="21"/>
      <c r="CTD74" s="21"/>
      <c r="CTE74" s="21"/>
      <c r="CTF74" s="21"/>
      <c r="CTG74" s="21"/>
      <c r="CTH74" s="21"/>
      <c r="CTI74" s="21"/>
      <c r="CTJ74" s="21"/>
      <c r="CTK74" s="21"/>
      <c r="CTL74" s="21"/>
      <c r="CTM74" s="21"/>
      <c r="CTN74" s="21"/>
      <c r="CTO74" s="21"/>
      <c r="CTP74" s="21"/>
      <c r="CTQ74" s="21"/>
      <c r="CTR74" s="21"/>
      <c r="CTS74" s="21"/>
      <c r="CTT74" s="21"/>
      <c r="CTU74" s="21"/>
      <c r="CTV74" s="21"/>
      <c r="CTW74" s="21"/>
      <c r="CTX74" s="21"/>
      <c r="CTY74" s="21"/>
      <c r="CTZ74" s="21"/>
      <c r="CUA74" s="21"/>
      <c r="CUB74" s="21"/>
      <c r="CUC74" s="21"/>
      <c r="CUD74" s="21"/>
      <c r="CUE74" s="21"/>
      <c r="CUF74" s="21"/>
      <c r="CUG74" s="21"/>
      <c r="CUH74" s="21"/>
      <c r="CUI74" s="21"/>
      <c r="CUJ74" s="21"/>
      <c r="CUK74" s="21"/>
      <c r="CUL74" s="21"/>
      <c r="CUM74" s="21"/>
      <c r="CUN74" s="21"/>
      <c r="CUO74" s="21"/>
      <c r="CUP74" s="21"/>
      <c r="CUQ74" s="21"/>
      <c r="CUR74" s="21"/>
      <c r="CUS74" s="21"/>
      <c r="CUT74" s="21"/>
      <c r="CUU74" s="21"/>
      <c r="CUV74" s="21"/>
      <c r="CUW74" s="21"/>
      <c r="CUX74" s="21"/>
      <c r="CUY74" s="21"/>
      <c r="CUZ74" s="21"/>
      <c r="CVA74" s="21"/>
      <c r="CVB74" s="21"/>
      <c r="CVC74" s="21"/>
      <c r="CVD74" s="21"/>
      <c r="CVE74" s="21"/>
      <c r="CVF74" s="21"/>
      <c r="CVG74" s="21"/>
      <c r="CVH74" s="21"/>
      <c r="CVI74" s="21"/>
      <c r="CVJ74" s="21"/>
      <c r="CVK74" s="21"/>
      <c r="CVL74" s="21"/>
      <c r="CVM74" s="21"/>
      <c r="CVN74" s="21"/>
      <c r="CVO74" s="21"/>
      <c r="CVP74" s="21"/>
      <c r="CVQ74" s="21"/>
      <c r="CVR74" s="21"/>
      <c r="CVS74" s="21"/>
      <c r="CVT74" s="21"/>
      <c r="CVU74" s="21"/>
      <c r="CVV74" s="21"/>
      <c r="CVW74" s="21"/>
      <c r="CVX74" s="21"/>
      <c r="CVY74" s="21"/>
      <c r="CVZ74" s="21"/>
      <c r="CWA74" s="21"/>
      <c r="CWB74" s="21"/>
      <c r="CWC74" s="21"/>
      <c r="CWD74" s="21"/>
      <c r="CWE74" s="21"/>
      <c r="CWF74" s="21"/>
      <c r="CWG74" s="21"/>
      <c r="CWH74" s="21"/>
      <c r="CWI74" s="21"/>
      <c r="CWJ74" s="21"/>
      <c r="CWK74" s="21"/>
      <c r="CWL74" s="21"/>
      <c r="CWM74" s="21"/>
      <c r="CWN74" s="21"/>
      <c r="CWO74" s="21"/>
      <c r="CWP74" s="21"/>
      <c r="CWQ74" s="21"/>
      <c r="CWR74" s="21"/>
      <c r="CWS74" s="21"/>
      <c r="CWT74" s="21"/>
      <c r="CWU74" s="21"/>
      <c r="CWV74" s="21"/>
      <c r="CWW74" s="21"/>
      <c r="CWX74" s="21"/>
      <c r="CWY74" s="21"/>
      <c r="CWZ74" s="21"/>
      <c r="CXA74" s="21"/>
      <c r="CXB74" s="21"/>
      <c r="CXC74" s="21"/>
      <c r="CXD74" s="21"/>
      <c r="CXE74" s="21"/>
      <c r="CXF74" s="21"/>
      <c r="CXG74" s="21"/>
      <c r="CXH74" s="21"/>
      <c r="CXI74" s="21"/>
      <c r="CXJ74" s="21"/>
      <c r="CXK74" s="21"/>
      <c r="CXL74" s="21"/>
      <c r="CXM74" s="21"/>
      <c r="CXN74" s="21"/>
      <c r="CXO74" s="21"/>
      <c r="CXP74" s="21"/>
      <c r="CXQ74" s="21"/>
      <c r="CXR74" s="21"/>
      <c r="CXS74" s="21"/>
      <c r="CXT74" s="21"/>
      <c r="CXU74" s="21"/>
      <c r="CXV74" s="21"/>
      <c r="CXW74" s="21"/>
      <c r="CXX74" s="21"/>
      <c r="CXY74" s="21"/>
      <c r="CXZ74" s="21"/>
      <c r="CYA74" s="21"/>
    </row>
    <row r="75" spans="1:2679">
      <c r="A75" s="23">
        <v>45359</v>
      </c>
      <c r="B75" s="21">
        <f>+SUMPRODUCT(daily_tot_ret!$B$2:$GZ$2,daily_tot_ret!B76:GZ76)</f>
        <v>2.4011624409999996E-3</v>
      </c>
      <c r="C75" s="21">
        <f>+SUMPRODUCT(daily_tot_ret!$B$3:$GZ$3,daily_tot_ret!B76:GZ76)</f>
        <v>4.1273351953133447E-3</v>
      </c>
      <c r="D75" s="21">
        <f t="shared" si="1"/>
        <v>-1.7261727543133451E-3</v>
      </c>
      <c r="E75" s="21">
        <f t="shared" si="2"/>
        <v>-1.7261727543133451E-3</v>
      </c>
    </row>
    <row r="76" spans="1:2679">
      <c r="A76" s="23">
        <v>45362</v>
      </c>
      <c r="B76" s="21">
        <f>+SUMPRODUCT(daily_tot_ret!$B$2:$GZ$2,daily_tot_ret!B77:GZ77)</f>
        <v>-1.6194121426000005E-2</v>
      </c>
      <c r="C76" s="21">
        <f>+SUMPRODUCT(daily_tot_ret!$B$3:$GZ$3,daily_tot_ret!B77:GZ77)</f>
        <v>-1.5623571005129901E-2</v>
      </c>
      <c r="D76" s="21">
        <f t="shared" si="1"/>
        <v>-5.7055042087010392E-4</v>
      </c>
      <c r="E76" s="21">
        <f t="shared" si="2"/>
        <v>-5.7055042087010392E-4</v>
      </c>
    </row>
    <row r="77" spans="1:2679">
      <c r="A77" s="23">
        <v>45363</v>
      </c>
      <c r="B77" s="21">
        <f>+SUMPRODUCT(daily_tot_ret!$B$2:$GZ$2,daily_tot_ret!B78:GZ78)</f>
        <v>8.0959076913762907E-3</v>
      </c>
      <c r="C77" s="21">
        <f>+SUMPRODUCT(daily_tot_ret!$B$3:$GZ$3,daily_tot_ret!B78:GZ78)</f>
        <v>8.8342406593031851E-3</v>
      </c>
      <c r="D77" s="21">
        <f t="shared" si="1"/>
        <v>-7.3833296792689442E-4</v>
      </c>
      <c r="E77" s="21">
        <f t="shared" si="2"/>
        <v>-7.3833296792689442E-4</v>
      </c>
    </row>
    <row r="78" spans="1:2679">
      <c r="A78" s="23">
        <v>45364</v>
      </c>
      <c r="B78" s="21">
        <f>+SUMPRODUCT(daily_tot_ret!$B$2:$GZ$2,daily_tot_ret!B79:GZ79)</f>
        <v>2.7754349620000012E-3</v>
      </c>
      <c r="C78" s="21">
        <f>+SUMPRODUCT(daily_tot_ret!$B$3:$GZ$3,daily_tot_ret!B79:GZ79)</f>
        <v>2.6623583688515067E-3</v>
      </c>
      <c r="D78" s="21">
        <f t="shared" si="1"/>
        <v>1.1307659314849445E-4</v>
      </c>
      <c r="E78" s="21">
        <f t="shared" si="2"/>
        <v>1.1307659314849445E-4</v>
      </c>
    </row>
    <row r="79" spans="1:2679">
      <c r="A79" s="23">
        <v>45365</v>
      </c>
      <c r="B79" s="21">
        <f>+SUMPRODUCT(daily_tot_ret!$B$2:$GZ$2,daily_tot_ret!B80:GZ80)</f>
        <v>-2.1757150432453697E-2</v>
      </c>
      <c r="C79" s="21">
        <f>+SUMPRODUCT(daily_tot_ret!$B$3:$GZ$3,daily_tot_ret!B80:GZ80)</f>
        <v>-2.0586026766096995E-2</v>
      </c>
      <c r="D79" s="21">
        <f t="shared" si="1"/>
        <v>-1.1711236663567021E-3</v>
      </c>
      <c r="E79" s="21">
        <f t="shared" si="2"/>
        <v>-1.1711236663567021E-3</v>
      </c>
    </row>
    <row r="80" spans="1:2679">
      <c r="A80" s="23">
        <v>45366</v>
      </c>
      <c r="B80" s="21">
        <f>+SUMPRODUCT(daily_tot_ret!$B$2:$GZ$2,daily_tot_ret!B81:GZ81)</f>
        <v>3.9428280060105597E-4</v>
      </c>
      <c r="C80" s="21">
        <f>+SUMPRODUCT(daily_tot_ret!$B$3:$GZ$3,daily_tot_ret!B81:GZ81)</f>
        <v>-5.3318346780106768E-3</v>
      </c>
      <c r="D80" s="21">
        <f t="shared" si="1"/>
        <v>5.7261174786117329E-3</v>
      </c>
      <c r="E80" s="21">
        <f t="shared" si="2"/>
        <v>5.7261174786117329E-3</v>
      </c>
    </row>
    <row r="81" spans="1:5">
      <c r="A81" s="23">
        <v>45369</v>
      </c>
      <c r="B81" s="21">
        <f>+SUMPRODUCT(daily_tot_ret!$B$2:$GZ$2,daily_tot_ret!B82:GZ82)</f>
        <v>-3.1658121820000003E-4</v>
      </c>
      <c r="C81" s="21">
        <f>+SUMPRODUCT(daily_tot_ret!$B$3:$GZ$3,daily_tot_ret!B82:GZ82)</f>
        <v>1.8973026672768669E-4</v>
      </c>
      <c r="D81" s="21">
        <f t="shared" si="1"/>
        <v>-5.0631148492768672E-4</v>
      </c>
      <c r="E81" s="21">
        <f t="shared" si="2"/>
        <v>-5.0631148492768672E-4</v>
      </c>
    </row>
    <row r="82" spans="1:5">
      <c r="A82" s="23">
        <v>45370</v>
      </c>
      <c r="B82" s="21">
        <f>+SUMPRODUCT(daily_tot_ret!$B$2:$GZ$2,daily_tot_ret!B83:GZ83)</f>
        <v>1.7605988597352479E-2</v>
      </c>
      <c r="C82" s="21">
        <f>+SUMPRODUCT(daily_tot_ret!$B$3:$GZ$3,daily_tot_ret!B83:GZ83)</f>
        <v>1.9339286897064465E-2</v>
      </c>
      <c r="D82" s="21">
        <f t="shared" si="1"/>
        <v>-1.7332982997119856E-3</v>
      </c>
      <c r="E82" s="21">
        <f t="shared" si="2"/>
        <v>-1.7332982997119856E-3</v>
      </c>
    </row>
    <row r="83" spans="1:5">
      <c r="A83" s="23">
        <v>45371</v>
      </c>
      <c r="B83" s="21">
        <f>+SUMPRODUCT(daily_tot_ret!$B$2:$GZ$2,daily_tot_ret!B84:GZ84)</f>
        <v>3.0163678686000006E-2</v>
      </c>
      <c r="C83" s="21">
        <f>+SUMPRODUCT(daily_tot_ret!$B$3:$GZ$3,daily_tot_ret!B84:GZ84)</f>
        <v>2.9744233540144716E-2</v>
      </c>
      <c r="D83" s="21">
        <f t="shared" si="1"/>
        <v>4.1944514585529058E-4</v>
      </c>
      <c r="E83" s="21">
        <f t="shared" si="2"/>
        <v>4.1944514585529058E-4</v>
      </c>
    </row>
    <row r="84" spans="1:5">
      <c r="A84" s="23">
        <v>45372</v>
      </c>
      <c r="B84" s="21">
        <f>+SUMPRODUCT(daily_tot_ret!$B$2:$GZ$2,daily_tot_ret!B85:GZ85)</f>
        <v>9.1819271769999992E-3</v>
      </c>
      <c r="C84" s="21">
        <f>+SUMPRODUCT(daily_tot_ret!$B$3:$GZ$3,daily_tot_ret!B85:GZ85)</f>
        <v>1.2592126998020113E-2</v>
      </c>
      <c r="D84" s="21">
        <f t="shared" si="1"/>
        <v>-3.4101998210201139E-3</v>
      </c>
      <c r="E84" s="21">
        <f t="shared" si="2"/>
        <v>-3.4101998210201139E-3</v>
      </c>
    </row>
    <row r="85" spans="1:5">
      <c r="A85" s="23">
        <v>45373</v>
      </c>
      <c r="B85" s="21">
        <f>+SUMPRODUCT(daily_tot_ret!$B$2:$GZ$2,daily_tot_ret!B86:GZ86)</f>
        <v>-1.5424204449000002E-2</v>
      </c>
      <c r="C85" s="21">
        <f>+SUMPRODUCT(daily_tot_ret!$B$3:$GZ$3,daily_tot_ret!B86:GZ86)</f>
        <v>-1.4081079941568504E-2</v>
      </c>
      <c r="D85" s="21">
        <f t="shared" si="1"/>
        <v>-1.343124507431499E-3</v>
      </c>
      <c r="E85" s="21">
        <f t="shared" si="2"/>
        <v>-1.343124507431499E-3</v>
      </c>
    </row>
    <row r="86" spans="1:5">
      <c r="A86" s="23">
        <v>45376</v>
      </c>
      <c r="B86" s="21">
        <f>+SUMPRODUCT(daily_tot_ret!$B$2:$GZ$2,daily_tot_ret!B87:GZ87)</f>
        <v>-2.4704366926357182E-3</v>
      </c>
      <c r="C86" s="21">
        <f>+SUMPRODUCT(daily_tot_ret!$B$3:$GZ$3,daily_tot_ret!B87:GZ87)</f>
        <v>-2.7102783847155133E-3</v>
      </c>
      <c r="D86" s="21">
        <f t="shared" si="1"/>
        <v>2.3984169207979513E-4</v>
      </c>
      <c r="E86" s="21">
        <f t="shared" si="2"/>
        <v>2.3984169207979513E-4</v>
      </c>
    </row>
    <row r="87" spans="1:5">
      <c r="A87" s="23">
        <v>45377</v>
      </c>
      <c r="B87" s="21">
        <f>+SUMPRODUCT(daily_tot_ret!$B$2:$GZ$2,daily_tot_ret!B88:GZ88)</f>
        <v>-3.7371120148017275E-3</v>
      </c>
      <c r="C87" s="21">
        <f>+SUMPRODUCT(daily_tot_ret!$B$3:$GZ$3,daily_tot_ret!B88:GZ88)</f>
        <v>-2.1191365979283446E-3</v>
      </c>
      <c r="D87" s="21">
        <f t="shared" si="1"/>
        <v>-1.6179754168733828E-3</v>
      </c>
      <c r="E87" s="21">
        <f t="shared" si="2"/>
        <v>-1.6179754168733828E-3</v>
      </c>
    </row>
    <row r="88" spans="1:5">
      <c r="A88" s="23">
        <v>45378</v>
      </c>
      <c r="B88" s="21">
        <f>+SUMPRODUCT(daily_tot_ret!$B$2:$GZ$2,daily_tot_ret!B89:GZ89)</f>
        <v>1.5401496502000003E-2</v>
      </c>
      <c r="C88" s="21">
        <f>+SUMPRODUCT(daily_tot_ret!$B$3:$GZ$3,daily_tot_ret!B89:GZ89)</f>
        <v>1.5101983747642088E-2</v>
      </c>
      <c r="D88" s="21">
        <f t="shared" si="1"/>
        <v>2.9951275435791472E-4</v>
      </c>
      <c r="E88" s="21">
        <f t="shared" si="2"/>
        <v>2.9951275435791472E-4</v>
      </c>
    </row>
    <row r="89" spans="1:5">
      <c r="A89" s="23">
        <v>45379</v>
      </c>
      <c r="B89" s="21">
        <f>+SUMPRODUCT(daily_tot_ret!$B$2:$GZ$2,daily_tot_ret!B90:GZ90)</f>
        <v>1.009840986388541E-2</v>
      </c>
      <c r="C89" s="21">
        <f>+SUMPRODUCT(daily_tot_ret!$B$3:$GZ$3,daily_tot_ret!B90:GZ90)</f>
        <v>1.1594012908242093E-2</v>
      </c>
      <c r="D89" s="21">
        <f t="shared" si="1"/>
        <v>-1.4956030443566831E-3</v>
      </c>
      <c r="E89" s="21">
        <f t="shared" si="2"/>
        <v>-1.4956030443566831E-3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97F8-E8AB-4787-811C-6EB2B21051A1}">
  <sheetPr codeName="Hoja4"/>
  <dimension ref="A1:CYA73"/>
  <sheetViews>
    <sheetView showGridLines="0" workbookViewId="0">
      <selection activeCell="C30" sqref="C30"/>
    </sheetView>
  </sheetViews>
  <sheetFormatPr defaultColWidth="24.85546875" defaultRowHeight="14.45"/>
  <cols>
    <col min="1" max="1" width="16.5703125" style="3" bestFit="1" customWidth="1"/>
    <col min="2089" max="2089" width="13.7109375" bestFit="1" customWidth="1"/>
    <col min="2175" max="2175" width="31.5703125" customWidth="1"/>
  </cols>
  <sheetData>
    <row r="1" spans="1:2673" s="14" customFormat="1">
      <c r="A1" s="9" t="s">
        <v>118</v>
      </c>
      <c r="B1" s="14" t="s">
        <v>24</v>
      </c>
      <c r="C1" s="14" t="s">
        <v>27</v>
      </c>
      <c r="D1" s="26"/>
      <c r="E1" s="11"/>
      <c r="F1" s="11"/>
      <c r="G1" s="10"/>
      <c r="I1" s="11"/>
      <c r="J1" s="10"/>
      <c r="K1" s="11"/>
      <c r="L1" s="10"/>
      <c r="O1" s="11"/>
      <c r="P1" s="11"/>
      <c r="Q1" s="11"/>
      <c r="Y1" s="11"/>
      <c r="AC1" s="6"/>
      <c r="AD1" s="11"/>
      <c r="AJ1" s="6"/>
      <c r="AK1" s="2"/>
      <c r="AM1" s="11"/>
      <c r="AN1" s="11"/>
      <c r="AO1" s="6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6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1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6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2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6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3"/>
      <c r="ABC1" s="13"/>
      <c r="ABD1" s="13"/>
      <c r="ABE1" s="13"/>
      <c r="ABF1" s="13"/>
      <c r="ABG1" s="13"/>
      <c r="ABH1" s="13"/>
      <c r="ABI1" s="13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6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6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6"/>
      <c r="AZB1" s="11"/>
      <c r="AZC1" s="11"/>
      <c r="AZD1" s="11"/>
      <c r="AZE1" s="11"/>
      <c r="AZF1" s="11"/>
      <c r="AZG1" s="11"/>
      <c r="AZH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GH1" s="6"/>
      <c r="BGQ1" s="11"/>
      <c r="BGR1" s="11"/>
      <c r="BGS1" s="11"/>
      <c r="BGT1" s="11"/>
      <c r="BGU1" s="11"/>
      <c r="BGV1" s="11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IX1" s="15"/>
      <c r="BKC1" s="6"/>
      <c r="BLH1" s="13"/>
      <c r="BLU1" s="6"/>
      <c r="BPG1" s="15"/>
      <c r="BPH1" s="15"/>
      <c r="BPI1" s="15"/>
      <c r="BPL1" s="15"/>
      <c r="BPQ1" s="15"/>
      <c r="BPT1" s="15"/>
      <c r="BPV1" s="15"/>
      <c r="BQC1" s="15"/>
      <c r="BWS1" s="12"/>
      <c r="BXU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12"/>
      <c r="BZD1" s="12"/>
      <c r="BZQ1" s="6"/>
      <c r="CAR1" s="6"/>
      <c r="CAS1" s="6"/>
      <c r="CCI1" s="6"/>
      <c r="CDW1" s="6"/>
      <c r="CGG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H1" s="6"/>
      <c r="COI1" s="6"/>
      <c r="CQB1" s="2"/>
      <c r="CSM1" s="10"/>
      <c r="CSN1" s="10"/>
      <c r="CSO1" s="15"/>
      <c r="CSP1" s="15"/>
      <c r="CSQ1" s="15"/>
      <c r="CSR1" s="15"/>
      <c r="CSS1" s="15"/>
      <c r="CST1" s="15"/>
      <c r="CSU1" s="15"/>
      <c r="CSV1" s="15"/>
      <c r="CSW1" s="15"/>
      <c r="CSX1" s="15"/>
      <c r="CSY1" s="15"/>
      <c r="CSZ1" s="6"/>
      <c r="CTA1" s="15"/>
      <c r="CTB1" s="15"/>
      <c r="CTC1" s="15"/>
      <c r="CTF1" s="6"/>
      <c r="CTZ1" s="6"/>
      <c r="CUB1" s="15"/>
      <c r="CUC1" s="15"/>
      <c r="CUD1" s="15"/>
      <c r="CUE1" s="15"/>
      <c r="CUM1" s="6"/>
      <c r="CUN1" s="15"/>
      <c r="CUO1" s="15"/>
      <c r="CUU1" s="16"/>
      <c r="CVN1" s="6"/>
      <c r="CVS1" s="15"/>
      <c r="CVT1" s="15"/>
      <c r="CVX1" s="17"/>
      <c r="CVZ1" s="17"/>
      <c r="CWA1" s="17"/>
      <c r="CWB1" s="17"/>
      <c r="CWC1" s="17"/>
      <c r="CWD1" s="17"/>
      <c r="CWE1" s="15"/>
      <c r="CWF1" s="15"/>
      <c r="CWG1" s="15"/>
      <c r="CWI1" s="6"/>
      <c r="CWJ1" s="15"/>
      <c r="CWK1" s="16"/>
      <c r="CWM1" s="6"/>
      <c r="CWN1" s="6"/>
      <c r="CWS1" s="12"/>
      <c r="CXH1" s="11"/>
      <c r="CXI1" s="12"/>
      <c r="CXK1" s="11"/>
      <c r="CXL1" s="11"/>
    </row>
    <row r="2" spans="1:2673">
      <c r="A2" s="18">
        <f>+Tracking_Error!A68</f>
        <v>45350</v>
      </c>
      <c r="B2" s="27">
        <v>100</v>
      </c>
      <c r="C2" s="27">
        <v>100</v>
      </c>
      <c r="D2" s="24"/>
      <c r="E2" s="24"/>
      <c r="F2" s="24"/>
      <c r="G2" s="24"/>
      <c r="H2" s="24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19"/>
      <c r="JO2" s="19"/>
      <c r="JP2" s="19"/>
      <c r="JQ2" s="19"/>
      <c r="JR2" s="19"/>
      <c r="JS2" s="19"/>
      <c r="JT2" s="19"/>
      <c r="JU2" s="19"/>
      <c r="JV2" s="19"/>
      <c r="JW2" s="19"/>
      <c r="JX2" s="19"/>
      <c r="JY2" s="19"/>
      <c r="JZ2" s="19"/>
      <c r="KA2" s="19"/>
      <c r="KB2" s="19"/>
      <c r="KC2" s="19"/>
      <c r="KD2" s="19"/>
      <c r="KE2" s="19"/>
      <c r="KF2" s="19"/>
      <c r="KG2" s="19"/>
      <c r="KH2" s="19"/>
      <c r="KI2" s="19"/>
      <c r="KJ2" s="19"/>
      <c r="KK2" s="19"/>
      <c r="KL2" s="19"/>
      <c r="KM2" s="19"/>
      <c r="KN2" s="19"/>
      <c r="KO2" s="19"/>
      <c r="KP2" s="19"/>
      <c r="KQ2" s="19"/>
      <c r="KR2" s="19"/>
      <c r="KS2" s="19"/>
      <c r="KT2" s="19"/>
      <c r="KU2" s="19"/>
      <c r="KV2" s="19"/>
      <c r="KW2" s="19"/>
      <c r="KX2" s="19"/>
      <c r="KY2" s="19"/>
      <c r="KZ2" s="19"/>
      <c r="LA2" s="19"/>
      <c r="LB2" s="19"/>
      <c r="LC2" s="19"/>
      <c r="LD2" s="19"/>
      <c r="LE2" s="19"/>
      <c r="LF2" s="19"/>
      <c r="LG2" s="19"/>
      <c r="LH2" s="19"/>
      <c r="LI2" s="19"/>
      <c r="LJ2" s="19"/>
      <c r="LK2" s="19"/>
      <c r="LL2" s="19"/>
      <c r="LM2" s="19"/>
      <c r="LN2" s="19"/>
      <c r="LO2" s="19"/>
      <c r="LP2" s="19"/>
      <c r="LQ2" s="19"/>
      <c r="LR2" s="19"/>
      <c r="LS2" s="19"/>
      <c r="LT2" s="19"/>
      <c r="LU2" s="19"/>
      <c r="LV2" s="19"/>
      <c r="LW2" s="19"/>
      <c r="LX2" s="19"/>
      <c r="LY2" s="19"/>
      <c r="LZ2" s="19"/>
      <c r="MA2" s="19"/>
      <c r="MB2" s="19"/>
      <c r="MC2" s="19"/>
      <c r="MD2" s="19"/>
      <c r="ME2" s="19"/>
      <c r="MF2" s="19"/>
      <c r="MG2" s="19"/>
      <c r="MH2" s="19"/>
      <c r="MI2" s="19"/>
      <c r="MJ2" s="19"/>
      <c r="MK2" s="19"/>
      <c r="ML2" s="19"/>
      <c r="MM2" s="19"/>
      <c r="MN2" s="19"/>
      <c r="MO2" s="19"/>
      <c r="MP2" s="19"/>
      <c r="MQ2" s="19"/>
      <c r="MR2" s="19"/>
      <c r="MS2" s="19"/>
      <c r="MT2" s="19"/>
      <c r="MU2" s="19"/>
      <c r="MV2" s="19"/>
      <c r="MW2" s="19"/>
      <c r="MX2" s="19"/>
      <c r="MY2" s="19"/>
      <c r="MZ2" s="19"/>
      <c r="NA2" s="19"/>
      <c r="NB2" s="19"/>
      <c r="NC2" s="19"/>
      <c r="ND2" s="19"/>
      <c r="NE2" s="19"/>
      <c r="NF2" s="19"/>
      <c r="NG2" s="19"/>
      <c r="NH2" s="19"/>
      <c r="NI2" s="19"/>
      <c r="NJ2" s="19"/>
      <c r="NK2" s="19"/>
      <c r="NL2" s="19"/>
      <c r="NM2" s="19"/>
      <c r="NN2" s="19"/>
      <c r="NO2" s="19"/>
      <c r="NP2" s="19"/>
      <c r="NQ2" s="19"/>
      <c r="NR2" s="19"/>
      <c r="NS2" s="19"/>
      <c r="NT2" s="19"/>
      <c r="NU2" s="19"/>
      <c r="NV2" s="19"/>
      <c r="NW2" s="19"/>
      <c r="NX2" s="19"/>
      <c r="NY2" s="19"/>
      <c r="NZ2" s="19"/>
      <c r="OA2" s="19"/>
      <c r="OB2" s="19"/>
      <c r="OC2" s="19"/>
      <c r="OD2" s="19"/>
      <c r="OE2" s="19"/>
      <c r="OF2" s="19"/>
      <c r="OG2" s="19"/>
      <c r="OH2" s="19"/>
      <c r="OI2" s="19"/>
      <c r="OJ2" s="19"/>
      <c r="OK2" s="19"/>
      <c r="OL2" s="19"/>
      <c r="OM2" s="19"/>
      <c r="ON2" s="19"/>
      <c r="OO2" s="19"/>
      <c r="OP2" s="19"/>
      <c r="OQ2" s="19"/>
      <c r="OR2" s="19"/>
      <c r="OS2" s="19"/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19"/>
      <c r="PR2" s="19"/>
      <c r="PS2" s="19"/>
      <c r="PT2" s="19"/>
      <c r="PU2" s="19"/>
      <c r="PV2" s="19"/>
      <c r="PW2" s="19"/>
      <c r="PX2" s="19"/>
      <c r="PY2" s="19"/>
      <c r="PZ2" s="19"/>
      <c r="QA2" s="19"/>
      <c r="QB2" s="19"/>
      <c r="QC2" s="19"/>
      <c r="QD2" s="19"/>
      <c r="QE2" s="19"/>
      <c r="QF2" s="19"/>
      <c r="QG2" s="19"/>
      <c r="QH2" s="19"/>
      <c r="QI2" s="19"/>
      <c r="QJ2" s="19"/>
      <c r="QK2" s="19"/>
      <c r="QL2" s="19"/>
      <c r="QM2" s="19"/>
      <c r="QN2" s="19"/>
      <c r="QO2" s="19"/>
      <c r="QP2" s="19"/>
      <c r="QQ2" s="19"/>
      <c r="QR2" s="19"/>
      <c r="QS2" s="19"/>
      <c r="QT2" s="19"/>
      <c r="QU2" s="19"/>
      <c r="QV2" s="19"/>
      <c r="QW2" s="19"/>
      <c r="QX2" s="19"/>
      <c r="QY2" s="19"/>
      <c r="QZ2" s="19"/>
      <c r="RA2" s="19"/>
      <c r="RB2" s="19"/>
      <c r="RC2" s="19"/>
      <c r="RD2" s="19"/>
      <c r="RE2" s="19"/>
      <c r="RF2" s="19"/>
      <c r="RG2" s="19"/>
      <c r="RH2" s="19"/>
      <c r="RI2" s="19"/>
      <c r="RJ2" s="19"/>
      <c r="RK2" s="19"/>
      <c r="RL2" s="19"/>
      <c r="RM2" s="19"/>
      <c r="RN2" s="19"/>
      <c r="RO2" s="19"/>
      <c r="RP2" s="19"/>
      <c r="RQ2" s="19"/>
      <c r="RR2" s="19"/>
      <c r="RS2" s="19"/>
      <c r="RT2" s="19"/>
      <c r="RU2" s="19"/>
      <c r="RV2" s="19"/>
      <c r="RW2" s="19"/>
      <c r="RX2" s="19"/>
      <c r="RY2" s="19"/>
      <c r="RZ2" s="19"/>
      <c r="SA2" s="19"/>
      <c r="SB2" s="19"/>
      <c r="SC2" s="19"/>
      <c r="SD2" s="19"/>
      <c r="SE2" s="19"/>
      <c r="SF2" s="19"/>
      <c r="SG2" s="19"/>
      <c r="SH2" s="19"/>
      <c r="SI2" s="19"/>
      <c r="SJ2" s="19"/>
      <c r="SK2" s="19"/>
      <c r="SL2" s="19"/>
      <c r="SM2" s="19"/>
      <c r="SN2" s="19"/>
      <c r="SO2" s="19"/>
      <c r="SP2" s="19"/>
      <c r="SQ2" s="19"/>
      <c r="SR2" s="19"/>
      <c r="SS2" s="19"/>
      <c r="ST2" s="19"/>
      <c r="SU2" s="19"/>
      <c r="SV2" s="19"/>
      <c r="SW2" s="19"/>
      <c r="SX2" s="19"/>
      <c r="SY2" s="19"/>
      <c r="SZ2" s="19"/>
      <c r="TA2" s="19"/>
      <c r="TB2" s="19"/>
      <c r="TC2" s="19"/>
      <c r="TD2" s="19"/>
      <c r="TE2" s="19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9"/>
      <c r="TS2" s="19"/>
      <c r="TT2" s="19"/>
      <c r="TU2" s="19"/>
      <c r="TV2" s="19"/>
      <c r="TW2" s="19"/>
      <c r="TX2" s="19"/>
      <c r="TY2" s="19"/>
      <c r="TZ2" s="19"/>
      <c r="UA2" s="19"/>
      <c r="UB2" s="19"/>
      <c r="UC2" s="19"/>
      <c r="UD2" s="19"/>
      <c r="UE2" s="19"/>
      <c r="UF2" s="19"/>
      <c r="UG2" s="19"/>
      <c r="UH2" s="19"/>
      <c r="UI2" s="19"/>
      <c r="UJ2" s="19"/>
      <c r="UK2" s="19"/>
      <c r="UL2" s="19"/>
      <c r="UM2" s="19"/>
      <c r="UN2" s="19"/>
      <c r="UO2" s="19"/>
      <c r="UP2" s="19"/>
      <c r="UQ2" s="19"/>
      <c r="UR2" s="19"/>
      <c r="US2" s="19"/>
      <c r="UT2" s="19"/>
      <c r="UU2" s="19"/>
      <c r="UV2" s="19"/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19"/>
      <c r="VU2" s="19"/>
      <c r="VV2" s="19"/>
      <c r="VW2" s="19"/>
      <c r="VX2" s="19"/>
      <c r="VY2" s="19"/>
      <c r="VZ2" s="19"/>
      <c r="WA2" s="19"/>
      <c r="WB2" s="19"/>
      <c r="WC2" s="19"/>
      <c r="WD2" s="19"/>
      <c r="WE2" s="19"/>
      <c r="WF2" s="19"/>
      <c r="WG2" s="19"/>
      <c r="WH2" s="19"/>
      <c r="WI2" s="19"/>
      <c r="WJ2" s="19"/>
      <c r="WK2" s="19"/>
      <c r="WL2" s="19"/>
      <c r="WM2" s="19"/>
      <c r="WN2" s="19"/>
      <c r="WO2" s="19"/>
      <c r="WP2" s="19"/>
      <c r="WQ2" s="19"/>
      <c r="WR2" s="19"/>
      <c r="WS2" s="19"/>
      <c r="WT2" s="19"/>
      <c r="WU2" s="19"/>
      <c r="WV2" s="19"/>
      <c r="WW2" s="19"/>
      <c r="WX2" s="19"/>
      <c r="WY2" s="19"/>
      <c r="WZ2" s="19"/>
      <c r="XA2" s="19"/>
      <c r="XB2" s="19"/>
      <c r="XC2" s="19"/>
      <c r="XD2" s="19"/>
      <c r="XE2" s="19"/>
      <c r="XF2" s="19"/>
      <c r="XG2" s="19"/>
      <c r="XH2" s="19"/>
      <c r="XI2" s="19"/>
      <c r="XJ2" s="19"/>
      <c r="XK2" s="19"/>
      <c r="XL2" s="19"/>
      <c r="XM2" s="19"/>
      <c r="XN2" s="19"/>
      <c r="XO2" s="19"/>
      <c r="XP2" s="19"/>
      <c r="XQ2" s="19"/>
      <c r="XR2" s="19"/>
      <c r="XS2" s="19"/>
      <c r="XT2" s="19"/>
      <c r="XU2" s="19"/>
      <c r="XV2" s="19"/>
      <c r="XW2" s="19"/>
      <c r="XX2" s="19"/>
      <c r="XY2" s="19"/>
      <c r="XZ2" s="19"/>
      <c r="YA2" s="19"/>
      <c r="YB2" s="19"/>
      <c r="YC2" s="19"/>
      <c r="YD2" s="19"/>
      <c r="YE2" s="19"/>
      <c r="YF2" s="19"/>
      <c r="YG2" s="19"/>
      <c r="YH2" s="19"/>
      <c r="YI2" s="19"/>
      <c r="YJ2" s="19"/>
      <c r="YK2" s="19"/>
      <c r="YL2" s="19"/>
      <c r="YM2" s="19"/>
      <c r="YN2" s="19"/>
      <c r="YO2" s="19"/>
      <c r="YP2" s="19"/>
      <c r="YQ2" s="19"/>
      <c r="YR2" s="19"/>
      <c r="YS2" s="19"/>
      <c r="YT2" s="19"/>
      <c r="YU2" s="19"/>
      <c r="YV2" s="19"/>
      <c r="YW2" s="19"/>
      <c r="YX2" s="19"/>
      <c r="YY2" s="19"/>
      <c r="YZ2" s="19"/>
      <c r="ZA2" s="19"/>
      <c r="ZB2" s="19"/>
      <c r="ZC2" s="19"/>
      <c r="ZD2" s="19"/>
      <c r="ZE2" s="19"/>
      <c r="ZF2" s="19"/>
      <c r="ZG2" s="19"/>
      <c r="ZH2" s="19"/>
      <c r="ZI2" s="19"/>
      <c r="ZJ2" s="19"/>
      <c r="ZK2" s="19"/>
      <c r="ZL2" s="19"/>
      <c r="ZM2" s="19"/>
      <c r="ZN2" s="19"/>
      <c r="ZO2" s="19"/>
      <c r="ZP2" s="19"/>
      <c r="ZQ2" s="19"/>
      <c r="ZR2" s="19"/>
      <c r="ZS2" s="19"/>
      <c r="ZT2" s="19"/>
      <c r="ZU2" s="19"/>
      <c r="ZV2" s="19"/>
      <c r="ZW2" s="19"/>
      <c r="ZX2" s="19"/>
      <c r="ZY2" s="19"/>
      <c r="ZZ2" s="19"/>
      <c r="AAA2" s="19"/>
      <c r="AAB2" s="19"/>
      <c r="AAC2" s="19"/>
      <c r="AAD2" s="19"/>
      <c r="AAE2" s="19"/>
      <c r="AAF2" s="19"/>
      <c r="AAG2" s="19"/>
      <c r="AAH2" s="19"/>
      <c r="AAI2" s="19"/>
      <c r="AAJ2" s="19"/>
      <c r="AAK2" s="19"/>
      <c r="AAL2" s="19"/>
      <c r="AAM2" s="19"/>
      <c r="AAN2" s="19"/>
      <c r="AAO2" s="19"/>
      <c r="AAP2" s="19"/>
      <c r="AAQ2" s="19"/>
      <c r="AAR2" s="19"/>
      <c r="AAS2" s="19"/>
      <c r="AAT2" s="19"/>
      <c r="AAU2" s="19"/>
      <c r="AAV2" s="19"/>
      <c r="AAW2" s="19"/>
      <c r="AAX2" s="19"/>
      <c r="AAY2" s="19"/>
      <c r="AAZ2" s="19"/>
      <c r="ABA2" s="19"/>
      <c r="ABB2" s="19"/>
      <c r="ABC2" s="19"/>
      <c r="ABD2" s="19"/>
      <c r="ABE2" s="19"/>
      <c r="ABF2" s="19"/>
      <c r="ABG2" s="19"/>
      <c r="ABH2" s="19"/>
      <c r="ABI2" s="19"/>
      <c r="ABJ2" s="19"/>
      <c r="ABK2" s="19"/>
      <c r="ABL2" s="19"/>
      <c r="ABM2" s="19"/>
      <c r="ABN2" s="19"/>
      <c r="ABO2" s="19"/>
      <c r="ABP2" s="19"/>
      <c r="ABQ2" s="19"/>
      <c r="ABR2" s="19"/>
      <c r="ABS2" s="19"/>
      <c r="ABT2" s="19"/>
      <c r="ABU2" s="19"/>
      <c r="ABV2" s="19"/>
      <c r="ABW2" s="19"/>
      <c r="ABX2" s="19"/>
      <c r="ABY2" s="19"/>
      <c r="ABZ2" s="19"/>
      <c r="ACA2" s="19"/>
      <c r="ACB2" s="19"/>
      <c r="ACC2" s="19"/>
      <c r="ACD2" s="19"/>
      <c r="ACE2" s="19"/>
      <c r="ACF2" s="19"/>
      <c r="ACG2" s="19"/>
      <c r="ACH2" s="19"/>
      <c r="ACI2" s="19"/>
      <c r="ACJ2" s="19"/>
      <c r="ACK2" s="19"/>
      <c r="ACL2" s="19"/>
      <c r="ACM2" s="19"/>
      <c r="ACN2" s="19"/>
      <c r="ACO2" s="19"/>
      <c r="ACP2" s="19"/>
      <c r="ACQ2" s="19"/>
      <c r="ACR2" s="19"/>
      <c r="ACS2" s="19"/>
      <c r="ACT2" s="19"/>
      <c r="ACU2" s="19"/>
      <c r="ACV2" s="19"/>
      <c r="ACW2" s="19"/>
      <c r="ACX2" s="19"/>
      <c r="ACY2" s="19"/>
      <c r="ACZ2" s="19"/>
      <c r="ADA2" s="19"/>
      <c r="ADB2" s="19"/>
      <c r="ADC2" s="19"/>
      <c r="ADD2" s="19"/>
      <c r="ADE2" s="19"/>
      <c r="ADF2" s="19"/>
      <c r="ADG2" s="19"/>
      <c r="ADH2" s="19"/>
      <c r="ADI2" s="19"/>
      <c r="ADJ2" s="19"/>
      <c r="ADK2" s="19"/>
      <c r="ADL2" s="19"/>
      <c r="ADM2" s="19"/>
      <c r="ADN2" s="19"/>
      <c r="ADO2" s="19"/>
      <c r="ADP2" s="19"/>
      <c r="ADQ2" s="19"/>
      <c r="ADR2" s="19"/>
      <c r="ADS2" s="19"/>
      <c r="ADT2" s="19"/>
      <c r="ADU2" s="19"/>
      <c r="ADV2" s="19"/>
      <c r="ADW2" s="19"/>
      <c r="ADX2" s="19"/>
      <c r="ADY2" s="19"/>
      <c r="ADZ2" s="19"/>
      <c r="AEA2" s="19"/>
      <c r="AEB2" s="19"/>
      <c r="AEC2" s="19"/>
      <c r="AED2" s="19"/>
      <c r="AEE2" s="19"/>
      <c r="AEF2" s="19"/>
      <c r="AEG2" s="19"/>
      <c r="AEH2" s="19"/>
      <c r="AEI2" s="19"/>
      <c r="AEJ2" s="19"/>
      <c r="AEK2" s="19"/>
      <c r="AEL2" s="19"/>
      <c r="AEM2" s="19"/>
      <c r="AEN2" s="19"/>
      <c r="AEO2" s="19"/>
      <c r="AEP2" s="19"/>
      <c r="AEQ2" s="19"/>
      <c r="AER2" s="19"/>
      <c r="AES2" s="19"/>
      <c r="AET2" s="19"/>
      <c r="AEU2" s="19"/>
      <c r="AEV2" s="19"/>
      <c r="AEW2" s="19"/>
      <c r="AEX2" s="19"/>
      <c r="AEY2" s="19"/>
      <c r="AEZ2" s="19"/>
      <c r="AFA2" s="19"/>
      <c r="AFB2" s="19"/>
      <c r="AFC2" s="19"/>
      <c r="AFD2" s="19"/>
      <c r="AFE2" s="19"/>
      <c r="AFF2" s="19"/>
      <c r="AFG2" s="19"/>
      <c r="AFH2" s="19"/>
      <c r="AFI2" s="19"/>
      <c r="AFJ2" s="19"/>
      <c r="AFK2" s="19"/>
      <c r="AFL2" s="19"/>
      <c r="AFM2" s="19"/>
      <c r="AFN2" s="19"/>
      <c r="AFO2" s="19"/>
      <c r="AFP2" s="19"/>
      <c r="AFQ2" s="19"/>
      <c r="AFR2" s="19"/>
      <c r="AFS2" s="19"/>
      <c r="AFT2" s="19"/>
      <c r="AFU2" s="19"/>
      <c r="AFV2" s="19"/>
      <c r="AFW2" s="19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  <c r="AQZ2" s="19"/>
      <c r="ARA2" s="19"/>
      <c r="ARB2" s="19"/>
      <c r="ARC2" s="19"/>
      <c r="ARD2" s="19"/>
      <c r="ARE2" s="19"/>
      <c r="ARF2" s="19"/>
      <c r="ARG2" s="19"/>
      <c r="ARH2" s="19"/>
      <c r="ARI2" s="19"/>
      <c r="ARJ2" s="19"/>
      <c r="ARK2" s="19"/>
      <c r="ARL2" s="19"/>
      <c r="ARM2" s="19"/>
      <c r="ARN2" s="19"/>
      <c r="ARO2" s="19"/>
      <c r="ARP2" s="19"/>
      <c r="ARQ2" s="19"/>
      <c r="ARR2" s="19"/>
      <c r="ARS2" s="19"/>
      <c r="ART2" s="19"/>
      <c r="ARU2" s="19"/>
      <c r="ARV2" s="19"/>
      <c r="ARW2" s="19"/>
      <c r="ARX2" s="19"/>
      <c r="ARY2" s="19"/>
      <c r="ARZ2" s="19"/>
      <c r="ASA2" s="19"/>
      <c r="ASB2" s="19"/>
      <c r="ASC2" s="19"/>
      <c r="ASD2" s="19"/>
      <c r="ASE2" s="19"/>
      <c r="ASF2" s="19"/>
      <c r="ASG2" s="19"/>
      <c r="ASH2" s="19"/>
      <c r="ASI2" s="19"/>
      <c r="ASJ2" s="19"/>
      <c r="ASK2" s="19"/>
      <c r="ASL2" s="19"/>
      <c r="ASM2" s="19"/>
      <c r="ASN2" s="19"/>
      <c r="ASO2" s="19"/>
      <c r="ASP2" s="19"/>
      <c r="ASQ2" s="19"/>
      <c r="ASR2" s="19"/>
      <c r="ASS2" s="19"/>
      <c r="AST2" s="19"/>
      <c r="ASU2" s="19"/>
      <c r="ASV2" s="19"/>
      <c r="ASW2" s="19"/>
      <c r="ASX2" s="19"/>
      <c r="ASY2" s="19"/>
      <c r="ASZ2" s="19"/>
      <c r="ATA2" s="19"/>
      <c r="ATB2" s="19"/>
      <c r="ATC2" s="19"/>
      <c r="ATD2" s="19"/>
      <c r="ATE2" s="19"/>
      <c r="ATF2" s="19"/>
      <c r="ATG2" s="19"/>
      <c r="ATH2" s="19"/>
      <c r="ATI2" s="19"/>
      <c r="ATJ2" s="19"/>
      <c r="ATK2" s="19"/>
      <c r="ATL2" s="19"/>
      <c r="ATM2" s="19"/>
      <c r="ATN2" s="19"/>
      <c r="ATO2" s="19"/>
      <c r="ATP2" s="19"/>
      <c r="ATQ2" s="19"/>
      <c r="ATR2" s="19"/>
      <c r="ATS2" s="19"/>
      <c r="ATT2" s="19"/>
      <c r="ATU2" s="19"/>
      <c r="ATV2" s="19"/>
      <c r="ATW2" s="19"/>
      <c r="ATX2" s="19"/>
      <c r="ATY2" s="19"/>
      <c r="ATZ2" s="19"/>
      <c r="AUA2" s="19"/>
      <c r="AUB2" s="19"/>
      <c r="AUC2" s="19"/>
      <c r="AUD2" s="19"/>
      <c r="AUE2" s="19"/>
      <c r="AUF2" s="19"/>
      <c r="AUG2" s="19"/>
      <c r="AUH2" s="19"/>
      <c r="AUI2" s="19"/>
      <c r="AUJ2" s="19"/>
      <c r="AUK2" s="19"/>
      <c r="AUL2" s="19"/>
      <c r="AUM2" s="19"/>
      <c r="AUN2" s="19"/>
      <c r="AUO2" s="19"/>
      <c r="AUP2" s="19"/>
      <c r="AUQ2" s="19"/>
      <c r="AUR2" s="19"/>
      <c r="AUS2" s="19"/>
      <c r="AUT2" s="19"/>
      <c r="AUU2" s="19"/>
      <c r="AUV2" s="19"/>
      <c r="AUW2" s="19"/>
      <c r="AUX2" s="19"/>
      <c r="AUY2" s="19"/>
      <c r="AUZ2" s="19"/>
      <c r="AVA2" s="19"/>
      <c r="AVB2" s="19"/>
      <c r="AVC2" s="19"/>
      <c r="AVD2" s="19"/>
      <c r="AVE2" s="19"/>
      <c r="AVF2" s="19"/>
      <c r="AVG2" s="19"/>
      <c r="AVH2" s="19"/>
      <c r="AVI2" s="19"/>
      <c r="AVJ2" s="19"/>
      <c r="AVK2" s="19"/>
      <c r="AVL2" s="19"/>
      <c r="AVM2" s="19"/>
      <c r="AVN2" s="19"/>
      <c r="AVO2" s="19"/>
      <c r="AVP2" s="19"/>
      <c r="AVQ2" s="19"/>
      <c r="AVR2" s="19"/>
      <c r="AVS2" s="19"/>
      <c r="AVT2" s="19"/>
      <c r="AVU2" s="19"/>
      <c r="AVV2" s="19"/>
      <c r="AVW2" s="19"/>
      <c r="AVX2" s="19"/>
      <c r="AVY2" s="19"/>
      <c r="AVZ2" s="19"/>
      <c r="AWA2" s="19"/>
      <c r="AWB2" s="19"/>
      <c r="AWC2" s="19"/>
      <c r="AWD2" s="19"/>
      <c r="AWE2" s="19"/>
      <c r="AWF2" s="19"/>
      <c r="AWG2" s="19"/>
      <c r="AWH2" s="19"/>
      <c r="AWI2" s="19"/>
      <c r="AWJ2" s="19"/>
      <c r="AWK2" s="19"/>
      <c r="AWL2" s="19"/>
      <c r="AWM2" s="19"/>
      <c r="AWN2" s="19"/>
      <c r="AWO2" s="19"/>
      <c r="AWP2" s="19"/>
      <c r="AWQ2" s="19"/>
      <c r="AWR2" s="19"/>
      <c r="AWS2" s="19"/>
      <c r="AWT2" s="19"/>
      <c r="AWU2" s="19"/>
      <c r="AWV2" s="19"/>
      <c r="AWW2" s="19"/>
      <c r="AWX2" s="19"/>
      <c r="AWY2" s="19"/>
      <c r="AWZ2" s="19"/>
      <c r="AXA2" s="19"/>
      <c r="AXB2" s="19"/>
      <c r="AXC2" s="19"/>
      <c r="AXD2" s="19"/>
      <c r="AXE2" s="19"/>
      <c r="AXF2" s="19"/>
      <c r="AXG2" s="19"/>
      <c r="AXH2" s="19"/>
      <c r="AXI2" s="19"/>
      <c r="AXJ2" s="19"/>
      <c r="AXK2" s="19"/>
      <c r="AXL2" s="19"/>
      <c r="AXM2" s="19"/>
      <c r="AXN2" s="19"/>
      <c r="AXO2" s="19"/>
      <c r="AXP2" s="19"/>
      <c r="AXQ2" s="19"/>
      <c r="AXR2" s="19"/>
      <c r="AXS2" s="19"/>
      <c r="AXT2" s="19"/>
      <c r="AXU2" s="19"/>
      <c r="AXV2" s="19"/>
      <c r="AXW2" s="19"/>
      <c r="AXX2" s="19"/>
      <c r="AXY2" s="19"/>
      <c r="AXZ2" s="19"/>
      <c r="AYA2" s="19"/>
      <c r="AYB2" s="19"/>
      <c r="AYC2" s="19"/>
      <c r="AYD2" s="19"/>
      <c r="AYE2" s="19"/>
      <c r="AYF2" s="19"/>
      <c r="AYG2" s="19"/>
      <c r="AYH2" s="19"/>
      <c r="AYI2" s="19"/>
      <c r="AYJ2" s="19"/>
      <c r="AYK2" s="19"/>
      <c r="AYL2" s="19"/>
      <c r="AYM2" s="19"/>
      <c r="AYN2" s="19"/>
      <c r="AYO2" s="19"/>
      <c r="AYP2" s="19"/>
      <c r="AYQ2" s="19"/>
      <c r="AYR2" s="19"/>
      <c r="AYS2" s="19"/>
      <c r="AYT2" s="19"/>
      <c r="AYU2" s="19"/>
      <c r="AYV2" s="19"/>
      <c r="AYW2" s="19"/>
      <c r="AYX2" s="19"/>
      <c r="AYY2" s="19"/>
      <c r="AYZ2" s="19"/>
      <c r="AZA2" s="19"/>
      <c r="AZB2" s="19"/>
      <c r="AZC2" s="19"/>
      <c r="AZD2" s="19"/>
      <c r="AZE2" s="19"/>
      <c r="AZF2" s="19"/>
      <c r="AZG2" s="19"/>
      <c r="AZH2" s="19"/>
      <c r="AZI2" s="19"/>
      <c r="AZJ2" s="19"/>
      <c r="AZK2" s="19"/>
      <c r="AZL2" s="19"/>
      <c r="AZM2" s="19"/>
      <c r="AZN2" s="19"/>
      <c r="AZO2" s="19"/>
      <c r="AZP2" s="19"/>
      <c r="AZQ2" s="19"/>
      <c r="AZR2" s="19"/>
      <c r="AZS2" s="19"/>
      <c r="AZT2" s="19"/>
      <c r="AZU2" s="19"/>
      <c r="AZV2" s="19"/>
      <c r="AZW2" s="19"/>
      <c r="AZX2" s="19"/>
      <c r="AZY2" s="19"/>
      <c r="AZZ2" s="19"/>
      <c r="BAA2" s="19"/>
      <c r="BAB2" s="19"/>
      <c r="BAC2" s="19"/>
      <c r="BAD2" s="19"/>
      <c r="BAE2" s="19"/>
      <c r="BAF2" s="19"/>
      <c r="BAG2" s="19"/>
      <c r="BAH2" s="19"/>
      <c r="BAI2" s="19"/>
      <c r="BAJ2" s="19"/>
      <c r="BAK2" s="19"/>
      <c r="BAL2" s="19"/>
      <c r="BAM2" s="19"/>
      <c r="BAN2" s="19"/>
      <c r="BAO2" s="19"/>
      <c r="BAP2" s="19"/>
      <c r="BAQ2" s="19"/>
      <c r="BAR2" s="19"/>
      <c r="BAS2" s="19"/>
      <c r="BAT2" s="19"/>
      <c r="BAU2" s="19"/>
      <c r="BAV2" s="19"/>
      <c r="BAW2" s="19"/>
      <c r="BAX2" s="19"/>
      <c r="BAY2" s="19"/>
      <c r="BAZ2" s="19"/>
      <c r="BBA2" s="19"/>
      <c r="BBB2" s="19"/>
      <c r="BBC2" s="19"/>
      <c r="BBD2" s="19"/>
      <c r="BBE2" s="19"/>
      <c r="BBF2" s="19"/>
      <c r="BBG2" s="19"/>
      <c r="BBH2" s="19"/>
      <c r="BBI2" s="19"/>
      <c r="BBJ2" s="19"/>
      <c r="BBK2" s="19"/>
      <c r="BBL2" s="19"/>
      <c r="BBM2" s="19"/>
      <c r="BBN2" s="19"/>
      <c r="BBO2" s="19"/>
      <c r="BBP2" s="19"/>
      <c r="BBQ2" s="19"/>
      <c r="BBR2" s="19"/>
      <c r="BBS2" s="19"/>
      <c r="BBT2" s="19"/>
      <c r="BBU2" s="19"/>
      <c r="BBV2" s="19"/>
      <c r="BBW2" s="19"/>
      <c r="BBX2" s="19"/>
      <c r="BBY2" s="19"/>
      <c r="BBZ2" s="19"/>
      <c r="BCA2" s="19"/>
      <c r="BCB2" s="19"/>
      <c r="BCC2" s="19"/>
      <c r="BCD2" s="19"/>
      <c r="BCE2" s="19"/>
      <c r="BCF2" s="19"/>
      <c r="BCG2" s="19"/>
      <c r="BCH2" s="19"/>
      <c r="BCI2" s="19"/>
      <c r="BCJ2" s="19"/>
      <c r="BCK2" s="19"/>
      <c r="BCL2" s="19"/>
      <c r="BCM2" s="19"/>
      <c r="BCN2" s="19"/>
      <c r="BCO2" s="19"/>
      <c r="BCP2" s="19"/>
      <c r="BCQ2" s="19"/>
      <c r="BCR2" s="19"/>
      <c r="BCS2" s="19"/>
      <c r="BCT2" s="19"/>
      <c r="BCU2" s="19"/>
      <c r="BCV2" s="19"/>
      <c r="BCW2" s="19"/>
      <c r="BCX2" s="19"/>
      <c r="BCY2" s="19"/>
      <c r="BCZ2" s="19"/>
      <c r="BDA2" s="19"/>
      <c r="BDB2" s="19"/>
      <c r="BDC2" s="19"/>
      <c r="BDD2" s="19"/>
      <c r="BDE2" s="19"/>
      <c r="BDF2" s="19"/>
      <c r="BDG2" s="19"/>
      <c r="BDH2" s="19"/>
      <c r="BDI2" s="19"/>
      <c r="BDJ2" s="19"/>
      <c r="BDK2" s="19"/>
      <c r="BDL2" s="19"/>
      <c r="BDM2" s="19"/>
      <c r="BDN2" s="19"/>
      <c r="BDO2" s="19"/>
      <c r="BDP2" s="19"/>
      <c r="BDQ2" s="19"/>
      <c r="BDR2" s="19"/>
      <c r="BDS2" s="19"/>
      <c r="BDT2" s="19"/>
      <c r="BDU2" s="19"/>
      <c r="BDV2" s="19"/>
      <c r="BDW2" s="19"/>
      <c r="BDX2" s="19"/>
      <c r="BDY2" s="19"/>
      <c r="BDZ2" s="19"/>
      <c r="BEA2" s="19"/>
      <c r="BEB2" s="19"/>
      <c r="BEC2" s="19"/>
      <c r="BED2" s="19"/>
      <c r="BEE2" s="19"/>
      <c r="BEF2" s="19"/>
      <c r="BEG2" s="19"/>
      <c r="BEH2" s="19"/>
      <c r="BEI2" s="19"/>
      <c r="BEJ2" s="19"/>
      <c r="BEK2" s="19"/>
      <c r="BEL2" s="19"/>
      <c r="BEM2" s="19"/>
      <c r="BEN2" s="19"/>
      <c r="BEO2" s="19"/>
      <c r="BEP2" s="19"/>
      <c r="BEQ2" s="19"/>
      <c r="BER2" s="19"/>
      <c r="BES2" s="19"/>
      <c r="BET2" s="19"/>
      <c r="BEU2" s="19"/>
      <c r="BEV2" s="19"/>
      <c r="BEW2" s="19"/>
      <c r="BEX2" s="19"/>
      <c r="BEY2" s="19"/>
      <c r="BEZ2" s="19"/>
      <c r="BFA2" s="19"/>
      <c r="BFB2" s="19"/>
      <c r="BFC2" s="19"/>
      <c r="BFD2" s="19"/>
      <c r="BFE2" s="19"/>
      <c r="BFF2" s="19"/>
      <c r="BFG2" s="19"/>
      <c r="BFH2" s="19"/>
      <c r="BFI2" s="19"/>
      <c r="BFJ2" s="19"/>
      <c r="BFK2" s="19"/>
      <c r="BFL2" s="19"/>
      <c r="BFM2" s="19"/>
      <c r="BFN2" s="19"/>
      <c r="BFO2" s="19"/>
      <c r="BFP2" s="19"/>
      <c r="BFQ2" s="19"/>
      <c r="BFR2" s="19"/>
      <c r="BFS2" s="19"/>
      <c r="BFT2" s="19"/>
      <c r="BFU2" s="19"/>
      <c r="BFV2" s="19"/>
      <c r="BFW2" s="19"/>
      <c r="BFX2" s="19"/>
      <c r="BFY2" s="19"/>
      <c r="BFZ2" s="19"/>
      <c r="BGA2" s="19"/>
      <c r="BGB2" s="19"/>
      <c r="BGC2" s="19"/>
      <c r="BGD2" s="19"/>
      <c r="BGE2" s="19"/>
      <c r="BGF2" s="19"/>
      <c r="BGG2" s="19"/>
      <c r="BGH2" s="19"/>
      <c r="BGI2" s="19"/>
      <c r="BGJ2" s="19"/>
      <c r="BGK2" s="19"/>
      <c r="BGL2" s="19"/>
      <c r="BGM2" s="19"/>
      <c r="BGN2" s="19"/>
      <c r="BGO2" s="19"/>
      <c r="BGP2" s="19"/>
      <c r="BGQ2" s="19"/>
      <c r="BGR2" s="19"/>
      <c r="BGS2" s="19"/>
      <c r="BGT2" s="19"/>
      <c r="BGU2" s="19"/>
      <c r="BGV2" s="19"/>
      <c r="BGW2" s="19"/>
      <c r="BGX2" s="19"/>
      <c r="BGY2" s="19"/>
      <c r="BGZ2" s="19"/>
      <c r="BHA2" s="19"/>
      <c r="BHB2" s="19"/>
      <c r="BHC2" s="19"/>
      <c r="BHD2" s="19"/>
      <c r="BHE2" s="19"/>
      <c r="BHF2" s="19"/>
      <c r="BHG2" s="19"/>
      <c r="BHH2" s="19"/>
      <c r="BHI2" s="19"/>
      <c r="BHJ2" s="19"/>
      <c r="BHK2" s="19"/>
      <c r="BHL2" s="19"/>
      <c r="BHM2" s="19"/>
      <c r="BHN2" s="19"/>
      <c r="BHO2" s="19"/>
      <c r="BHP2" s="19"/>
      <c r="BHQ2" s="19"/>
      <c r="BHR2" s="19"/>
      <c r="BHS2" s="19"/>
      <c r="BHT2" s="19"/>
      <c r="BHU2" s="19"/>
      <c r="BHV2" s="19"/>
      <c r="BHW2" s="19"/>
      <c r="BHX2" s="19"/>
      <c r="BHY2" s="19"/>
      <c r="BHZ2" s="19"/>
      <c r="BIA2" s="19"/>
      <c r="BIB2" s="19"/>
      <c r="BIC2" s="19"/>
      <c r="BID2" s="19"/>
      <c r="BIE2" s="19"/>
      <c r="BIF2" s="19"/>
      <c r="BIG2" s="19"/>
      <c r="BIH2" s="19"/>
      <c r="BII2" s="19"/>
      <c r="BIJ2" s="19"/>
      <c r="BIK2" s="19"/>
      <c r="BIL2" s="19"/>
      <c r="BIM2" s="19"/>
      <c r="BIN2" s="19"/>
      <c r="BIO2" s="19"/>
      <c r="BIP2" s="19"/>
      <c r="BIQ2" s="19"/>
      <c r="BIR2" s="19"/>
      <c r="BIS2" s="19"/>
      <c r="BIT2" s="19"/>
      <c r="BIU2" s="19"/>
      <c r="BIV2" s="19"/>
      <c r="BIW2" s="19"/>
      <c r="BIX2" s="19"/>
      <c r="BIY2" s="19"/>
      <c r="BIZ2" s="19"/>
      <c r="BJA2" s="19"/>
      <c r="BJB2" s="19"/>
      <c r="BJC2" s="19"/>
      <c r="BJD2" s="19"/>
      <c r="BJE2" s="19"/>
      <c r="BJF2" s="19"/>
      <c r="BJG2" s="19"/>
      <c r="BJH2" s="19"/>
      <c r="BJI2" s="19"/>
      <c r="BJJ2" s="19"/>
      <c r="BJK2" s="19"/>
      <c r="BJL2" s="19"/>
      <c r="BJM2" s="19"/>
      <c r="BJN2" s="19"/>
      <c r="BJO2" s="19"/>
      <c r="BJP2" s="19"/>
      <c r="BJQ2" s="19"/>
      <c r="BJR2" s="19"/>
      <c r="BJS2" s="19"/>
      <c r="BJT2" s="19"/>
      <c r="BJU2" s="19"/>
      <c r="BJV2" s="19"/>
      <c r="BJW2" s="19"/>
      <c r="BJX2" s="19"/>
      <c r="BJY2" s="19"/>
      <c r="BJZ2" s="19"/>
      <c r="BKA2" s="19"/>
      <c r="BKB2" s="19"/>
      <c r="BKC2" s="19"/>
      <c r="BKD2" s="19"/>
      <c r="BKE2" s="19"/>
      <c r="BKF2" s="19"/>
      <c r="BKG2" s="19"/>
      <c r="BKH2" s="19"/>
      <c r="BKI2" s="19"/>
      <c r="BKJ2" s="19"/>
      <c r="BKK2" s="19"/>
      <c r="BKL2" s="19"/>
      <c r="BKM2" s="19"/>
      <c r="BKN2" s="19"/>
      <c r="BKO2" s="19"/>
      <c r="BKP2" s="19"/>
      <c r="BKQ2" s="19"/>
      <c r="BKR2" s="19"/>
      <c r="BKS2" s="19"/>
      <c r="BKT2" s="19"/>
      <c r="BKU2" s="19"/>
      <c r="BKV2" s="19"/>
      <c r="BKW2" s="19"/>
      <c r="BKX2" s="19"/>
      <c r="BKY2" s="19"/>
      <c r="BKZ2" s="19"/>
      <c r="BLA2" s="19"/>
      <c r="BLB2" s="19"/>
      <c r="BLC2" s="19"/>
      <c r="BLD2" s="19"/>
      <c r="BLE2" s="19"/>
      <c r="BLF2" s="19"/>
      <c r="BLG2" s="19"/>
      <c r="BLH2" s="19"/>
      <c r="BLI2" s="19"/>
      <c r="BLJ2" s="19"/>
      <c r="BLK2" s="19"/>
      <c r="BLL2" s="19"/>
      <c r="BLM2" s="19"/>
      <c r="BLN2" s="19"/>
      <c r="BLO2" s="19"/>
      <c r="BLP2" s="19"/>
      <c r="BLQ2" s="19"/>
      <c r="BLR2" s="19"/>
      <c r="BLS2" s="19"/>
      <c r="BLT2" s="19"/>
      <c r="BLU2" s="19"/>
      <c r="BLV2" s="19"/>
      <c r="BLW2" s="19"/>
      <c r="BLX2" s="19"/>
      <c r="BLY2" s="19"/>
      <c r="BLZ2" s="19"/>
      <c r="BMA2" s="19"/>
      <c r="BMB2" s="19"/>
      <c r="BMC2" s="19"/>
      <c r="BMD2" s="19"/>
      <c r="BME2" s="19"/>
      <c r="BMF2" s="19"/>
      <c r="BMG2" s="19"/>
      <c r="BMH2" s="19"/>
      <c r="BMI2" s="19"/>
      <c r="BMJ2" s="19"/>
      <c r="BMK2" s="19"/>
      <c r="BML2" s="19"/>
      <c r="BMM2" s="19"/>
      <c r="BMN2" s="19"/>
      <c r="BMO2" s="19"/>
      <c r="BMP2" s="19"/>
      <c r="BMQ2" s="19"/>
      <c r="BMR2" s="19"/>
      <c r="BMS2" s="19"/>
      <c r="BMT2" s="19"/>
      <c r="BMU2" s="19"/>
      <c r="BMV2" s="19"/>
      <c r="BMW2" s="19"/>
      <c r="BMX2" s="19"/>
      <c r="BMY2" s="19"/>
      <c r="BMZ2" s="19"/>
      <c r="BNA2" s="19"/>
      <c r="BNB2" s="19"/>
      <c r="BNC2" s="19"/>
      <c r="BND2" s="19"/>
      <c r="BNE2" s="19"/>
      <c r="BNF2" s="19"/>
      <c r="BNG2" s="19"/>
      <c r="BNH2" s="19"/>
      <c r="BNI2" s="19"/>
      <c r="BNJ2" s="19"/>
      <c r="BNK2" s="19"/>
      <c r="BNL2" s="19"/>
      <c r="BNM2" s="19"/>
      <c r="BNN2" s="19"/>
      <c r="BNO2" s="19"/>
      <c r="BNP2" s="19"/>
      <c r="BNQ2" s="19"/>
      <c r="BNR2" s="19"/>
      <c r="BNS2" s="19"/>
      <c r="BNT2" s="19"/>
      <c r="BNU2" s="19"/>
      <c r="BNV2" s="19"/>
      <c r="BNW2" s="19"/>
      <c r="BNX2" s="19"/>
      <c r="BNY2" s="19"/>
      <c r="BNZ2" s="19"/>
      <c r="BOA2" s="19"/>
      <c r="BOB2" s="19"/>
      <c r="BOC2" s="19"/>
      <c r="BOD2" s="19"/>
      <c r="BOE2" s="19"/>
      <c r="BOF2" s="19"/>
      <c r="BOG2" s="19"/>
      <c r="BOH2" s="19"/>
      <c r="BOI2" s="19"/>
      <c r="BOJ2" s="19"/>
      <c r="BOK2" s="19"/>
      <c r="BOL2" s="19"/>
      <c r="BOM2" s="19"/>
      <c r="BON2" s="19"/>
      <c r="BOO2" s="19"/>
      <c r="BOP2" s="19"/>
      <c r="BOQ2" s="19"/>
      <c r="BOR2" s="19"/>
      <c r="BOS2" s="19"/>
      <c r="BOT2" s="19"/>
      <c r="BOU2" s="19"/>
      <c r="BOV2" s="19"/>
      <c r="BOW2" s="19"/>
      <c r="BOX2" s="19"/>
      <c r="BOY2" s="19"/>
      <c r="BOZ2" s="19"/>
      <c r="BPA2" s="19"/>
      <c r="BPB2" s="19"/>
      <c r="BPC2" s="19"/>
      <c r="BPD2" s="19"/>
      <c r="BPE2" s="19"/>
      <c r="BPF2" s="19"/>
      <c r="BPG2" s="19"/>
      <c r="BPH2" s="19"/>
      <c r="BPI2" s="19"/>
      <c r="BPJ2" s="19"/>
      <c r="BPK2" s="19"/>
      <c r="BPL2" s="19"/>
      <c r="BPM2" s="19"/>
      <c r="BPN2" s="19"/>
      <c r="BPO2" s="19"/>
      <c r="BPP2" s="19"/>
      <c r="BPQ2" s="19"/>
      <c r="BPR2" s="19"/>
      <c r="BPS2" s="19"/>
      <c r="BPT2" s="19"/>
      <c r="BPU2" s="19"/>
      <c r="BPV2" s="19"/>
      <c r="BPW2" s="19"/>
      <c r="BPX2" s="19"/>
      <c r="BPY2" s="19"/>
      <c r="BPZ2" s="19"/>
      <c r="BQA2" s="19"/>
      <c r="BQB2" s="19"/>
      <c r="BQC2" s="19"/>
      <c r="BQD2" s="19"/>
      <c r="BQE2" s="19"/>
      <c r="BQF2" s="19"/>
      <c r="BQG2" s="19"/>
      <c r="BQH2" s="19"/>
      <c r="BQI2" s="19"/>
      <c r="BQJ2" s="19"/>
      <c r="BQK2" s="19"/>
      <c r="BQL2" s="19"/>
      <c r="BQM2" s="19"/>
      <c r="BQN2" s="19"/>
      <c r="BQO2" s="19"/>
      <c r="BQP2" s="19"/>
      <c r="BQQ2" s="19"/>
      <c r="BQR2" s="19"/>
      <c r="BQS2" s="19"/>
      <c r="BQT2" s="19"/>
      <c r="BQU2" s="19"/>
      <c r="BQV2" s="19"/>
      <c r="BQW2" s="19"/>
      <c r="BQX2" s="19"/>
      <c r="BQY2" s="19"/>
      <c r="BQZ2" s="19"/>
      <c r="BRA2" s="19"/>
      <c r="BRB2" s="19"/>
      <c r="BRC2" s="19"/>
      <c r="BRD2" s="19"/>
      <c r="BRE2" s="19"/>
      <c r="BRF2" s="19"/>
      <c r="BRG2" s="19"/>
      <c r="BRH2" s="19"/>
      <c r="BRI2" s="19"/>
      <c r="BRJ2" s="19"/>
      <c r="BRK2" s="19"/>
      <c r="BRL2" s="19"/>
      <c r="BRM2" s="19"/>
      <c r="BRN2" s="19"/>
      <c r="BRO2" s="19"/>
      <c r="BRP2" s="19"/>
      <c r="BRQ2" s="19"/>
      <c r="BRR2" s="19"/>
      <c r="BRS2" s="19"/>
      <c r="BRT2" s="19"/>
      <c r="BRU2" s="19"/>
      <c r="BRV2" s="19"/>
      <c r="BRW2" s="19"/>
      <c r="BRX2" s="19"/>
      <c r="BRY2" s="19"/>
      <c r="BRZ2" s="19"/>
      <c r="BSA2" s="19"/>
      <c r="BSB2" s="19"/>
      <c r="BSC2" s="19"/>
      <c r="BSD2" s="19"/>
      <c r="BSE2" s="19"/>
      <c r="BSF2" s="19"/>
      <c r="BSG2" s="19"/>
      <c r="BSH2" s="19"/>
      <c r="BSI2" s="19"/>
      <c r="BSJ2" s="19"/>
      <c r="BSK2" s="19"/>
      <c r="BSL2" s="19"/>
      <c r="BSM2" s="19"/>
      <c r="BSN2" s="19"/>
      <c r="BSO2" s="19"/>
      <c r="BSP2" s="19"/>
      <c r="BSQ2" s="19"/>
      <c r="BSR2" s="19"/>
      <c r="BSS2" s="19"/>
      <c r="BST2" s="19"/>
      <c r="BSU2" s="19"/>
      <c r="BSV2" s="19"/>
      <c r="BSW2" s="19"/>
      <c r="BSX2" s="19"/>
      <c r="BSY2" s="19"/>
      <c r="BSZ2" s="19"/>
      <c r="BTA2" s="19"/>
      <c r="BTB2" s="19"/>
      <c r="BTC2" s="19"/>
      <c r="BTD2" s="19"/>
      <c r="BTE2" s="19"/>
      <c r="BTF2" s="19"/>
      <c r="BTG2" s="19"/>
      <c r="BTH2" s="19"/>
      <c r="BTI2" s="19"/>
      <c r="BTJ2" s="19"/>
      <c r="BTK2" s="19"/>
      <c r="BTL2" s="19"/>
      <c r="BTM2" s="19"/>
      <c r="BTN2" s="19"/>
      <c r="BTO2" s="19"/>
      <c r="BTP2" s="19"/>
      <c r="BTQ2" s="19"/>
      <c r="BTR2" s="19"/>
      <c r="BTS2" s="19"/>
      <c r="BTT2" s="19"/>
      <c r="BTU2" s="19"/>
      <c r="BTV2" s="19"/>
      <c r="BTW2" s="19"/>
      <c r="BTX2" s="19"/>
      <c r="BTY2" s="19"/>
      <c r="BTZ2" s="19"/>
      <c r="BUA2" s="19"/>
      <c r="BUB2" s="19"/>
      <c r="BUC2" s="19"/>
      <c r="BUD2" s="19"/>
      <c r="BUE2" s="19"/>
      <c r="BUF2" s="19"/>
      <c r="BUG2" s="19"/>
      <c r="BUH2" s="19"/>
      <c r="BUI2" s="19"/>
      <c r="BUJ2" s="19"/>
      <c r="BUK2" s="19"/>
      <c r="BUL2" s="19"/>
      <c r="BUM2" s="19"/>
      <c r="BUN2" s="19"/>
      <c r="BUO2" s="19"/>
      <c r="BUP2" s="19"/>
      <c r="BUQ2" s="19"/>
      <c r="BUR2" s="19"/>
      <c r="BUS2" s="19"/>
      <c r="BUT2" s="19"/>
      <c r="BUU2" s="19"/>
      <c r="BUV2" s="19"/>
      <c r="BUW2" s="19"/>
      <c r="BUX2" s="19"/>
      <c r="BUY2" s="19"/>
      <c r="BUZ2" s="19"/>
      <c r="BVA2" s="19"/>
      <c r="BVB2" s="19"/>
      <c r="BVC2" s="19"/>
      <c r="BVD2" s="19"/>
      <c r="BVE2" s="19"/>
      <c r="BVF2" s="19"/>
      <c r="BVG2" s="19"/>
      <c r="BVH2" s="19"/>
      <c r="BVI2" s="19"/>
      <c r="BVJ2" s="19"/>
      <c r="BVK2" s="19"/>
      <c r="BVL2" s="19"/>
      <c r="BVM2" s="19"/>
      <c r="BVN2" s="19"/>
      <c r="BVO2" s="19"/>
      <c r="BVP2" s="19"/>
      <c r="BVQ2" s="19"/>
      <c r="BVR2" s="19"/>
      <c r="BVS2" s="19"/>
      <c r="BVT2" s="19"/>
      <c r="BVU2" s="19"/>
      <c r="BVV2" s="19"/>
      <c r="BVW2" s="19"/>
      <c r="BVX2" s="19"/>
      <c r="BVY2" s="19"/>
      <c r="BVZ2" s="19"/>
      <c r="BWA2" s="19"/>
      <c r="BWB2" s="19"/>
      <c r="BWC2" s="19"/>
      <c r="BWD2" s="19"/>
      <c r="BWE2" s="19"/>
      <c r="BWF2" s="19"/>
      <c r="BWG2" s="19"/>
      <c r="BWH2" s="19"/>
      <c r="BWI2" s="19"/>
      <c r="BWJ2" s="19"/>
      <c r="BWK2" s="19"/>
      <c r="BWL2" s="19"/>
      <c r="BWM2" s="19"/>
      <c r="BWN2" s="19"/>
      <c r="BWO2" s="19"/>
      <c r="BWP2" s="19"/>
      <c r="BWQ2" s="19"/>
      <c r="BWR2" s="19"/>
      <c r="BWS2" s="19"/>
      <c r="BWT2" s="19"/>
      <c r="BWU2" s="19"/>
      <c r="BWV2" s="19"/>
      <c r="BWW2" s="19"/>
      <c r="BWX2" s="19"/>
      <c r="BWY2" s="19"/>
      <c r="BWZ2" s="19"/>
      <c r="BXA2" s="19"/>
      <c r="BXB2" s="19"/>
      <c r="BXC2" s="19"/>
      <c r="BXD2" s="19"/>
      <c r="BXE2" s="19"/>
      <c r="BXF2" s="19"/>
      <c r="BXG2" s="19"/>
      <c r="BXH2" s="19"/>
      <c r="BXI2" s="19"/>
      <c r="BXJ2" s="19"/>
      <c r="BXK2" s="19"/>
      <c r="BXL2" s="19"/>
      <c r="BXM2" s="19"/>
      <c r="BXN2" s="19"/>
      <c r="BXO2" s="19"/>
      <c r="BXP2" s="19"/>
      <c r="BXQ2" s="19"/>
      <c r="BXR2" s="19"/>
      <c r="BXS2" s="19"/>
      <c r="BXT2" s="19"/>
      <c r="BXU2" s="19"/>
      <c r="BXV2" s="19"/>
      <c r="BXW2" s="19"/>
      <c r="BXX2" s="19"/>
      <c r="BXY2" s="19"/>
      <c r="BXZ2" s="19"/>
      <c r="BYA2" s="19"/>
      <c r="BYB2" s="19"/>
      <c r="BYC2" s="19"/>
      <c r="BYD2" s="19"/>
      <c r="BYE2" s="19"/>
      <c r="BYF2" s="19"/>
      <c r="BYG2" s="19"/>
      <c r="BYH2" s="19"/>
      <c r="BYI2" s="19"/>
      <c r="BYJ2" s="19"/>
      <c r="BYK2" s="19"/>
      <c r="BYL2" s="19"/>
      <c r="BYM2" s="19"/>
      <c r="BYN2" s="19"/>
      <c r="BYO2" s="19"/>
      <c r="BYP2" s="19"/>
      <c r="BYQ2" s="19"/>
      <c r="BYR2" s="19"/>
      <c r="BYS2" s="19"/>
      <c r="BYT2" s="19"/>
      <c r="BYU2" s="19"/>
      <c r="BYV2" s="19"/>
      <c r="BYW2" s="19"/>
      <c r="BYX2" s="19"/>
      <c r="BYY2" s="19"/>
      <c r="BYZ2" s="19"/>
      <c r="BZA2" s="19"/>
      <c r="BZB2" s="19"/>
      <c r="BZC2" s="19"/>
      <c r="BZD2" s="19"/>
      <c r="BZE2" s="19"/>
      <c r="BZF2" s="19"/>
      <c r="BZG2" s="19"/>
      <c r="BZH2" s="19"/>
      <c r="BZI2" s="19"/>
      <c r="BZJ2" s="19"/>
      <c r="BZK2" s="19"/>
      <c r="BZL2" s="19"/>
      <c r="BZM2" s="19"/>
      <c r="BZN2" s="19"/>
      <c r="BZO2" s="19"/>
      <c r="BZP2" s="19"/>
      <c r="BZQ2" s="19"/>
      <c r="BZR2" s="19"/>
      <c r="BZS2" s="19"/>
      <c r="BZT2" s="19"/>
      <c r="BZU2" s="19"/>
      <c r="BZV2" s="19"/>
      <c r="BZW2" s="19"/>
      <c r="BZX2" s="19"/>
      <c r="BZY2" s="19"/>
      <c r="BZZ2" s="19"/>
      <c r="CAA2" s="19"/>
      <c r="CAB2" s="19"/>
      <c r="CAC2" s="19"/>
      <c r="CAD2" s="19"/>
      <c r="CAE2" s="19"/>
      <c r="CAF2" s="19"/>
      <c r="CAG2" s="19"/>
      <c r="CAH2" s="19"/>
      <c r="CAI2" s="19"/>
      <c r="CAJ2" s="19"/>
      <c r="CAK2" s="19"/>
      <c r="CAL2" s="19"/>
      <c r="CAM2" s="19"/>
      <c r="CAN2" s="19"/>
      <c r="CAO2" s="19"/>
      <c r="CAP2" s="19"/>
      <c r="CAQ2" s="19"/>
      <c r="CAR2" s="19"/>
      <c r="CAS2" s="19"/>
      <c r="CAT2" s="19"/>
      <c r="CAU2" s="19"/>
      <c r="CAV2" s="19"/>
      <c r="CAW2" s="19"/>
      <c r="CAX2" s="19"/>
      <c r="CAY2" s="19"/>
      <c r="CAZ2" s="19"/>
      <c r="CBA2" s="19"/>
      <c r="CBB2" s="19"/>
      <c r="CBC2" s="19"/>
      <c r="CBD2" s="19"/>
      <c r="CBE2" s="19"/>
      <c r="CBF2" s="19"/>
      <c r="CBG2" s="19"/>
      <c r="CBH2" s="19"/>
      <c r="CBI2" s="19"/>
      <c r="CBJ2" s="19"/>
      <c r="CBK2" s="19"/>
      <c r="CBL2" s="19"/>
      <c r="CBM2" s="19"/>
      <c r="CBN2" s="19"/>
      <c r="CBO2" s="19"/>
      <c r="CBP2" s="19"/>
      <c r="CBQ2" s="19"/>
      <c r="CBR2" s="19"/>
      <c r="CBS2" s="19"/>
      <c r="CBT2" s="19"/>
      <c r="CBU2" s="19"/>
      <c r="CBV2" s="19"/>
      <c r="CBW2" s="19"/>
      <c r="CBX2" s="19"/>
      <c r="CBY2" s="19"/>
      <c r="CBZ2" s="19"/>
      <c r="CCA2" s="19"/>
      <c r="CCB2" s="19"/>
      <c r="CCC2" s="19"/>
      <c r="CCD2" s="19"/>
      <c r="CCE2" s="19"/>
      <c r="CCF2" s="19"/>
      <c r="CCG2" s="19"/>
      <c r="CCH2" s="19"/>
      <c r="CCI2" s="19"/>
      <c r="CCJ2" s="19"/>
      <c r="CCK2" s="19"/>
      <c r="CCL2" s="19"/>
      <c r="CCM2" s="19"/>
      <c r="CCN2" s="19"/>
      <c r="CCO2" s="19"/>
      <c r="CCP2" s="19"/>
      <c r="CCQ2" s="19"/>
      <c r="CCR2" s="19"/>
      <c r="CCS2" s="19"/>
      <c r="CCT2" s="19"/>
      <c r="CCU2" s="19"/>
      <c r="CCV2" s="19"/>
      <c r="CCW2" s="19"/>
      <c r="CCX2" s="19"/>
      <c r="CCY2" s="19"/>
      <c r="CCZ2" s="19"/>
      <c r="CDA2" s="19"/>
      <c r="CDB2" s="19"/>
      <c r="CDC2" s="19"/>
      <c r="CDD2" s="19"/>
      <c r="CDE2" s="19"/>
      <c r="CDF2" s="19"/>
      <c r="CDG2" s="19"/>
      <c r="CDH2" s="19"/>
      <c r="CDI2" s="19"/>
      <c r="CDJ2" s="19"/>
      <c r="CDK2" s="19"/>
      <c r="CDL2" s="19"/>
      <c r="CDM2" s="19"/>
      <c r="CDN2" s="19"/>
      <c r="CDO2" s="19"/>
      <c r="CDP2" s="19"/>
      <c r="CDQ2" s="19"/>
      <c r="CDR2" s="19"/>
      <c r="CDS2" s="19"/>
      <c r="CDT2" s="19"/>
      <c r="CDU2" s="19"/>
      <c r="CDV2" s="19"/>
      <c r="CDW2" s="19"/>
      <c r="CDX2" s="19"/>
      <c r="CDY2" s="19"/>
      <c r="CDZ2" s="19"/>
      <c r="CEA2" s="19"/>
      <c r="CEB2" s="19"/>
      <c r="CEC2" s="19"/>
      <c r="CED2" s="19"/>
      <c r="CEE2" s="19"/>
      <c r="CEF2" s="19"/>
      <c r="CEG2" s="19"/>
      <c r="CEH2" s="19"/>
      <c r="CEI2" s="19"/>
      <c r="CEJ2" s="19"/>
      <c r="CEK2" s="19"/>
      <c r="CEL2" s="19"/>
      <c r="CEM2" s="19"/>
      <c r="CEN2" s="19"/>
      <c r="CEO2" s="19"/>
      <c r="CEP2" s="19"/>
      <c r="CEQ2" s="19"/>
      <c r="CER2" s="19"/>
      <c r="CES2" s="19"/>
      <c r="CET2" s="19"/>
      <c r="CEU2" s="19"/>
      <c r="CEV2" s="19"/>
      <c r="CEW2" s="19"/>
      <c r="CEX2" s="19"/>
      <c r="CEY2" s="19"/>
      <c r="CEZ2" s="19"/>
      <c r="CFA2" s="19"/>
      <c r="CFB2" s="19"/>
      <c r="CFC2" s="19"/>
      <c r="CFD2" s="19"/>
      <c r="CFE2" s="19"/>
      <c r="CFF2" s="19"/>
      <c r="CFG2" s="19"/>
      <c r="CFH2" s="19"/>
      <c r="CFI2" s="19"/>
      <c r="CFJ2" s="19"/>
      <c r="CFK2" s="19"/>
      <c r="CFL2" s="19"/>
      <c r="CFM2" s="19"/>
      <c r="CFN2" s="19"/>
      <c r="CFO2" s="19"/>
      <c r="CFP2" s="19"/>
      <c r="CFQ2" s="19"/>
      <c r="CFR2" s="19"/>
      <c r="CFS2" s="19"/>
      <c r="CFT2" s="19"/>
      <c r="CFU2" s="19"/>
      <c r="CFV2" s="19"/>
      <c r="CFW2" s="19"/>
      <c r="CFX2" s="19"/>
      <c r="CFY2" s="19"/>
      <c r="CFZ2" s="19"/>
      <c r="CGA2" s="19"/>
      <c r="CGB2" s="19"/>
      <c r="CGC2" s="19"/>
      <c r="CGD2" s="19"/>
      <c r="CGE2" s="19"/>
      <c r="CGF2" s="19"/>
      <c r="CGG2" s="19"/>
      <c r="CGH2" s="19"/>
      <c r="CGI2" s="19"/>
      <c r="CGJ2" s="19"/>
      <c r="CGK2" s="19"/>
      <c r="CGL2" s="19"/>
      <c r="CGM2" s="19"/>
      <c r="CGN2" s="19"/>
      <c r="CGO2" s="19"/>
      <c r="CGP2" s="19"/>
      <c r="CGQ2" s="19"/>
      <c r="CGR2" s="19"/>
      <c r="CGS2" s="19"/>
      <c r="CGT2" s="19"/>
      <c r="CGU2" s="19"/>
      <c r="CGV2" s="19"/>
      <c r="CGW2" s="19"/>
      <c r="CGX2" s="19"/>
      <c r="CGY2" s="19"/>
      <c r="CGZ2" s="19"/>
      <c r="CHA2" s="19"/>
      <c r="CHB2" s="19"/>
      <c r="CHC2" s="19"/>
      <c r="CHD2" s="19"/>
      <c r="CHE2" s="19"/>
      <c r="CHF2" s="19"/>
      <c r="CHG2" s="19"/>
      <c r="CHH2" s="19"/>
      <c r="CHI2" s="19"/>
      <c r="CHJ2" s="19"/>
      <c r="CHK2" s="19"/>
      <c r="CHL2" s="19"/>
      <c r="CHM2" s="19"/>
      <c r="CHN2" s="19"/>
      <c r="CHO2" s="19"/>
      <c r="CHP2" s="19"/>
      <c r="CHQ2" s="19"/>
      <c r="CHR2" s="19"/>
      <c r="CHS2" s="19"/>
      <c r="CHT2" s="19"/>
      <c r="CHU2" s="19"/>
      <c r="CHV2" s="19"/>
      <c r="CHW2" s="19"/>
      <c r="CHX2" s="19"/>
      <c r="CHY2" s="19"/>
      <c r="CHZ2" s="19"/>
      <c r="CIA2" s="19"/>
      <c r="CIB2" s="19"/>
      <c r="CIC2" s="19"/>
      <c r="CID2" s="19"/>
      <c r="CIE2" s="19"/>
      <c r="CIF2" s="19"/>
      <c r="CIG2" s="19"/>
      <c r="CIH2" s="19"/>
      <c r="CII2" s="19"/>
      <c r="CIJ2" s="19"/>
      <c r="CIK2" s="19"/>
      <c r="CIL2" s="19"/>
      <c r="CIM2" s="19"/>
      <c r="CIN2" s="19"/>
      <c r="CIO2" s="19"/>
      <c r="CIP2" s="19"/>
      <c r="CIQ2" s="19"/>
      <c r="CIR2" s="19"/>
      <c r="CIS2" s="19"/>
      <c r="CIT2" s="19"/>
      <c r="CIU2" s="19"/>
      <c r="CIV2" s="19"/>
      <c r="CIW2" s="19"/>
      <c r="CIX2" s="19"/>
      <c r="CIY2" s="19"/>
      <c r="CIZ2" s="19"/>
      <c r="CJA2" s="19"/>
      <c r="CJB2" s="19"/>
      <c r="CJC2" s="19"/>
      <c r="CJD2" s="19"/>
      <c r="CJE2" s="19"/>
      <c r="CJF2" s="19"/>
      <c r="CJG2" s="19"/>
      <c r="CJH2" s="19"/>
      <c r="CJI2" s="19"/>
      <c r="CJJ2" s="19"/>
      <c r="CJK2" s="19"/>
      <c r="CJL2" s="19"/>
      <c r="CJM2" s="19"/>
      <c r="CJN2" s="19"/>
      <c r="CJO2" s="19"/>
      <c r="CJP2" s="19"/>
      <c r="CJQ2" s="19"/>
      <c r="CJR2" s="19"/>
      <c r="CJS2" s="19"/>
      <c r="CJT2" s="19"/>
      <c r="CJU2" s="19"/>
      <c r="CJV2" s="19"/>
      <c r="CJW2" s="19"/>
      <c r="CJX2" s="19"/>
      <c r="CJY2" s="19"/>
      <c r="CJZ2" s="19"/>
      <c r="CKA2" s="19"/>
      <c r="CKB2" s="19"/>
      <c r="CKC2" s="19"/>
      <c r="CKD2" s="19"/>
      <c r="CKE2" s="19"/>
      <c r="CKF2" s="19"/>
      <c r="CKG2" s="19"/>
      <c r="CKH2" s="19"/>
      <c r="CKI2" s="19"/>
      <c r="CKJ2" s="19"/>
      <c r="CKK2" s="19"/>
      <c r="CKL2" s="19"/>
      <c r="CKM2" s="19"/>
      <c r="CKN2" s="19"/>
      <c r="CKO2" s="19"/>
      <c r="CKP2" s="19"/>
      <c r="CKQ2" s="19"/>
      <c r="CKR2" s="19"/>
      <c r="CKS2" s="19"/>
      <c r="CKT2" s="19"/>
      <c r="CKU2" s="19"/>
      <c r="CKV2" s="19"/>
      <c r="CKW2" s="19"/>
      <c r="CKX2" s="19"/>
      <c r="CKY2" s="19"/>
      <c r="CKZ2" s="19"/>
      <c r="CLA2" s="19"/>
      <c r="CLB2" s="19"/>
      <c r="CLC2" s="19"/>
      <c r="CLD2" s="19"/>
      <c r="CLE2" s="19"/>
      <c r="CLF2" s="19"/>
      <c r="CLG2" s="19"/>
      <c r="CLH2" s="19"/>
      <c r="CLI2" s="19"/>
      <c r="CLJ2" s="19"/>
      <c r="CLK2" s="19"/>
      <c r="CLL2" s="19"/>
      <c r="CLM2" s="19"/>
      <c r="CLN2" s="19"/>
      <c r="CLO2" s="19"/>
      <c r="CLP2" s="19"/>
      <c r="CLQ2" s="19"/>
      <c r="CLR2" s="19"/>
      <c r="CLS2" s="19"/>
      <c r="CLT2" s="19"/>
      <c r="CLU2" s="19"/>
      <c r="CLV2" s="19"/>
      <c r="CLW2" s="19"/>
      <c r="CLX2" s="19"/>
      <c r="CLY2" s="19"/>
      <c r="CLZ2" s="19"/>
      <c r="CMA2" s="19"/>
      <c r="CMB2" s="19"/>
      <c r="CMC2" s="19"/>
      <c r="CMD2" s="19"/>
      <c r="CME2" s="19"/>
      <c r="CMF2" s="19"/>
      <c r="CMG2" s="19"/>
      <c r="CMH2" s="19"/>
      <c r="CMI2" s="19"/>
      <c r="CMJ2" s="19"/>
      <c r="CMK2" s="19"/>
      <c r="CML2" s="19"/>
      <c r="CMM2" s="19"/>
      <c r="CMN2" s="19"/>
      <c r="CMO2" s="19"/>
      <c r="CMP2" s="19"/>
      <c r="CMQ2" s="19"/>
      <c r="CMR2" s="19"/>
      <c r="CMS2" s="19"/>
      <c r="CMT2" s="19"/>
      <c r="CMU2" s="19"/>
      <c r="CMV2" s="19"/>
      <c r="CMW2" s="19"/>
      <c r="CMX2" s="19"/>
      <c r="CMY2" s="19"/>
      <c r="CMZ2" s="19"/>
      <c r="CNA2" s="19"/>
      <c r="CNB2" s="19"/>
      <c r="CNC2" s="19"/>
      <c r="CND2" s="19"/>
      <c r="CNE2" s="19"/>
      <c r="CNF2" s="19"/>
      <c r="CNG2" s="19"/>
      <c r="CNH2" s="19"/>
      <c r="CNI2" s="19"/>
      <c r="CNJ2" s="19"/>
      <c r="CNK2" s="19"/>
      <c r="CNL2" s="19"/>
      <c r="CNM2" s="19"/>
      <c r="CNN2" s="19"/>
      <c r="CNO2" s="19"/>
      <c r="CNP2" s="19"/>
      <c r="CNQ2" s="19"/>
      <c r="CNR2" s="19"/>
      <c r="CNS2" s="19"/>
      <c r="CNT2" s="19"/>
      <c r="CNU2" s="19"/>
      <c r="CNV2" s="19"/>
      <c r="CNW2" s="19"/>
      <c r="CNX2" s="19"/>
      <c r="CNY2" s="19"/>
      <c r="CNZ2" s="19"/>
      <c r="COA2" s="19"/>
      <c r="COB2" s="19"/>
      <c r="COC2" s="19"/>
      <c r="COD2" s="19"/>
      <c r="COE2" s="19"/>
      <c r="COF2" s="19"/>
      <c r="COG2" s="19"/>
      <c r="COH2" s="19"/>
      <c r="COI2" s="19"/>
      <c r="COJ2" s="19"/>
      <c r="COK2" s="19"/>
      <c r="COL2" s="19"/>
      <c r="COM2" s="19"/>
      <c r="CON2" s="19"/>
      <c r="COO2" s="19"/>
      <c r="COP2" s="19"/>
      <c r="COQ2" s="19"/>
      <c r="COR2" s="19"/>
      <c r="COS2" s="19"/>
      <c r="COT2" s="19"/>
      <c r="COU2" s="19"/>
      <c r="COV2" s="19"/>
      <c r="COW2" s="19"/>
      <c r="COX2" s="19"/>
      <c r="COY2" s="19"/>
      <c r="COZ2" s="19"/>
      <c r="CPA2" s="19"/>
      <c r="CPB2" s="19"/>
      <c r="CPC2" s="19"/>
      <c r="CPD2" s="19"/>
      <c r="CPE2" s="19"/>
      <c r="CPF2" s="19"/>
      <c r="CPG2" s="19"/>
      <c r="CPH2" s="19"/>
      <c r="CPI2" s="19"/>
      <c r="CPJ2" s="19"/>
      <c r="CPK2" s="19"/>
      <c r="CPL2" s="19"/>
      <c r="CPM2" s="19"/>
      <c r="CPN2" s="19"/>
      <c r="CPO2" s="19"/>
      <c r="CPP2" s="19"/>
      <c r="CPQ2" s="19"/>
      <c r="CPR2" s="19"/>
      <c r="CPS2" s="19"/>
      <c r="CPT2" s="19"/>
      <c r="CPU2" s="19"/>
      <c r="CPV2" s="19"/>
      <c r="CPW2" s="19"/>
      <c r="CPX2" s="19"/>
      <c r="CPY2" s="19"/>
      <c r="CPZ2" s="19"/>
      <c r="CQA2" s="19"/>
      <c r="CQB2" s="19"/>
      <c r="CQC2" s="19"/>
      <c r="CQD2" s="19"/>
      <c r="CQE2" s="19"/>
      <c r="CQF2" s="19"/>
      <c r="CQG2" s="19"/>
      <c r="CQH2" s="19"/>
      <c r="CQI2" s="19"/>
      <c r="CQJ2" s="19"/>
      <c r="CQK2" s="19"/>
      <c r="CQL2" s="19"/>
      <c r="CQM2" s="19"/>
      <c r="CQN2" s="19"/>
      <c r="CQO2" s="19"/>
      <c r="CQP2" s="19"/>
      <c r="CQQ2" s="19"/>
      <c r="CQR2" s="19"/>
      <c r="CQS2" s="19"/>
      <c r="CQT2" s="19"/>
      <c r="CQU2" s="19"/>
      <c r="CQV2" s="19"/>
      <c r="CQW2" s="19"/>
      <c r="CQX2" s="19"/>
      <c r="CQY2" s="19"/>
      <c r="CQZ2" s="19"/>
      <c r="CRA2" s="19"/>
      <c r="CRB2" s="19"/>
      <c r="CRC2" s="19"/>
      <c r="CRD2" s="19"/>
      <c r="CRE2" s="19"/>
      <c r="CRF2" s="19"/>
      <c r="CRG2" s="19"/>
      <c r="CRH2" s="19"/>
      <c r="CRI2" s="19"/>
      <c r="CRJ2" s="19"/>
      <c r="CRK2" s="19"/>
      <c r="CRL2" s="19"/>
      <c r="CRM2" s="19"/>
      <c r="CRN2" s="19"/>
      <c r="CRO2" s="19"/>
      <c r="CRP2" s="19"/>
      <c r="CRQ2" s="19"/>
      <c r="CRR2" s="19"/>
      <c r="CRS2" s="19"/>
      <c r="CRT2" s="19"/>
      <c r="CRU2" s="19"/>
      <c r="CRV2" s="19"/>
      <c r="CRW2" s="19"/>
      <c r="CRX2" s="19"/>
      <c r="CRY2" s="19"/>
      <c r="CRZ2" s="19"/>
      <c r="CSA2" s="19"/>
      <c r="CSB2" s="19"/>
      <c r="CSC2" s="19"/>
      <c r="CSD2" s="19"/>
      <c r="CSE2" s="19"/>
      <c r="CSF2" s="19"/>
      <c r="CSG2" s="19"/>
      <c r="CSH2" s="19"/>
      <c r="CSI2" s="19"/>
      <c r="CSJ2" s="19"/>
      <c r="CSK2" s="19"/>
      <c r="CSL2" s="19"/>
      <c r="CSM2" s="19"/>
      <c r="CSN2" s="19"/>
      <c r="CSO2" s="19"/>
      <c r="CSP2" s="19"/>
      <c r="CSQ2" s="19"/>
      <c r="CSR2" s="19"/>
      <c r="CSS2" s="19"/>
      <c r="CST2" s="19"/>
      <c r="CSU2" s="19"/>
      <c r="CSV2" s="19"/>
      <c r="CSW2" s="19"/>
      <c r="CSX2" s="19"/>
      <c r="CSY2" s="19"/>
      <c r="CSZ2" s="19"/>
      <c r="CTA2" s="19"/>
      <c r="CTB2" s="19"/>
      <c r="CTC2" s="19"/>
      <c r="CTD2" s="19"/>
      <c r="CTE2" s="19"/>
      <c r="CTF2" s="19"/>
      <c r="CTG2" s="19"/>
      <c r="CTH2" s="19"/>
      <c r="CTI2" s="19"/>
      <c r="CTJ2" s="19"/>
      <c r="CTK2" s="19"/>
      <c r="CTL2" s="19"/>
      <c r="CTM2" s="19"/>
      <c r="CTN2" s="19"/>
      <c r="CTO2" s="19"/>
      <c r="CTP2" s="19"/>
      <c r="CTQ2" s="19"/>
      <c r="CTR2" s="19"/>
      <c r="CTS2" s="19"/>
      <c r="CTT2" s="19"/>
      <c r="CTU2" s="19"/>
      <c r="CTV2" s="19"/>
      <c r="CTW2" s="19"/>
      <c r="CTX2" s="19"/>
      <c r="CTY2" s="19"/>
      <c r="CTZ2" s="19"/>
      <c r="CUA2" s="19"/>
      <c r="CUB2" s="19"/>
      <c r="CUC2" s="19"/>
      <c r="CUD2" s="19"/>
      <c r="CUE2" s="19"/>
      <c r="CUF2" s="19"/>
      <c r="CUG2" s="19"/>
      <c r="CUH2" s="19"/>
      <c r="CUI2" s="19"/>
      <c r="CUJ2" s="19"/>
      <c r="CUK2" s="19"/>
      <c r="CUL2" s="19"/>
      <c r="CUM2" s="19"/>
      <c r="CUN2" s="19"/>
      <c r="CUO2" s="19"/>
      <c r="CUP2" s="19"/>
      <c r="CUQ2" s="19"/>
      <c r="CUR2" s="19"/>
      <c r="CUS2" s="19"/>
      <c r="CUT2" s="19"/>
      <c r="CUU2" s="19"/>
      <c r="CUV2" s="19"/>
      <c r="CUW2" s="19"/>
      <c r="CUX2" s="19"/>
      <c r="CUY2" s="19"/>
      <c r="CUZ2" s="19"/>
      <c r="CVA2" s="19"/>
      <c r="CVB2" s="19"/>
      <c r="CVC2" s="19"/>
      <c r="CVD2" s="19"/>
      <c r="CVE2" s="19"/>
      <c r="CVF2" s="19"/>
      <c r="CVG2" s="19"/>
      <c r="CVH2" s="19"/>
      <c r="CVI2" s="19"/>
      <c r="CVJ2" s="19"/>
      <c r="CVK2" s="19"/>
      <c r="CVL2" s="19"/>
      <c r="CVM2" s="19"/>
      <c r="CVN2" s="19"/>
      <c r="CVO2" s="19"/>
      <c r="CVP2" s="19"/>
      <c r="CVQ2" s="19"/>
      <c r="CVR2" s="19"/>
      <c r="CVS2" s="19"/>
      <c r="CVT2" s="19"/>
      <c r="CVU2" s="19"/>
      <c r="CVV2" s="19"/>
      <c r="CVW2" s="19"/>
      <c r="CVX2" s="19"/>
      <c r="CVY2" s="19"/>
      <c r="CVZ2" s="19"/>
      <c r="CWA2" s="19"/>
      <c r="CWB2" s="19"/>
      <c r="CWC2" s="19"/>
      <c r="CWD2" s="19"/>
      <c r="CWE2" s="19"/>
      <c r="CWF2" s="19"/>
      <c r="CWG2" s="19"/>
      <c r="CWH2" s="19"/>
      <c r="CWI2" s="19"/>
      <c r="CWJ2" s="19"/>
      <c r="CWK2" s="19"/>
      <c r="CWL2" s="19"/>
      <c r="CWM2" s="19"/>
      <c r="CWN2" s="19"/>
      <c r="CWO2" s="19"/>
      <c r="CWP2" s="19"/>
      <c r="CWQ2" s="19"/>
      <c r="CWR2" s="19"/>
      <c r="CWS2" s="19"/>
    </row>
    <row r="3" spans="1:2673" s="1" customFormat="1">
      <c r="A3" s="18">
        <f>+Tracking_Error!A69</f>
        <v>45351</v>
      </c>
      <c r="B3" s="28">
        <f>+B2*(1+Tracking_Error!B69)</f>
        <v>100.2293387595</v>
      </c>
      <c r="C3" s="28">
        <f>+C2*(1+Tracking_Error!C69)</f>
        <v>100.47863033058985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</row>
    <row r="4" spans="1:2673" s="1" customFormat="1">
      <c r="A4" s="18">
        <f>+Tracking_Error!A70</f>
        <v>45352</v>
      </c>
      <c r="B4" s="28">
        <f>+B3*(1+Tracking_Error!B70)</f>
        <v>101.91871036445403</v>
      </c>
      <c r="C4" s="28">
        <f>+C3*(1+Tracking_Error!C70)</f>
        <v>102.44012501837106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</row>
    <row r="5" spans="1:2673" s="1" customFormat="1">
      <c r="A5" s="18">
        <f>+Tracking_Error!A71</f>
        <v>45355</v>
      </c>
      <c r="B5" s="28">
        <f>+B4*(1+Tracking_Error!B71)</f>
        <v>100.26022249050969</v>
      </c>
      <c r="C5" s="28">
        <f>+C4*(1+Tracking_Error!C71)</f>
        <v>100.77424570806818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</row>
    <row r="6" spans="1:2673" s="1" customFormat="1">
      <c r="A6" s="18">
        <f>+Tracking_Error!A72</f>
        <v>45356</v>
      </c>
      <c r="B6" s="28">
        <f>+B5*(1+Tracking_Error!B72)</f>
        <v>99.073772345677284</v>
      </c>
      <c r="C6" s="28">
        <f>+C5*(1+Tracking_Error!C72)</f>
        <v>99.350711645662074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</row>
    <row r="7" spans="1:2673" s="1" customFormat="1">
      <c r="A7" s="18">
        <f>+Tracking_Error!A73</f>
        <v>45357</v>
      </c>
      <c r="B7" s="28">
        <f>+B6*(1+Tracking_Error!B73)</f>
        <v>99.545635889924256</v>
      </c>
      <c r="C7" s="28">
        <f>+C6*(1+Tracking_Error!C73)</f>
        <v>99.811308814647219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</row>
    <row r="8" spans="1:2673" s="1" customFormat="1">
      <c r="A8" s="18">
        <f>+Tracking_Error!A74</f>
        <v>45358</v>
      </c>
      <c r="B8" s="28">
        <f>+B7*(1+Tracking_Error!B74)</f>
        <v>100.18853779860686</v>
      </c>
      <c r="C8" s="28">
        <f>+C7*(1+Tracking_Error!C74)</f>
        <v>100.45632634835941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</row>
    <row r="9" spans="1:2673" s="1" customFormat="1">
      <c r="A9" s="18">
        <f>+Tracking_Error!A75</f>
        <v>45359</v>
      </c>
      <c r="B9" s="28">
        <f>+B8*(1+Tracking_Error!B75)</f>
        <v>100.42910675258759</v>
      </c>
      <c r="C9" s="28">
        <f>+C8*(1+Tracking_Error!C75)</f>
        <v>100.87094327968887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</row>
    <row r="10" spans="1:2673" s="1" customFormat="1">
      <c r="A10" s="18">
        <f>+Tracking_Error!A76</f>
        <v>45362</v>
      </c>
      <c r="B10" s="28">
        <f>+B9*(1+Tracking_Error!B76)</f>
        <v>98.80274560313147</v>
      </c>
      <c r="C10" s="28">
        <f>+C9*(1+Tracking_Error!C76)</f>
        <v>99.294978935004224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</row>
    <row r="11" spans="1:2673" s="1" customFormat="1">
      <c r="A11" s="18">
        <f>+Tracking_Error!A77</f>
        <v>45363</v>
      </c>
      <c r="B11" s="28">
        <f>+B10*(1+Tracking_Error!B77)</f>
        <v>99.602643511188958</v>
      </c>
      <c r="C11" s="28">
        <f>+C10*(1+Tracking_Error!C77)</f>
        <v>100.17217467517649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</row>
    <row r="12" spans="1:2673" s="1" customFormat="1">
      <c r="A12" s="18">
        <f>+Tracking_Error!A78</f>
        <v>45364</v>
      </c>
      <c r="B12" s="28">
        <f>+B11*(1+Tracking_Error!B78)</f>
        <v>99.879084170297531</v>
      </c>
      <c r="C12" s="28">
        <f>+C11*(1+Tracking_Error!C78)</f>
        <v>100.43886890274899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</row>
    <row r="13" spans="1:2673" s="1" customFormat="1">
      <c r="A13" s="18">
        <f>+Tracking_Error!A79</f>
        <v>45365</v>
      </c>
      <c r="B13" s="28">
        <f>+B12*(1+Tracking_Error!B79)</f>
        <v>97.705999910948663</v>
      </c>
      <c r="C13" s="28">
        <f>+C12*(1+Tracking_Error!C79)</f>
        <v>98.3712316591605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</row>
    <row r="14" spans="1:2673" s="1" customFormat="1">
      <c r="A14" s="18">
        <f>+Tracking_Error!A80</f>
        <v>45366</v>
      </c>
      <c r="B14" s="28">
        <f>+B13*(1+Tracking_Error!B80)</f>
        <v>97.744523706229089</v>
      </c>
      <c r="C14" s="28">
        <f>+C13*(1+Tracking_Error!C80)</f>
        <v>97.846732514881566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</row>
    <row r="15" spans="1:2673" s="1" customFormat="1">
      <c r="A15" s="18">
        <f>+Tracking_Error!A81</f>
        <v>45369</v>
      </c>
      <c r="B15" s="28">
        <f>+B14*(1+Tracking_Error!B81)</f>
        <v>97.713579625841788</v>
      </c>
      <c r="C15" s="28">
        <f>+C14*(1+Tracking_Error!C81)</f>
        <v>97.865297001540057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</row>
    <row r="16" spans="1:2673" s="1" customFormat="1">
      <c r="A16" s="18">
        <f>+Tracking_Error!A82</f>
        <v>45370</v>
      </c>
      <c r="B16" s="28">
        <f>+B15*(1+Tracking_Error!B82)</f>
        <v>99.43392379454086</v>
      </c>
      <c r="C16" s="28">
        <f>+C15*(1+Tracking_Error!C82)</f>
        <v>99.757942057519273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</row>
    <row r="17" spans="1:2676" s="1" customFormat="1">
      <c r="A17" s="18">
        <f>+Tracking_Error!A83</f>
        <v>45371</v>
      </c>
      <c r="B17" s="28">
        <f>+B16*(1+Tracking_Error!B83)</f>
        <v>102.4332167223676</v>
      </c>
      <c r="C17" s="28">
        <f>+C16*(1+Tracking_Error!C83)</f>
        <v>102.72516558356236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</row>
    <row r="18" spans="1:2676" s="1" customFormat="1">
      <c r="A18" s="18">
        <f>+Tracking_Error!A84</f>
        <v>45372</v>
      </c>
      <c r="B18" s="28">
        <f>+B17*(1+Tracking_Error!B84)</f>
        <v>103.37375105881824</v>
      </c>
      <c r="C18" s="28">
        <f>+C17*(1+Tracking_Error!C84)</f>
        <v>104.01869391448321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</row>
    <row r="19" spans="1:2676" s="1" customFormat="1">
      <c r="A19" s="18">
        <f>+Tracking_Error!A85</f>
        <v>45373</v>
      </c>
      <c r="B19" s="28">
        <f>+B18*(1+Tracking_Error!B85)</f>
        <v>101.77929318782699</v>
      </c>
      <c r="C19" s="28">
        <f>+C18*(1+Tracking_Error!C85)</f>
        <v>102.55399837005582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</row>
    <row r="20" spans="1:2676" s="1" customFormat="1">
      <c r="A20" s="18">
        <f>+Tracking_Error!A86</f>
        <v>45376</v>
      </c>
      <c r="B20" s="28">
        <f>+B19*(1+Tracking_Error!B86)</f>
        <v>101.52785388738526</v>
      </c>
      <c r="C20" s="28">
        <f>+C19*(1+Tracking_Error!C86)</f>
        <v>102.27604848500731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</row>
    <row r="21" spans="1:2676" s="1" customFormat="1">
      <c r="A21" s="18">
        <f>+Tracking_Error!A87</f>
        <v>45377</v>
      </c>
      <c r="B21" s="28">
        <f>+B20*(1+Tracking_Error!B87)</f>
        <v>101.14843292478568</v>
      </c>
      <c r="C21" s="28">
        <f>+C20*(1+Tracking_Error!C87)</f>
        <v>102.05931156757123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</row>
    <row r="22" spans="1:2676" s="1" customFormat="1">
      <c r="A22" s="18">
        <f>+Tracking_Error!A88</f>
        <v>45378</v>
      </c>
      <c r="B22" s="28">
        <f>+B21*(1+Tracking_Error!B88)</f>
        <v>102.70627016065954</v>
      </c>
      <c r="C22" s="28">
        <f>+C21*(1+Tracking_Error!C88)</f>
        <v>103.60060963216023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</row>
    <row r="23" spans="1:2676" s="1" customFormat="1">
      <c r="A23" s="18">
        <f>+Tracking_Error!A89</f>
        <v>45379</v>
      </c>
      <c r="B23" s="28">
        <f>+B22*(1+Tracking_Error!B89)</f>
        <v>103.74344017233283</v>
      </c>
      <c r="C23" s="28">
        <f>+C22*(1+Tracking_Error!C89)</f>
        <v>104.80175643753725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</row>
    <row r="24" spans="1:2676" s="1" customFormat="1">
      <c r="A24" s="18"/>
      <c r="B24" s="28"/>
      <c r="C24" s="28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</row>
    <row r="25" spans="1:2676" s="1" customFormat="1">
      <c r="A25" s="18"/>
      <c r="B25" s="28"/>
      <c r="C25" s="28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</row>
    <row r="26" spans="1:2676" s="1" customFormat="1">
      <c r="A26" s="18"/>
      <c r="B26" s="22">
        <f>+B22/B2-1</f>
        <v>2.7062701606595407E-2</v>
      </c>
      <c r="C26" s="22">
        <f>+C22/C2-1</f>
        <v>3.6006096321602232E-2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</row>
    <row r="27" spans="1:2676" s="1" customFormat="1">
      <c r="A27" s="18"/>
      <c r="B27" s="28"/>
      <c r="C27" s="28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</row>
    <row r="28" spans="1:2676" s="1" customFormat="1">
      <c r="A28" s="18"/>
      <c r="B28" s="28"/>
      <c r="C28" s="28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</row>
    <row r="29" spans="1:2676" s="1" customFormat="1">
      <c r="A29" s="18"/>
      <c r="B29" s="28"/>
      <c r="C29" s="28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</row>
    <row r="30" spans="1:2676" s="1" customFormat="1">
      <c r="A30" s="18"/>
      <c r="B30" s="28"/>
      <c r="C30" s="28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</row>
    <row r="31" spans="1:2676" s="1" customFormat="1">
      <c r="A31" s="18"/>
      <c r="B31" s="28"/>
      <c r="C31" s="28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</row>
    <row r="32" spans="1:2676" s="1" customFormat="1">
      <c r="A32" s="18"/>
      <c r="B32" s="28"/>
      <c r="C32" s="28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2"/>
    </row>
    <row r="33" spans="1:2677" s="1" customFormat="1">
      <c r="A33" s="18"/>
      <c r="B33" s="28"/>
      <c r="C33" s="28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</row>
    <row r="34" spans="1:2677" s="1" customFormat="1">
      <c r="A34" s="18"/>
      <c r="B34" s="28"/>
      <c r="C34" s="28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</row>
    <row r="35" spans="1:2677" s="1" customFormat="1">
      <c r="A35" s="18"/>
      <c r="B35" s="28"/>
      <c r="C35" s="28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</row>
    <row r="36" spans="1:2677" s="1" customFormat="1">
      <c r="A36" s="18"/>
      <c r="B36" s="28"/>
      <c r="C36" s="28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</row>
    <row r="37" spans="1:2677" s="1" customFormat="1">
      <c r="A37" s="23"/>
      <c r="B37" s="28"/>
      <c r="C37" s="28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</row>
    <row r="38" spans="1:2677" s="1" customFormat="1">
      <c r="A38" s="23"/>
      <c r="B38" s="28"/>
      <c r="C38" s="28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</row>
    <row r="39" spans="1:2677" s="1" customFormat="1">
      <c r="A39" s="23"/>
      <c r="B39" s="28"/>
      <c r="C39" s="28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</row>
    <row r="40" spans="1:2677" s="1" customFormat="1">
      <c r="A40" s="23"/>
      <c r="B40" s="28"/>
      <c r="C40" s="28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</row>
    <row r="41" spans="1:2677" s="1" customFormat="1">
      <c r="A41" s="23"/>
      <c r="B41" s="28"/>
      <c r="C41" s="28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</row>
    <row r="42" spans="1:2677" s="1" customFormat="1">
      <c r="A42" s="23"/>
      <c r="B42" s="28"/>
      <c r="C42" s="28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</row>
    <row r="43" spans="1:2677" s="1" customFormat="1">
      <c r="A43" s="23"/>
      <c r="B43" s="28"/>
      <c r="C43" s="28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</row>
    <row r="44" spans="1:2677" s="1" customFormat="1">
      <c r="A44" s="23"/>
      <c r="B44" s="28"/>
      <c r="C44" s="28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</row>
    <row r="45" spans="1:2677" s="1" customFormat="1">
      <c r="A45" s="23"/>
      <c r="B45" s="28"/>
      <c r="C45" s="28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</row>
    <row r="46" spans="1:2677" s="1" customFormat="1">
      <c r="A46" s="23"/>
      <c r="B46" s="28"/>
      <c r="C46" s="28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</row>
    <row r="47" spans="1:2677" s="1" customFormat="1">
      <c r="A47" s="23"/>
      <c r="B47" s="28"/>
      <c r="C47" s="28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</row>
    <row r="48" spans="1:2677" s="1" customFormat="1">
      <c r="A48" s="23"/>
      <c r="B48" s="28"/>
      <c r="C48" s="28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</row>
    <row r="49" spans="1:2679" s="1" customFormat="1">
      <c r="A49" s="23"/>
      <c r="B49" s="28"/>
      <c r="C49" s="28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21"/>
      <c r="PC49" s="21"/>
      <c r="PD49" s="21"/>
      <c r="PE49" s="21"/>
      <c r="PF49" s="21"/>
      <c r="PG49" s="21"/>
      <c r="PH49" s="21"/>
      <c r="PI49" s="21"/>
      <c r="PJ49" s="21"/>
      <c r="PK49" s="21"/>
      <c r="PL49" s="21"/>
      <c r="PM49" s="21"/>
      <c r="PN49" s="21"/>
      <c r="PO49" s="21"/>
      <c r="PP49" s="21"/>
      <c r="PQ49" s="21"/>
      <c r="PR49" s="21"/>
      <c r="PS49" s="21"/>
      <c r="PT49" s="21"/>
      <c r="PU49" s="21"/>
      <c r="PV49" s="21"/>
      <c r="PW49" s="21"/>
      <c r="PX49" s="21"/>
      <c r="PY49" s="21"/>
      <c r="PZ49" s="21"/>
      <c r="QA49" s="21"/>
      <c r="QB49" s="21"/>
      <c r="QC49" s="21"/>
      <c r="QD49" s="21"/>
      <c r="QE49" s="21"/>
      <c r="QF49" s="21"/>
      <c r="QG49" s="21"/>
      <c r="QH49" s="21"/>
      <c r="QI49" s="21"/>
      <c r="QJ49" s="21"/>
      <c r="QK49" s="21"/>
      <c r="QL49" s="21"/>
      <c r="QM49" s="21"/>
      <c r="QN49" s="21"/>
      <c r="QO49" s="21"/>
      <c r="QP49" s="21"/>
      <c r="QQ49" s="21"/>
      <c r="QR49" s="21"/>
      <c r="QS49" s="21"/>
      <c r="QT49" s="21"/>
      <c r="QU49" s="21"/>
      <c r="QV49" s="21"/>
      <c r="QW49" s="21"/>
      <c r="QX49" s="21"/>
      <c r="QY49" s="21"/>
      <c r="QZ49" s="21"/>
      <c r="RA49" s="21"/>
      <c r="RB49" s="21"/>
      <c r="RC49" s="21"/>
      <c r="RD49" s="21"/>
      <c r="RE49" s="21"/>
      <c r="RF49" s="21"/>
      <c r="RG49" s="21"/>
      <c r="RH49" s="21"/>
      <c r="RI49" s="21"/>
      <c r="RJ49" s="21"/>
      <c r="RK49" s="21"/>
      <c r="RL49" s="21"/>
      <c r="RM49" s="21"/>
      <c r="RN49" s="21"/>
      <c r="RO49" s="21"/>
      <c r="RP49" s="21"/>
      <c r="RQ49" s="21"/>
      <c r="RR49" s="21"/>
      <c r="RS49" s="21"/>
      <c r="RT49" s="21"/>
      <c r="RU49" s="21"/>
      <c r="RV49" s="21"/>
      <c r="RW49" s="21"/>
      <c r="RX49" s="21"/>
      <c r="RY49" s="21"/>
      <c r="RZ49" s="21"/>
      <c r="SA49" s="21"/>
      <c r="SB49" s="21"/>
      <c r="SC49" s="21"/>
      <c r="SD49" s="21"/>
      <c r="SE49" s="21"/>
      <c r="SF49" s="21"/>
      <c r="SG49" s="21"/>
      <c r="SH49" s="21"/>
      <c r="SI49" s="21"/>
      <c r="SJ49" s="21"/>
      <c r="SK49" s="21"/>
      <c r="SL49" s="21"/>
      <c r="SM49" s="21"/>
      <c r="SN49" s="21"/>
      <c r="SO49" s="21"/>
      <c r="SP49" s="21"/>
      <c r="SQ49" s="21"/>
      <c r="SR49" s="21"/>
      <c r="SS49" s="21"/>
      <c r="ST49" s="21"/>
      <c r="SU49" s="21"/>
      <c r="SV49" s="21"/>
      <c r="SW49" s="21"/>
      <c r="SX49" s="21"/>
      <c r="SY49" s="21"/>
      <c r="SZ49" s="21"/>
      <c r="TA49" s="21"/>
      <c r="TB49" s="21"/>
      <c r="TC49" s="21"/>
      <c r="TD49" s="21"/>
      <c r="TE49" s="21"/>
      <c r="TF49" s="21"/>
      <c r="TG49" s="21"/>
      <c r="TH49" s="21"/>
      <c r="TI49" s="21"/>
      <c r="TJ49" s="21"/>
      <c r="TK49" s="21"/>
      <c r="TL49" s="21"/>
      <c r="TM49" s="21"/>
      <c r="TN49" s="21"/>
      <c r="TO49" s="21"/>
      <c r="TP49" s="21"/>
      <c r="TQ49" s="21"/>
      <c r="TR49" s="21"/>
      <c r="TS49" s="21"/>
      <c r="TT49" s="21"/>
      <c r="TU49" s="21"/>
      <c r="TV49" s="21"/>
      <c r="TW49" s="21"/>
      <c r="TX49" s="21"/>
      <c r="TY49" s="21"/>
      <c r="TZ49" s="21"/>
      <c r="UA49" s="21"/>
      <c r="UB49" s="21"/>
      <c r="UC49" s="21"/>
      <c r="UD49" s="21"/>
      <c r="UE49" s="21"/>
      <c r="UF49" s="21"/>
      <c r="UG49" s="21"/>
      <c r="UH49" s="21"/>
      <c r="UI49" s="21"/>
      <c r="UJ49" s="21"/>
      <c r="UK49" s="21"/>
      <c r="UL49" s="21"/>
      <c r="UM49" s="21"/>
      <c r="UN49" s="21"/>
      <c r="UO49" s="21"/>
      <c r="UP49" s="21"/>
      <c r="UQ49" s="21"/>
      <c r="UR49" s="21"/>
      <c r="US49" s="21"/>
      <c r="UT49" s="21"/>
      <c r="UU49" s="21"/>
      <c r="UV49" s="21"/>
      <c r="UW49" s="21"/>
      <c r="UX49" s="21"/>
      <c r="UY49" s="21"/>
      <c r="UZ49" s="21"/>
      <c r="VA49" s="21"/>
      <c r="VB49" s="21"/>
      <c r="VC49" s="21"/>
      <c r="VD49" s="21"/>
      <c r="VE49" s="21"/>
      <c r="VF49" s="21"/>
      <c r="VG49" s="21"/>
      <c r="VH49" s="21"/>
      <c r="VI49" s="21"/>
      <c r="VJ49" s="21"/>
      <c r="VK49" s="21"/>
      <c r="VL49" s="21"/>
      <c r="VM49" s="21"/>
      <c r="VN49" s="21"/>
      <c r="VO49" s="21"/>
      <c r="VP49" s="21"/>
      <c r="VQ49" s="21"/>
      <c r="VR49" s="21"/>
      <c r="VS49" s="21"/>
      <c r="VT49" s="21"/>
      <c r="VU49" s="21"/>
      <c r="VV49" s="21"/>
      <c r="VW49" s="21"/>
      <c r="VX49" s="21"/>
      <c r="VY49" s="21"/>
      <c r="VZ49" s="21"/>
      <c r="WA49" s="21"/>
      <c r="WB49" s="21"/>
      <c r="WC49" s="21"/>
      <c r="WD49" s="21"/>
      <c r="WE49" s="21"/>
      <c r="WF49" s="21"/>
      <c r="WG49" s="21"/>
      <c r="WH49" s="21"/>
      <c r="WI49" s="21"/>
      <c r="WJ49" s="21"/>
      <c r="WK49" s="21"/>
      <c r="WL49" s="21"/>
      <c r="WM49" s="21"/>
      <c r="WN49" s="21"/>
      <c r="WO49" s="21"/>
      <c r="WP49" s="21"/>
      <c r="WQ49" s="21"/>
      <c r="WR49" s="21"/>
      <c r="WS49" s="21"/>
      <c r="WT49" s="21"/>
      <c r="WU49" s="21"/>
      <c r="WV49" s="21"/>
      <c r="WW49" s="21"/>
      <c r="WX49" s="21"/>
      <c r="WY49" s="21"/>
      <c r="WZ49" s="21"/>
      <c r="XA49" s="21"/>
      <c r="XB49" s="21"/>
      <c r="XC49" s="21"/>
      <c r="XD49" s="21"/>
      <c r="XE49" s="21"/>
      <c r="XF49" s="21"/>
      <c r="XG49" s="21"/>
      <c r="XH49" s="21"/>
      <c r="XI49" s="21"/>
      <c r="XJ49" s="21"/>
      <c r="XK49" s="21"/>
      <c r="XL49" s="21"/>
      <c r="XM49" s="21"/>
      <c r="XN49" s="21"/>
      <c r="XO49" s="21"/>
      <c r="XP49" s="21"/>
      <c r="XQ49" s="21"/>
      <c r="XR49" s="21"/>
      <c r="XS49" s="21"/>
      <c r="XT49" s="21"/>
      <c r="XU49" s="21"/>
      <c r="XV49" s="21"/>
      <c r="XW49" s="21"/>
      <c r="XX49" s="21"/>
      <c r="XY49" s="21"/>
      <c r="XZ49" s="21"/>
      <c r="YA49" s="21"/>
      <c r="YB49" s="21"/>
      <c r="YC49" s="21"/>
      <c r="YD49" s="21"/>
      <c r="YE49" s="21"/>
      <c r="YF49" s="21"/>
      <c r="YG49" s="21"/>
      <c r="YH49" s="21"/>
      <c r="YI49" s="21"/>
      <c r="YJ49" s="21"/>
      <c r="YK49" s="21"/>
      <c r="YL49" s="21"/>
      <c r="YM49" s="21"/>
      <c r="YN49" s="21"/>
      <c r="YO49" s="21"/>
      <c r="YP49" s="21"/>
      <c r="YQ49" s="21"/>
      <c r="YR49" s="21"/>
      <c r="YS49" s="21"/>
      <c r="YT49" s="21"/>
      <c r="YU49" s="21"/>
      <c r="YV49" s="21"/>
      <c r="YW49" s="21"/>
      <c r="YX49" s="21"/>
      <c r="YY49" s="21"/>
      <c r="YZ49" s="21"/>
      <c r="ZA49" s="21"/>
      <c r="ZB49" s="21"/>
      <c r="ZC49" s="21"/>
      <c r="ZD49" s="21"/>
      <c r="ZE49" s="21"/>
      <c r="ZF49" s="21"/>
      <c r="ZG49" s="21"/>
      <c r="ZH49" s="21"/>
      <c r="ZI49" s="21"/>
      <c r="ZJ49" s="21"/>
      <c r="ZK49" s="21"/>
      <c r="ZL49" s="21"/>
      <c r="ZM49" s="21"/>
      <c r="ZN49" s="21"/>
      <c r="ZO49" s="21"/>
      <c r="ZP49" s="21"/>
      <c r="ZQ49" s="21"/>
      <c r="ZR49" s="21"/>
      <c r="ZS49" s="21"/>
      <c r="ZT49" s="21"/>
      <c r="ZU49" s="21"/>
      <c r="ZV49" s="21"/>
      <c r="ZW49" s="21"/>
      <c r="ZX49" s="21"/>
      <c r="ZY49" s="21"/>
      <c r="ZZ49" s="21"/>
      <c r="AAA49" s="21"/>
      <c r="AAB49" s="21"/>
      <c r="AAC49" s="21"/>
      <c r="AAD49" s="21"/>
      <c r="AAE49" s="21"/>
      <c r="AAF49" s="21"/>
      <c r="AAG49" s="21"/>
      <c r="AAH49" s="21"/>
      <c r="AAI49" s="21"/>
      <c r="AAJ49" s="21"/>
      <c r="AAK49" s="21"/>
      <c r="AAL49" s="21"/>
      <c r="AAM49" s="21"/>
      <c r="AAN49" s="21"/>
      <c r="AAO49" s="21"/>
      <c r="AAP49" s="21"/>
      <c r="AAQ49" s="21"/>
      <c r="AAR49" s="21"/>
      <c r="AAS49" s="21"/>
      <c r="AAT49" s="21"/>
      <c r="AAU49" s="21"/>
      <c r="AAV49" s="21"/>
      <c r="AAW49" s="21"/>
      <c r="AAX49" s="21"/>
      <c r="AAY49" s="21"/>
      <c r="AAZ49" s="21"/>
      <c r="ABA49" s="21"/>
      <c r="ABB49" s="21"/>
      <c r="ABC49" s="21"/>
      <c r="ABD49" s="21"/>
      <c r="ABE49" s="21"/>
      <c r="ABF49" s="21"/>
      <c r="ABG49" s="21"/>
      <c r="ABH49" s="21"/>
      <c r="ABI49" s="21"/>
      <c r="ABJ49" s="21"/>
      <c r="ABK49" s="21"/>
      <c r="ABL49" s="21"/>
      <c r="ABM49" s="21"/>
      <c r="ABN49" s="21"/>
      <c r="ABO49" s="21"/>
      <c r="ABP49" s="21"/>
      <c r="ABQ49" s="21"/>
      <c r="ABR49" s="21"/>
      <c r="ABS49" s="21"/>
      <c r="ABT49" s="21"/>
      <c r="ABU49" s="21"/>
      <c r="ABV49" s="21"/>
      <c r="ABW49" s="21"/>
      <c r="ABX49" s="21"/>
      <c r="ABY49" s="21"/>
      <c r="ABZ49" s="21"/>
      <c r="ACA49" s="21"/>
      <c r="ACB49" s="21"/>
      <c r="ACC49" s="21"/>
      <c r="ACD49" s="21"/>
      <c r="ACE49" s="21"/>
      <c r="ACF49" s="21"/>
      <c r="ACG49" s="21"/>
      <c r="ACH49" s="21"/>
      <c r="ACI49" s="21"/>
      <c r="ACJ49" s="21"/>
      <c r="ACK49" s="21"/>
      <c r="ACL49" s="21"/>
      <c r="ACM49" s="21"/>
      <c r="ACN49" s="21"/>
      <c r="ACO49" s="21"/>
      <c r="ACP49" s="21"/>
      <c r="ACQ49" s="21"/>
      <c r="ACR49" s="21"/>
      <c r="ACS49" s="21"/>
      <c r="ACT49" s="21"/>
      <c r="ACU49" s="21"/>
      <c r="ACV49" s="21"/>
      <c r="ACW49" s="21"/>
      <c r="ACX49" s="21"/>
      <c r="ACY49" s="21"/>
      <c r="ACZ49" s="21"/>
      <c r="ADA49" s="21"/>
      <c r="ADB49" s="21"/>
      <c r="ADC49" s="21"/>
      <c r="ADD49" s="21"/>
      <c r="ADE49" s="21"/>
      <c r="ADF49" s="21"/>
      <c r="ADG49" s="21"/>
      <c r="ADH49" s="21"/>
      <c r="ADI49" s="21"/>
      <c r="ADJ49" s="21"/>
      <c r="ADK49" s="21"/>
      <c r="ADL49" s="21"/>
      <c r="ADM49" s="21"/>
      <c r="ADN49" s="21"/>
      <c r="ADO49" s="21"/>
      <c r="ADP49" s="21"/>
      <c r="ADQ49" s="21"/>
      <c r="ADR49" s="21"/>
      <c r="ADS49" s="21"/>
      <c r="ADT49" s="21"/>
      <c r="ADU49" s="21"/>
      <c r="ADV49" s="21"/>
      <c r="ADW49" s="21"/>
      <c r="ADX49" s="21"/>
      <c r="ADY49" s="21"/>
      <c r="ADZ49" s="21"/>
      <c r="AEA49" s="21"/>
      <c r="AEB49" s="21"/>
      <c r="AEC49" s="21"/>
      <c r="AED49" s="21"/>
      <c r="AEE49" s="21"/>
      <c r="AEF49" s="21"/>
      <c r="AEG49" s="21"/>
      <c r="AEH49" s="21"/>
      <c r="AEI49" s="21"/>
      <c r="AEJ49" s="21"/>
      <c r="AEK49" s="21"/>
      <c r="AEL49" s="21"/>
      <c r="AEM49" s="21"/>
      <c r="AEN49" s="21"/>
      <c r="AEO49" s="21"/>
      <c r="AEP49" s="21"/>
      <c r="AEQ49" s="21"/>
      <c r="AER49" s="21"/>
      <c r="AES49" s="21"/>
      <c r="AET49" s="21"/>
      <c r="AEU49" s="21"/>
      <c r="AEV49" s="21"/>
      <c r="AEW49" s="21"/>
      <c r="AEX49" s="21"/>
      <c r="AEY49" s="21"/>
      <c r="AEZ49" s="21"/>
      <c r="AFA49" s="21"/>
      <c r="AFB49" s="21"/>
      <c r="AFC49" s="21"/>
      <c r="AFD49" s="21"/>
      <c r="AFE49" s="21"/>
      <c r="AFF49" s="21"/>
      <c r="AFG49" s="21"/>
      <c r="AFH49" s="21"/>
      <c r="AFI49" s="21"/>
      <c r="AFJ49" s="21"/>
      <c r="AFK49" s="21"/>
      <c r="AFL49" s="21"/>
      <c r="AFM49" s="21"/>
      <c r="AFN49" s="21"/>
      <c r="AFO49" s="21"/>
      <c r="AFP49" s="21"/>
      <c r="AFQ49" s="21"/>
      <c r="AFR49" s="21"/>
      <c r="AFS49" s="21"/>
      <c r="AFT49" s="21"/>
      <c r="AFU49" s="21"/>
      <c r="AFV49" s="21"/>
      <c r="AFW49" s="21"/>
      <c r="AFX49" s="21"/>
      <c r="AFY49" s="21"/>
      <c r="AFZ49" s="21"/>
      <c r="AGA49" s="21"/>
      <c r="AGB49" s="21"/>
      <c r="AGC49" s="21"/>
      <c r="AGD49" s="21"/>
      <c r="AGE49" s="21"/>
      <c r="AGF49" s="21"/>
      <c r="AGG49" s="21"/>
      <c r="AGH49" s="21"/>
      <c r="AGI49" s="21"/>
      <c r="AGJ49" s="21"/>
      <c r="AGK49" s="21"/>
      <c r="AGL49" s="21"/>
      <c r="AGM49" s="21"/>
      <c r="AGN49" s="21"/>
      <c r="AGO49" s="21"/>
      <c r="AGP49" s="21"/>
      <c r="AGQ49" s="21"/>
      <c r="AGR49" s="21"/>
      <c r="AGS49" s="21"/>
      <c r="AGT49" s="21"/>
      <c r="AGU49" s="21"/>
      <c r="AGV49" s="21"/>
      <c r="AGW49" s="21"/>
      <c r="AGX49" s="21"/>
      <c r="AGY49" s="21"/>
      <c r="AGZ49" s="21"/>
      <c r="AHA49" s="21"/>
      <c r="AHB49" s="21"/>
      <c r="AHC49" s="21"/>
      <c r="AHD49" s="21"/>
      <c r="AHE49" s="21"/>
      <c r="AHF49" s="21"/>
      <c r="AHG49" s="21"/>
      <c r="AHH49" s="21"/>
      <c r="AHI49" s="21"/>
      <c r="AHJ49" s="21"/>
      <c r="AHK49" s="21"/>
      <c r="AHL49" s="21"/>
      <c r="AHM49" s="21"/>
      <c r="AHN49" s="21"/>
      <c r="AHO49" s="21"/>
      <c r="AHP49" s="21"/>
      <c r="AHQ49" s="21"/>
      <c r="AHR49" s="21"/>
      <c r="AHS49" s="21"/>
      <c r="AHT49" s="21"/>
      <c r="AHU49" s="21"/>
      <c r="AHV49" s="21"/>
      <c r="AHW49" s="21"/>
      <c r="AHX49" s="21"/>
      <c r="AHY49" s="21"/>
      <c r="AHZ49" s="21"/>
      <c r="AIA49" s="21"/>
      <c r="AIB49" s="21"/>
      <c r="AIC49" s="21"/>
      <c r="AID49" s="21"/>
      <c r="AIE49" s="21"/>
      <c r="AIF49" s="21"/>
      <c r="AIG49" s="21"/>
      <c r="AIH49" s="21"/>
      <c r="AII49" s="21"/>
      <c r="AIJ49" s="21"/>
      <c r="AIK49" s="21"/>
      <c r="AIL49" s="21"/>
      <c r="AIM49" s="21"/>
      <c r="AIN49" s="21"/>
      <c r="AIO49" s="21"/>
      <c r="AIP49" s="21"/>
      <c r="AIQ49" s="21"/>
      <c r="AIR49" s="21"/>
      <c r="AIS49" s="21"/>
      <c r="AIT49" s="21"/>
      <c r="AIU49" s="21"/>
      <c r="AIV49" s="21"/>
      <c r="AIW49" s="21"/>
      <c r="AIX49" s="21"/>
      <c r="AIY49" s="21"/>
      <c r="AIZ49" s="21"/>
      <c r="AJA49" s="21"/>
      <c r="AJB49" s="21"/>
      <c r="AJC49" s="21"/>
      <c r="AJD49" s="21"/>
      <c r="AJE49" s="21"/>
      <c r="AJF49" s="21"/>
      <c r="AJG49" s="21"/>
      <c r="AJH49" s="21"/>
      <c r="AJI49" s="21"/>
      <c r="AJJ49" s="21"/>
      <c r="AJK49" s="21"/>
      <c r="AJL49" s="21"/>
      <c r="AJM49" s="21"/>
      <c r="AJN49" s="21"/>
      <c r="AJO49" s="21"/>
      <c r="AJP49" s="21"/>
      <c r="AJQ49" s="21"/>
      <c r="AJR49" s="21"/>
      <c r="AJS49" s="21"/>
      <c r="AJT49" s="21"/>
      <c r="AJU49" s="21"/>
      <c r="AJV49" s="21"/>
      <c r="AJW49" s="21"/>
      <c r="AJX49" s="21"/>
      <c r="AJY49" s="21"/>
      <c r="AJZ49" s="21"/>
      <c r="AKA49" s="21"/>
      <c r="AKB49" s="21"/>
      <c r="AKC49" s="21"/>
      <c r="AKD49" s="21"/>
      <c r="AKE49" s="21"/>
      <c r="AKF49" s="21"/>
      <c r="AKG49" s="21"/>
      <c r="AKH49" s="21"/>
      <c r="AKI49" s="21"/>
      <c r="AKJ49" s="21"/>
      <c r="AKK49" s="21"/>
      <c r="AKL49" s="21"/>
      <c r="AKM49" s="21"/>
      <c r="AKN49" s="21"/>
      <c r="AKO49" s="21"/>
      <c r="AKP49" s="21"/>
      <c r="AKQ49" s="21"/>
      <c r="AKR49" s="21"/>
      <c r="AKS49" s="21"/>
      <c r="AKT49" s="21"/>
      <c r="AKU49" s="21"/>
      <c r="AKV49" s="21"/>
      <c r="AKW49" s="21"/>
      <c r="AKX49" s="21"/>
      <c r="AKY49" s="21"/>
      <c r="AKZ49" s="21"/>
      <c r="ALA49" s="21"/>
      <c r="ALB49" s="21"/>
      <c r="ALC49" s="21"/>
      <c r="ALD49" s="21"/>
      <c r="ALE49" s="21"/>
      <c r="ALF49" s="21"/>
      <c r="ALG49" s="21"/>
      <c r="ALH49" s="21"/>
      <c r="ALI49" s="21"/>
      <c r="ALJ49" s="21"/>
      <c r="ALK49" s="21"/>
      <c r="ALL49" s="21"/>
      <c r="ALM49" s="21"/>
      <c r="ALN49" s="21"/>
      <c r="ALO49" s="21"/>
      <c r="ALP49" s="21"/>
      <c r="ALQ49" s="21"/>
      <c r="ALR49" s="21"/>
      <c r="ALS49" s="21"/>
      <c r="ALT49" s="21"/>
      <c r="ALU49" s="21"/>
      <c r="ALV49" s="21"/>
      <c r="ALW49" s="21"/>
      <c r="ALX49" s="21"/>
      <c r="ALY49" s="21"/>
      <c r="ALZ49" s="21"/>
      <c r="AMA49" s="21"/>
      <c r="AMB49" s="21"/>
      <c r="AMC49" s="21"/>
      <c r="AMD49" s="21"/>
      <c r="AME49" s="21"/>
      <c r="AMF49" s="21"/>
      <c r="AMG49" s="21"/>
      <c r="AMH49" s="21"/>
      <c r="AMI49" s="21"/>
      <c r="AMJ49" s="21"/>
      <c r="AMK49" s="21"/>
      <c r="AML49" s="21"/>
      <c r="AMM49" s="21"/>
      <c r="AMN49" s="21"/>
      <c r="AMO49" s="21"/>
      <c r="AMP49" s="21"/>
      <c r="AMQ49" s="21"/>
      <c r="AMR49" s="21"/>
      <c r="AMS49" s="21"/>
      <c r="AMT49" s="21"/>
      <c r="AMU49" s="21"/>
      <c r="AMV49" s="21"/>
      <c r="AMW49" s="21"/>
      <c r="AMX49" s="21"/>
      <c r="AMY49" s="21"/>
      <c r="AMZ49" s="21"/>
      <c r="ANA49" s="21"/>
      <c r="ANB49" s="21"/>
      <c r="ANC49" s="21"/>
      <c r="AND49" s="21"/>
      <c r="ANE49" s="21"/>
      <c r="ANF49" s="21"/>
      <c r="ANG49" s="21"/>
      <c r="ANH49" s="21"/>
      <c r="ANI49" s="21"/>
      <c r="ANJ49" s="21"/>
      <c r="ANK49" s="21"/>
      <c r="ANL49" s="21"/>
      <c r="ANM49" s="21"/>
      <c r="ANN49" s="21"/>
      <c r="ANO49" s="21"/>
      <c r="ANP49" s="21"/>
      <c r="ANQ49" s="21"/>
      <c r="ANR49" s="21"/>
      <c r="ANS49" s="21"/>
      <c r="ANT49" s="21"/>
      <c r="ANU49" s="21"/>
      <c r="ANV49" s="21"/>
      <c r="ANW49" s="21"/>
      <c r="ANX49" s="21"/>
      <c r="ANY49" s="21"/>
      <c r="ANZ49" s="21"/>
      <c r="AOA49" s="21"/>
      <c r="AOB49" s="21"/>
      <c r="AOC49" s="21"/>
      <c r="AOD49" s="21"/>
      <c r="AOE49" s="21"/>
      <c r="AOF49" s="21"/>
      <c r="AOG49" s="21"/>
      <c r="AOH49" s="21"/>
      <c r="AOI49" s="21"/>
      <c r="AOJ49" s="21"/>
      <c r="AOK49" s="21"/>
      <c r="AOL49" s="21"/>
      <c r="AOM49" s="21"/>
      <c r="AON49" s="21"/>
      <c r="AOO49" s="21"/>
      <c r="AOP49" s="21"/>
      <c r="AOQ49" s="21"/>
      <c r="AOR49" s="21"/>
      <c r="AOS49" s="21"/>
      <c r="AOT49" s="21"/>
      <c r="AOU49" s="21"/>
      <c r="AOV49" s="21"/>
      <c r="AOW49" s="21"/>
      <c r="AOX49" s="21"/>
      <c r="AOY49" s="21"/>
      <c r="AOZ49" s="21"/>
      <c r="APA49" s="21"/>
      <c r="APB49" s="21"/>
      <c r="APC49" s="21"/>
      <c r="APD49" s="21"/>
      <c r="APE49" s="21"/>
      <c r="APF49" s="21"/>
      <c r="APG49" s="21"/>
      <c r="APH49" s="21"/>
      <c r="API49" s="21"/>
      <c r="APJ49" s="21"/>
      <c r="APK49" s="21"/>
      <c r="APL49" s="21"/>
      <c r="APM49" s="21"/>
      <c r="APN49" s="21"/>
      <c r="APO49" s="21"/>
      <c r="APP49" s="21"/>
      <c r="APQ49" s="21"/>
      <c r="APR49" s="21"/>
      <c r="APS49" s="21"/>
      <c r="APT49" s="21"/>
      <c r="APU49" s="21"/>
      <c r="APV49" s="21"/>
      <c r="APW49" s="21"/>
      <c r="APX49" s="21"/>
      <c r="APY49" s="21"/>
      <c r="APZ49" s="21"/>
      <c r="AQA49" s="21"/>
      <c r="AQB49" s="21"/>
      <c r="AQC49" s="21"/>
      <c r="AQD49" s="21"/>
      <c r="AQE49" s="21"/>
      <c r="AQF49" s="21"/>
      <c r="AQG49" s="21"/>
      <c r="AQH49" s="21"/>
      <c r="AQI49" s="21"/>
      <c r="AQJ49" s="21"/>
      <c r="AQK49" s="21"/>
      <c r="AQL49" s="21"/>
      <c r="AQM49" s="21"/>
      <c r="AQN49" s="21"/>
      <c r="AQO49" s="21"/>
      <c r="AQP49" s="21"/>
      <c r="AQQ49" s="21"/>
      <c r="AQR49" s="21"/>
      <c r="AQS49" s="21"/>
      <c r="AQT49" s="21"/>
      <c r="AQU49" s="21"/>
      <c r="AQV49" s="21"/>
      <c r="AQW49" s="21"/>
      <c r="AQX49" s="21"/>
      <c r="AQY49" s="21"/>
      <c r="AQZ49" s="21"/>
      <c r="ARA49" s="21"/>
      <c r="ARB49" s="21"/>
      <c r="ARC49" s="21"/>
      <c r="ARD49" s="21"/>
      <c r="ARE49" s="21"/>
      <c r="ARF49" s="21"/>
      <c r="ARG49" s="21"/>
      <c r="ARH49" s="21"/>
      <c r="ARI49" s="21"/>
      <c r="ARJ49" s="21"/>
      <c r="ARK49" s="21"/>
      <c r="ARL49" s="21"/>
      <c r="ARM49" s="21"/>
      <c r="ARN49" s="21"/>
      <c r="ARO49" s="21"/>
      <c r="ARP49" s="21"/>
      <c r="ARQ49" s="21"/>
      <c r="ARR49" s="21"/>
      <c r="ARS49" s="21"/>
      <c r="ART49" s="21"/>
      <c r="ARU49" s="21"/>
      <c r="ARV49" s="21"/>
      <c r="ARW49" s="21"/>
      <c r="ARX49" s="21"/>
      <c r="ARY49" s="21"/>
      <c r="ARZ49" s="21"/>
      <c r="ASA49" s="21"/>
      <c r="ASB49" s="21"/>
      <c r="ASC49" s="21"/>
      <c r="ASD49" s="21"/>
      <c r="ASE49" s="21"/>
      <c r="ASF49" s="21"/>
      <c r="ASG49" s="21"/>
      <c r="ASH49" s="21"/>
      <c r="ASI49" s="21"/>
      <c r="ASJ49" s="21"/>
      <c r="ASK49" s="21"/>
      <c r="ASL49" s="21"/>
      <c r="ASM49" s="21"/>
      <c r="ASN49" s="21"/>
      <c r="ASO49" s="21"/>
      <c r="ASP49" s="21"/>
      <c r="ASQ49" s="21"/>
      <c r="ASR49" s="21"/>
      <c r="ASS49" s="21"/>
      <c r="AST49" s="21"/>
      <c r="ASU49" s="21"/>
      <c r="ASV49" s="21"/>
      <c r="ASW49" s="21"/>
      <c r="ASX49" s="21"/>
      <c r="ASY49" s="21"/>
      <c r="ASZ49" s="21"/>
      <c r="ATA49" s="21"/>
      <c r="ATB49" s="21"/>
      <c r="ATC49" s="21"/>
      <c r="ATD49" s="21"/>
      <c r="ATE49" s="21"/>
      <c r="ATF49" s="21"/>
      <c r="ATG49" s="21"/>
      <c r="ATH49" s="21"/>
      <c r="ATI49" s="21"/>
      <c r="ATJ49" s="21"/>
      <c r="ATK49" s="21"/>
      <c r="ATL49" s="21"/>
      <c r="ATM49" s="21"/>
      <c r="ATN49" s="21"/>
      <c r="ATO49" s="21"/>
      <c r="ATP49" s="21"/>
      <c r="ATQ49" s="21"/>
      <c r="ATR49" s="21"/>
      <c r="ATS49" s="21"/>
      <c r="ATT49" s="21"/>
      <c r="ATU49" s="21"/>
      <c r="ATV49" s="21"/>
      <c r="ATW49" s="21"/>
      <c r="ATX49" s="21"/>
      <c r="ATY49" s="21"/>
      <c r="ATZ49" s="21"/>
      <c r="AUA49" s="21"/>
      <c r="AUB49" s="21"/>
      <c r="AUC49" s="21"/>
      <c r="AUD49" s="21"/>
      <c r="AUE49" s="21"/>
      <c r="AUF49" s="21"/>
      <c r="AUG49" s="21"/>
      <c r="AUH49" s="21"/>
      <c r="AUI49" s="21"/>
      <c r="AUJ49" s="21"/>
      <c r="AUK49" s="21"/>
      <c r="AUL49" s="21"/>
      <c r="AUM49" s="21"/>
      <c r="AUN49" s="21"/>
      <c r="AUO49" s="21"/>
      <c r="AUP49" s="21"/>
      <c r="AUQ49" s="21"/>
      <c r="AUR49" s="21"/>
      <c r="AUS49" s="21"/>
      <c r="AUT49" s="21"/>
      <c r="AUU49" s="21"/>
      <c r="AUV49" s="21"/>
      <c r="AUW49" s="21"/>
      <c r="AUX49" s="21"/>
      <c r="AUY49" s="21"/>
      <c r="AUZ49" s="21"/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/>
      <c r="AWA49" s="21"/>
      <c r="AWB49" s="21"/>
      <c r="AWC49" s="21"/>
      <c r="AWD49" s="21"/>
      <c r="AWE49" s="21"/>
      <c r="AWF49" s="21"/>
      <c r="AWG49" s="21"/>
      <c r="AWH49" s="21"/>
      <c r="AWI49" s="21"/>
      <c r="AWJ49" s="21"/>
      <c r="AWK49" s="21"/>
      <c r="AWL49" s="21"/>
      <c r="AWM49" s="21"/>
      <c r="AWN49" s="21"/>
      <c r="AWO49" s="21"/>
      <c r="AWP49" s="21"/>
      <c r="AWQ49" s="21"/>
      <c r="AWR49" s="21"/>
      <c r="AWS49" s="21"/>
      <c r="AWT49" s="21"/>
      <c r="AWU49" s="21"/>
      <c r="AWV49" s="21"/>
      <c r="AWW49" s="21"/>
      <c r="AWX49" s="21"/>
      <c r="AWY49" s="21"/>
      <c r="AWZ49" s="21"/>
      <c r="AXA49" s="21"/>
      <c r="AXB49" s="21"/>
      <c r="AXC49" s="21"/>
      <c r="AXD49" s="21"/>
      <c r="AXE49" s="21"/>
      <c r="AXF49" s="21"/>
      <c r="AXG49" s="21"/>
      <c r="AXH49" s="21"/>
      <c r="AXI49" s="21"/>
      <c r="AXJ49" s="21"/>
      <c r="AXK49" s="21"/>
      <c r="AXL49" s="21"/>
      <c r="AXM49" s="21"/>
      <c r="AXN49" s="21"/>
      <c r="AXO49" s="21"/>
      <c r="AXP49" s="21"/>
      <c r="AXQ49" s="21"/>
      <c r="AXR49" s="21"/>
      <c r="AXS49" s="21"/>
      <c r="AXT49" s="21"/>
      <c r="AXU49" s="21"/>
      <c r="AXV49" s="21"/>
      <c r="AXW49" s="21"/>
      <c r="AXX49" s="21"/>
      <c r="AXY49" s="21"/>
      <c r="AXZ49" s="21"/>
      <c r="AYA49" s="21"/>
      <c r="AYB49" s="21"/>
      <c r="AYC49" s="21"/>
      <c r="AYD49" s="21"/>
      <c r="AYE49" s="21"/>
      <c r="AYF49" s="21"/>
      <c r="AYG49" s="21"/>
      <c r="AYH49" s="21"/>
      <c r="AYI49" s="21"/>
      <c r="AYJ49" s="21"/>
      <c r="AYK49" s="21"/>
      <c r="AYL49" s="21"/>
      <c r="AYM49" s="21"/>
      <c r="AYN49" s="21"/>
      <c r="AYO49" s="21"/>
      <c r="AYP49" s="21"/>
      <c r="AYQ49" s="21"/>
      <c r="AYR49" s="21"/>
      <c r="AYS49" s="21"/>
      <c r="AYT49" s="21"/>
      <c r="AYU49" s="21"/>
      <c r="AYV49" s="21"/>
      <c r="AYW49" s="21"/>
      <c r="AYX49" s="21"/>
      <c r="AYY49" s="21"/>
      <c r="AYZ49" s="21"/>
      <c r="AZA49" s="21"/>
      <c r="AZB49" s="21"/>
      <c r="AZC49" s="21"/>
      <c r="AZD49" s="21"/>
      <c r="AZE49" s="21"/>
      <c r="AZF49" s="21"/>
      <c r="AZG49" s="21"/>
      <c r="AZH49" s="21"/>
      <c r="AZI49" s="21"/>
      <c r="AZJ49" s="21"/>
      <c r="AZK49" s="21"/>
      <c r="AZL49" s="21"/>
      <c r="AZM49" s="21"/>
      <c r="AZN49" s="21"/>
      <c r="AZO49" s="21"/>
      <c r="AZP49" s="21"/>
      <c r="AZQ49" s="21"/>
      <c r="AZR49" s="21"/>
      <c r="AZS49" s="21"/>
      <c r="AZT49" s="21"/>
      <c r="AZU49" s="21"/>
      <c r="AZV49" s="21"/>
      <c r="AZW49" s="21"/>
      <c r="AZX49" s="21"/>
      <c r="AZY49" s="21"/>
      <c r="AZZ49" s="21"/>
      <c r="BAA49" s="21"/>
      <c r="BAB49" s="21"/>
      <c r="BAC49" s="21"/>
      <c r="BAD49" s="21"/>
      <c r="BAE49" s="21"/>
      <c r="BAF49" s="21"/>
      <c r="BAG49" s="21"/>
      <c r="BAH49" s="21"/>
      <c r="BAI49" s="21"/>
      <c r="BAJ49" s="21"/>
      <c r="BAK49" s="21"/>
      <c r="BAL49" s="21"/>
      <c r="BAM49" s="21"/>
      <c r="BAN49" s="21"/>
      <c r="BAO49" s="21"/>
      <c r="BAP49" s="21"/>
      <c r="BAQ49" s="21"/>
      <c r="BAR49" s="21"/>
      <c r="BAS49" s="21"/>
      <c r="BAT49" s="21"/>
      <c r="BAU49" s="21"/>
      <c r="BAV49" s="21"/>
      <c r="BAW49" s="21"/>
      <c r="BAX49" s="21"/>
      <c r="BAY49" s="21"/>
      <c r="BAZ49" s="21"/>
      <c r="BBA49" s="21"/>
      <c r="BBB49" s="21"/>
      <c r="BBC49" s="21"/>
      <c r="BBD49" s="21"/>
      <c r="BBE49" s="21"/>
      <c r="BBF49" s="21"/>
      <c r="BBG49" s="21"/>
      <c r="BBH49" s="21"/>
      <c r="BBI49" s="21"/>
      <c r="BBJ49" s="21"/>
      <c r="BBK49" s="21"/>
      <c r="BBL49" s="21"/>
      <c r="BBM49" s="21"/>
      <c r="BBN49" s="21"/>
      <c r="BBO49" s="21"/>
      <c r="BBP49" s="21"/>
      <c r="BBQ49" s="21"/>
      <c r="BBR49" s="21"/>
      <c r="BBS49" s="21"/>
      <c r="BBT49" s="21"/>
      <c r="BBU49" s="21"/>
      <c r="BBV49" s="21"/>
      <c r="BBW49" s="21"/>
      <c r="BBX49" s="21"/>
      <c r="BBY49" s="21"/>
      <c r="BBZ49" s="21"/>
      <c r="BCA49" s="21"/>
      <c r="BCB49" s="21"/>
      <c r="BCC49" s="21"/>
      <c r="BCD49" s="21"/>
      <c r="BCE49" s="21"/>
      <c r="BCF49" s="21"/>
      <c r="BCG49" s="21"/>
      <c r="BCH49" s="21"/>
      <c r="BCI49" s="21"/>
      <c r="BCJ49" s="21"/>
      <c r="BCK49" s="21"/>
      <c r="BCL49" s="21"/>
      <c r="BCM49" s="21"/>
      <c r="BCN49" s="21"/>
      <c r="BCO49" s="21"/>
      <c r="BCP49" s="21"/>
      <c r="BCQ49" s="21"/>
      <c r="BCR49" s="21"/>
      <c r="BCS49" s="21"/>
      <c r="BCT49" s="21"/>
      <c r="BCU49" s="21"/>
      <c r="BCV49" s="21"/>
      <c r="BCW49" s="21"/>
      <c r="BCX49" s="21"/>
      <c r="BCY49" s="21"/>
      <c r="BCZ49" s="21"/>
      <c r="BDA49" s="21"/>
      <c r="BDB49" s="21"/>
      <c r="BDC49" s="21"/>
      <c r="BDD49" s="21"/>
      <c r="BDE49" s="21"/>
      <c r="BDF49" s="21"/>
      <c r="BDG49" s="21"/>
      <c r="BDH49" s="21"/>
      <c r="BDI49" s="21"/>
      <c r="BDJ49" s="21"/>
      <c r="BDK49" s="21"/>
      <c r="BDL49" s="21"/>
      <c r="BDM49" s="21"/>
      <c r="BDN49" s="21"/>
      <c r="BDO49" s="21"/>
      <c r="BDP49" s="21"/>
      <c r="BDQ49" s="21"/>
      <c r="BDR49" s="21"/>
      <c r="BDS49" s="21"/>
      <c r="BDT49" s="21"/>
      <c r="BDU49" s="21"/>
      <c r="BDV49" s="21"/>
      <c r="BDW49" s="21"/>
      <c r="BDX49" s="21"/>
      <c r="BDY49" s="21"/>
      <c r="BDZ49" s="21"/>
      <c r="BEA49" s="21"/>
      <c r="BEB49" s="21"/>
      <c r="BEC49" s="21"/>
      <c r="BED49" s="21"/>
      <c r="BEE49" s="21"/>
      <c r="BEF49" s="21"/>
      <c r="BEG49" s="21"/>
      <c r="BEH49" s="21"/>
      <c r="BEI49" s="21"/>
      <c r="BEJ49" s="21"/>
      <c r="BEK49" s="21"/>
      <c r="BEL49" s="21"/>
      <c r="BEM49" s="21"/>
      <c r="BEN49" s="21"/>
      <c r="BEO49" s="21"/>
      <c r="BEP49" s="21"/>
      <c r="BEQ49" s="21"/>
      <c r="BER49" s="21"/>
      <c r="BES49" s="21"/>
      <c r="BET49" s="21"/>
      <c r="BEU49" s="21"/>
      <c r="BEV49" s="21"/>
      <c r="BEW49" s="21"/>
      <c r="BEX49" s="21"/>
      <c r="BEY49" s="21"/>
      <c r="BEZ49" s="21"/>
      <c r="BFA49" s="21"/>
      <c r="BFB49" s="21"/>
      <c r="BFC49" s="21"/>
      <c r="BFD49" s="21"/>
      <c r="BFE49" s="21"/>
      <c r="BFF49" s="21"/>
      <c r="BFG49" s="21"/>
      <c r="BFH49" s="21"/>
      <c r="BFI49" s="21"/>
      <c r="BFJ49" s="21"/>
      <c r="BFK49" s="21"/>
      <c r="BFL49" s="21"/>
      <c r="BFM49" s="21"/>
      <c r="BFN49" s="21"/>
      <c r="BFO49" s="21"/>
      <c r="BFP49" s="21"/>
      <c r="BFQ49" s="21"/>
      <c r="BFR49" s="21"/>
      <c r="BFS49" s="21"/>
      <c r="BFT49" s="21"/>
      <c r="BFU49" s="21"/>
      <c r="BFV49" s="21"/>
      <c r="BFW49" s="21"/>
      <c r="BFX49" s="21"/>
      <c r="BFY49" s="21"/>
      <c r="BFZ49" s="21"/>
      <c r="BGA49" s="21"/>
      <c r="BGB49" s="21"/>
      <c r="BGC49" s="21"/>
      <c r="BGD49" s="21"/>
      <c r="BGE49" s="21"/>
      <c r="BGF49" s="21"/>
      <c r="BGG49" s="21"/>
      <c r="BGH49" s="21"/>
      <c r="BGI49" s="21"/>
      <c r="BGJ49" s="21"/>
      <c r="BGK49" s="21"/>
      <c r="BGL49" s="21"/>
      <c r="BGM49" s="21"/>
      <c r="BGN49" s="21"/>
      <c r="BGO49" s="21"/>
      <c r="BGP49" s="21"/>
      <c r="BGQ49" s="21"/>
      <c r="BGR49" s="21"/>
      <c r="BGS49" s="21"/>
      <c r="BGT49" s="21"/>
      <c r="BGU49" s="21"/>
      <c r="BGV49" s="21"/>
      <c r="BGW49" s="21"/>
      <c r="BGX49" s="21"/>
      <c r="BGY49" s="21"/>
      <c r="BGZ49" s="21"/>
      <c r="BHA49" s="21"/>
      <c r="BHB49" s="21"/>
      <c r="BHC49" s="21"/>
      <c r="BHD49" s="21"/>
      <c r="BHE49" s="21"/>
      <c r="BHF49" s="21"/>
      <c r="BHG49" s="21"/>
      <c r="BHH49" s="21"/>
      <c r="BHI49" s="21"/>
      <c r="BHJ49" s="21"/>
      <c r="BHK49" s="21"/>
      <c r="BHL49" s="21"/>
      <c r="BHM49" s="21"/>
      <c r="BHN49" s="21"/>
      <c r="BHO49" s="21"/>
      <c r="BHP49" s="21"/>
      <c r="BHQ49" s="21"/>
      <c r="BHR49" s="21"/>
      <c r="BHS49" s="21"/>
      <c r="BHT49" s="21"/>
      <c r="BHU49" s="21"/>
      <c r="BHV49" s="21"/>
      <c r="BHW49" s="21"/>
      <c r="BHX49" s="21"/>
      <c r="BHY49" s="21"/>
      <c r="BHZ49" s="21"/>
      <c r="BIA49" s="21"/>
      <c r="BIB49" s="21"/>
      <c r="BIC49" s="21"/>
      <c r="BID49" s="21"/>
      <c r="BIE49" s="21"/>
      <c r="BIF49" s="21"/>
      <c r="BIG49" s="21"/>
      <c r="BIH49" s="21"/>
      <c r="BII49" s="21"/>
      <c r="BIJ49" s="21"/>
      <c r="BIK49" s="21"/>
      <c r="BIL49" s="21"/>
      <c r="BIM49" s="21"/>
      <c r="BIN49" s="21"/>
      <c r="BIO49" s="21"/>
      <c r="BIP49" s="21"/>
      <c r="BIQ49" s="21"/>
      <c r="BIR49" s="21"/>
      <c r="BIS49" s="21"/>
      <c r="BIT49" s="21"/>
      <c r="BIU49" s="21"/>
      <c r="BIV49" s="21"/>
      <c r="BIW49" s="21"/>
      <c r="BIX49" s="21"/>
      <c r="BIY49" s="21"/>
      <c r="BIZ49" s="21"/>
      <c r="BJA49" s="21"/>
      <c r="BJB49" s="21"/>
      <c r="BJC49" s="21"/>
      <c r="BJD49" s="21"/>
      <c r="BJE49" s="21"/>
      <c r="BJF49" s="21"/>
      <c r="BJG49" s="21"/>
      <c r="BJH49" s="21"/>
      <c r="BJI49" s="21"/>
      <c r="BJJ49" s="21"/>
      <c r="BJK49" s="21"/>
      <c r="BJL49" s="21"/>
      <c r="BJM49" s="21"/>
      <c r="BJN49" s="21"/>
      <c r="BJO49" s="21"/>
      <c r="BJP49" s="21"/>
      <c r="BJQ49" s="21"/>
      <c r="BJR49" s="21"/>
      <c r="BJS49" s="21"/>
      <c r="BJT49" s="21"/>
      <c r="BJU49" s="21"/>
      <c r="BJV49" s="21"/>
      <c r="BJW49" s="21"/>
      <c r="BJX49" s="21"/>
      <c r="BJY49" s="21"/>
      <c r="BJZ49" s="21"/>
      <c r="BKA49" s="21"/>
      <c r="BKB49" s="21"/>
      <c r="BKC49" s="21"/>
      <c r="BKD49" s="21"/>
      <c r="BKE49" s="21"/>
      <c r="BKF49" s="21"/>
      <c r="BKG49" s="21"/>
      <c r="BKH49" s="21"/>
      <c r="BKI49" s="21"/>
      <c r="BKJ49" s="21"/>
      <c r="BKK49" s="21"/>
      <c r="BKL49" s="21"/>
      <c r="BKM49" s="21"/>
      <c r="BKN49" s="21"/>
      <c r="BKO49" s="21"/>
      <c r="BKP49" s="21"/>
      <c r="BKQ49" s="21"/>
      <c r="BKR49" s="21"/>
      <c r="BKS49" s="21"/>
      <c r="BKT49" s="21"/>
      <c r="BKU49" s="21"/>
      <c r="BKV49" s="21"/>
      <c r="BKW49" s="21"/>
      <c r="BKX49" s="21"/>
      <c r="BKY49" s="21"/>
      <c r="BKZ49" s="21"/>
      <c r="BLA49" s="21"/>
      <c r="BLB49" s="21"/>
      <c r="BLC49" s="21"/>
      <c r="BLD49" s="21"/>
      <c r="BLE49" s="21"/>
      <c r="BLF49" s="21"/>
      <c r="BLG49" s="21"/>
      <c r="BLH49" s="21"/>
      <c r="BLI49" s="21"/>
      <c r="BLJ49" s="21"/>
      <c r="BLK49" s="21"/>
      <c r="BLL49" s="21"/>
      <c r="BLM49" s="21"/>
      <c r="BLN49" s="21"/>
      <c r="BLO49" s="21"/>
      <c r="BLP49" s="21"/>
      <c r="BLQ49" s="21"/>
      <c r="BLR49" s="21"/>
      <c r="BLS49" s="21"/>
      <c r="BLT49" s="21"/>
      <c r="BLU49" s="21"/>
      <c r="BLV49" s="21"/>
      <c r="BLW49" s="21"/>
      <c r="BLX49" s="21"/>
      <c r="BLY49" s="21"/>
      <c r="BLZ49" s="21"/>
      <c r="BMA49" s="21"/>
      <c r="BMB49" s="21"/>
      <c r="BMC49" s="21"/>
      <c r="BMD49" s="21"/>
      <c r="BME49" s="21"/>
      <c r="BMF49" s="21"/>
      <c r="BMG49" s="21"/>
      <c r="BMH49" s="21"/>
      <c r="BMI49" s="21"/>
      <c r="BMJ49" s="21"/>
      <c r="BMK49" s="21"/>
      <c r="BML49" s="21"/>
      <c r="BMM49" s="21"/>
      <c r="BMN49" s="21"/>
      <c r="BMO49" s="21"/>
      <c r="BMP49" s="21"/>
      <c r="BMQ49" s="21"/>
      <c r="BMR49" s="21"/>
      <c r="BMS49" s="21"/>
      <c r="BMT49" s="21"/>
      <c r="BMU49" s="21"/>
      <c r="BMV49" s="21"/>
      <c r="BMW49" s="21"/>
      <c r="BMX49" s="21"/>
      <c r="BMY49" s="21"/>
      <c r="BMZ49" s="21"/>
      <c r="BNA49" s="21"/>
      <c r="BNB49" s="21"/>
      <c r="BNC49" s="21"/>
      <c r="BND49" s="21"/>
      <c r="BNE49" s="21"/>
      <c r="BNF49" s="21"/>
      <c r="BNG49" s="21"/>
      <c r="BNH49" s="21"/>
      <c r="BNI49" s="21"/>
      <c r="BNJ49" s="21"/>
      <c r="BNK49" s="21"/>
      <c r="BNL49" s="21"/>
      <c r="BNM49" s="21"/>
      <c r="BNN49" s="21"/>
      <c r="BNO49" s="21"/>
      <c r="BNP49" s="21"/>
      <c r="BNQ49" s="21"/>
      <c r="BNR49" s="21"/>
      <c r="BNS49" s="21"/>
      <c r="BNT49" s="21"/>
      <c r="BNU49" s="21"/>
      <c r="BNV49" s="21"/>
      <c r="BNW49" s="21"/>
      <c r="BNX49" s="21"/>
      <c r="BNY49" s="21"/>
      <c r="BNZ49" s="21"/>
      <c r="BOA49" s="21"/>
      <c r="BOB49" s="21"/>
      <c r="BOC49" s="21"/>
      <c r="BOD49" s="21"/>
      <c r="BOE49" s="21"/>
      <c r="BOF49" s="21"/>
      <c r="BOG49" s="21"/>
      <c r="BOH49" s="21"/>
      <c r="BOI49" s="21"/>
      <c r="BOJ49" s="21"/>
      <c r="BOK49" s="21"/>
      <c r="BOL49" s="21"/>
      <c r="BOM49" s="21"/>
      <c r="BON49" s="21"/>
      <c r="BOO49" s="21"/>
      <c r="BOP49" s="21"/>
      <c r="BOQ49" s="21"/>
      <c r="BOR49" s="21"/>
      <c r="BOS49" s="21"/>
      <c r="BOT49" s="21"/>
      <c r="BOU49" s="21"/>
      <c r="BOV49" s="21"/>
      <c r="BOW49" s="21"/>
      <c r="BOX49" s="21"/>
      <c r="BOY49" s="21"/>
      <c r="BOZ49" s="21"/>
      <c r="BPA49" s="21"/>
      <c r="BPB49" s="21"/>
      <c r="BPC49" s="21"/>
      <c r="BPD49" s="21"/>
      <c r="BPE49" s="21"/>
      <c r="BPF49" s="21"/>
      <c r="BPG49" s="21"/>
      <c r="BPH49" s="21"/>
      <c r="BPI49" s="21"/>
      <c r="BPJ49" s="21"/>
      <c r="BPK49" s="21"/>
      <c r="BPL49" s="21"/>
      <c r="BPM49" s="21"/>
      <c r="BPN49" s="21"/>
      <c r="BPO49" s="21"/>
      <c r="BPP49" s="21"/>
      <c r="BPQ49" s="21"/>
      <c r="BPR49" s="21"/>
      <c r="BPS49" s="21"/>
      <c r="BPT49" s="21"/>
      <c r="BPU49" s="21"/>
      <c r="BPV49" s="21"/>
      <c r="BPW49" s="21"/>
      <c r="BPX49" s="21"/>
      <c r="BPY49" s="21"/>
      <c r="BPZ49" s="21"/>
      <c r="BQA49" s="21"/>
      <c r="BQB49" s="21"/>
      <c r="BQC49" s="21"/>
      <c r="BQD49" s="21"/>
      <c r="BQE49" s="21"/>
      <c r="BQF49" s="21"/>
      <c r="BQG49" s="21"/>
      <c r="BQH49" s="21"/>
      <c r="BQI49" s="21"/>
      <c r="BQJ49" s="21"/>
      <c r="BQK49" s="21"/>
      <c r="BQL49" s="21"/>
      <c r="BQM49" s="21"/>
      <c r="BQN49" s="21"/>
      <c r="BQO49" s="21"/>
      <c r="BQP49" s="21"/>
      <c r="BQQ49" s="21"/>
      <c r="BQR49" s="21"/>
      <c r="BQS49" s="21"/>
      <c r="BQT49" s="21"/>
      <c r="BQU49" s="21"/>
      <c r="BQV49" s="21"/>
      <c r="BQW49" s="21"/>
      <c r="BQX49" s="21"/>
      <c r="BQY49" s="21"/>
      <c r="BQZ49" s="21"/>
      <c r="BRA49" s="21"/>
      <c r="BRB49" s="21"/>
      <c r="BRC49" s="21"/>
      <c r="BRD49" s="21"/>
      <c r="BRE49" s="21"/>
      <c r="BRF49" s="21"/>
      <c r="BRG49" s="21"/>
      <c r="BRH49" s="21"/>
      <c r="BRI49" s="21"/>
      <c r="BRJ49" s="21"/>
      <c r="BRK49" s="21"/>
      <c r="BRL49" s="21"/>
      <c r="BRM49" s="21"/>
      <c r="BRN49" s="21"/>
      <c r="BRO49" s="21"/>
      <c r="BRP49" s="21"/>
      <c r="BRQ49" s="21"/>
      <c r="BRR49" s="21"/>
      <c r="BRS49" s="21"/>
      <c r="BRT49" s="21"/>
      <c r="BRU49" s="21"/>
      <c r="BRV49" s="21"/>
      <c r="BRW49" s="21"/>
      <c r="BRX49" s="21"/>
      <c r="BRY49" s="21"/>
      <c r="BRZ49" s="21"/>
      <c r="BSA49" s="21"/>
      <c r="BSB49" s="21"/>
      <c r="BSC49" s="21"/>
      <c r="BSD49" s="21"/>
      <c r="BSE49" s="21"/>
      <c r="BSF49" s="21"/>
      <c r="BSG49" s="21"/>
      <c r="BSH49" s="21"/>
      <c r="BSI49" s="21"/>
      <c r="BSJ49" s="21"/>
      <c r="BSK49" s="21"/>
      <c r="BSL49" s="21"/>
      <c r="BSM49" s="21"/>
      <c r="BSN49" s="21"/>
      <c r="BSO49" s="21"/>
      <c r="BSP49" s="21"/>
      <c r="BSQ49" s="21"/>
      <c r="BSR49" s="21"/>
      <c r="BSS49" s="21"/>
      <c r="BST49" s="21"/>
      <c r="BSU49" s="21"/>
      <c r="BSV49" s="21"/>
      <c r="BSW49" s="21"/>
      <c r="BSX49" s="21"/>
      <c r="BSY49" s="21"/>
      <c r="BSZ49" s="21"/>
      <c r="BTA49" s="21"/>
      <c r="BTB49" s="21"/>
      <c r="BTC49" s="21"/>
      <c r="BTD49" s="21"/>
      <c r="BTE49" s="21"/>
      <c r="BTF49" s="21"/>
      <c r="BTG49" s="21"/>
      <c r="BTH49" s="21"/>
      <c r="BTI49" s="21"/>
      <c r="BTJ49" s="21"/>
      <c r="BTK49" s="21"/>
      <c r="BTL49" s="21"/>
      <c r="BTM49" s="21"/>
      <c r="BTN49" s="21"/>
      <c r="BTO49" s="21"/>
      <c r="BTP49" s="21"/>
      <c r="BTQ49" s="21"/>
      <c r="BTR49" s="21"/>
      <c r="BTS49" s="21"/>
      <c r="BTT49" s="21"/>
      <c r="BTU49" s="21"/>
      <c r="BTV49" s="21"/>
      <c r="BTW49" s="21"/>
      <c r="BTX49" s="21"/>
      <c r="BTY49" s="21"/>
      <c r="BTZ49" s="21"/>
      <c r="BUA49" s="21"/>
      <c r="BUB49" s="21"/>
      <c r="BUC49" s="21"/>
      <c r="BUD49" s="21"/>
      <c r="BUE49" s="21"/>
      <c r="BUF49" s="21"/>
      <c r="BUG49" s="21"/>
      <c r="BUH49" s="21"/>
      <c r="BUI49" s="21"/>
      <c r="BUJ49" s="21"/>
      <c r="BUK49" s="21"/>
      <c r="BUL49" s="21"/>
      <c r="BUM49" s="21"/>
      <c r="BUN49" s="21"/>
      <c r="BUO49" s="21"/>
      <c r="BUP49" s="21"/>
      <c r="BUQ49" s="21"/>
      <c r="BUR49" s="21"/>
      <c r="BUS49" s="21"/>
      <c r="BUT49" s="21"/>
      <c r="BUU49" s="21"/>
      <c r="BUV49" s="21"/>
      <c r="BUW49" s="21"/>
      <c r="BUX49" s="21"/>
      <c r="BUY49" s="21"/>
      <c r="BUZ49" s="21"/>
      <c r="BVA49" s="21"/>
      <c r="BVB49" s="21"/>
      <c r="BVC49" s="21"/>
      <c r="BVD49" s="21"/>
      <c r="BVE49" s="21"/>
      <c r="BVF49" s="21"/>
      <c r="BVG49" s="21"/>
      <c r="BVH49" s="21"/>
      <c r="BVI49" s="21"/>
      <c r="BVJ49" s="21"/>
      <c r="BVK49" s="21"/>
      <c r="BVL49" s="21"/>
      <c r="BVM49" s="21"/>
      <c r="BVN49" s="21"/>
      <c r="BVO49" s="21"/>
      <c r="BVP49" s="21"/>
      <c r="BVQ49" s="21"/>
      <c r="BVR49" s="21"/>
      <c r="BVS49" s="21"/>
      <c r="BVT49" s="21"/>
      <c r="BVU49" s="21"/>
      <c r="BVV49" s="21"/>
      <c r="BVW49" s="21"/>
      <c r="BVX49" s="21"/>
      <c r="BVY49" s="21"/>
      <c r="BVZ49" s="21"/>
      <c r="BWA49" s="21"/>
      <c r="BWB49" s="21"/>
      <c r="BWC49" s="21"/>
      <c r="BWD49" s="21"/>
      <c r="BWE49" s="21"/>
      <c r="BWF49" s="21"/>
      <c r="BWG49" s="21"/>
      <c r="BWH49" s="21"/>
      <c r="BWI49" s="21"/>
      <c r="BWJ49" s="21"/>
      <c r="BWK49" s="21"/>
      <c r="BWL49" s="21"/>
      <c r="BWM49" s="21"/>
      <c r="BWN49" s="21"/>
      <c r="BWO49" s="21"/>
      <c r="BWP49" s="21"/>
      <c r="BWQ49" s="21"/>
      <c r="BWR49" s="21"/>
      <c r="BWS49" s="21"/>
      <c r="BWT49" s="21"/>
      <c r="BWU49" s="21"/>
      <c r="BWV49" s="21"/>
      <c r="BWW49" s="21"/>
      <c r="BWX49" s="21"/>
      <c r="BWY49" s="21"/>
      <c r="BWZ49" s="21"/>
      <c r="BXA49" s="21"/>
      <c r="BXB49" s="21"/>
      <c r="BXC49" s="21"/>
      <c r="BXD49" s="21"/>
      <c r="BXE49" s="21"/>
      <c r="BXF49" s="21"/>
      <c r="BXG49" s="21"/>
      <c r="BXH49" s="21"/>
      <c r="BXI49" s="21"/>
      <c r="BXJ49" s="21"/>
      <c r="BXK49" s="21"/>
      <c r="BXL49" s="21"/>
      <c r="BXM49" s="21"/>
      <c r="BXN49" s="21"/>
      <c r="BXO49" s="21"/>
      <c r="BXP49" s="21"/>
      <c r="BXQ49" s="21"/>
      <c r="BXR49" s="21"/>
      <c r="BXS49" s="21"/>
      <c r="BXT49" s="21"/>
      <c r="BXU49" s="21"/>
      <c r="BXV49" s="21"/>
      <c r="BXW49" s="21"/>
      <c r="BXY49" s="21"/>
      <c r="BXZ49" s="21"/>
      <c r="BYA49" s="21"/>
      <c r="BYB49" s="21"/>
      <c r="BYC49" s="21"/>
      <c r="BYD49" s="21"/>
      <c r="BYE49" s="21"/>
      <c r="BYF49" s="21"/>
      <c r="BYG49" s="21"/>
      <c r="BYH49" s="21"/>
      <c r="BYI49" s="21"/>
      <c r="BYJ49" s="21"/>
      <c r="BYK49" s="21"/>
      <c r="BYL49" s="21"/>
      <c r="BYM49" s="21"/>
      <c r="BYN49" s="21"/>
      <c r="BYO49" s="21"/>
      <c r="BYP49" s="21"/>
      <c r="BYQ49" s="21"/>
      <c r="BYR49" s="21"/>
      <c r="BYS49" s="21"/>
      <c r="BYT49" s="21"/>
      <c r="BYU49" s="21"/>
      <c r="BYV49" s="21"/>
      <c r="BYW49" s="21"/>
      <c r="BYX49" s="21"/>
      <c r="BYY49" s="21"/>
      <c r="BYZ49" s="21"/>
      <c r="BZA49" s="21"/>
      <c r="BZB49" s="21"/>
      <c r="BZC49" s="21"/>
      <c r="BZD49" s="21"/>
      <c r="BZE49" s="21"/>
      <c r="BZF49" s="21"/>
      <c r="BZG49" s="21"/>
      <c r="BZH49" s="21"/>
      <c r="BZI49" s="21"/>
      <c r="BZJ49" s="21"/>
      <c r="BZK49" s="21"/>
      <c r="BZL49" s="21"/>
      <c r="BZM49" s="21"/>
      <c r="BZN49" s="21"/>
      <c r="BZO49" s="21"/>
      <c r="BZP49" s="21"/>
      <c r="BZQ49" s="21"/>
      <c r="BZR49" s="21"/>
      <c r="BZS49" s="21"/>
      <c r="BZT49" s="21"/>
      <c r="BZU49" s="21"/>
      <c r="BZV49" s="21"/>
      <c r="BZW49" s="21"/>
      <c r="BZX49" s="21"/>
      <c r="BZY49" s="21"/>
      <c r="BZZ49" s="21"/>
      <c r="CAA49" s="21"/>
      <c r="CAB49" s="21"/>
      <c r="CAC49" s="21"/>
      <c r="CAD49" s="21"/>
      <c r="CAE49" s="21"/>
      <c r="CAF49" s="21"/>
      <c r="CAG49" s="21"/>
      <c r="CAH49" s="21"/>
      <c r="CAI49" s="21"/>
      <c r="CAJ49" s="21"/>
      <c r="CAK49" s="21"/>
      <c r="CAL49" s="21"/>
      <c r="CAM49" s="21"/>
      <c r="CAN49" s="21"/>
      <c r="CAO49" s="21"/>
      <c r="CAP49" s="21"/>
      <c r="CAQ49" s="21"/>
      <c r="CAR49" s="21"/>
      <c r="CAS49" s="21"/>
      <c r="CAT49" s="21"/>
      <c r="CAU49" s="21"/>
      <c r="CAV49" s="21"/>
      <c r="CAW49" s="21"/>
      <c r="CAX49" s="21"/>
      <c r="CAY49" s="21"/>
      <c r="CAZ49" s="21"/>
      <c r="CBA49" s="21"/>
      <c r="CBB49" s="21"/>
      <c r="CBC49" s="21"/>
      <c r="CBD49" s="21"/>
      <c r="CBE49" s="21"/>
      <c r="CBF49" s="21"/>
      <c r="CBG49" s="21"/>
      <c r="CBH49" s="21"/>
      <c r="CBI49" s="21"/>
      <c r="CBJ49" s="21"/>
      <c r="CBK49" s="21"/>
      <c r="CBL49" s="21"/>
      <c r="CBM49" s="21"/>
      <c r="CBN49" s="21"/>
      <c r="CBO49" s="21"/>
      <c r="CBP49" s="21"/>
      <c r="CBQ49" s="21"/>
      <c r="CBR49" s="21"/>
      <c r="CBS49" s="21"/>
      <c r="CBT49" s="21"/>
      <c r="CBU49" s="21"/>
      <c r="CBV49" s="21"/>
      <c r="CBW49" s="21"/>
      <c r="CBX49" s="21"/>
      <c r="CBY49" s="21"/>
      <c r="CBZ49" s="21"/>
      <c r="CCA49" s="21"/>
      <c r="CCB49" s="21"/>
      <c r="CCC49" s="21"/>
      <c r="CCD49" s="21"/>
      <c r="CCE49" s="21"/>
      <c r="CCF49" s="21"/>
      <c r="CCG49" s="21"/>
      <c r="CCH49" s="21"/>
      <c r="CCI49" s="21"/>
      <c r="CCJ49" s="21"/>
      <c r="CCK49" s="21"/>
      <c r="CCL49" s="21"/>
      <c r="CCM49" s="21"/>
      <c r="CCN49" s="21"/>
      <c r="CCO49" s="21"/>
      <c r="CCP49" s="21"/>
      <c r="CCQ49" s="21"/>
      <c r="CCR49" s="21"/>
      <c r="CCS49" s="21"/>
      <c r="CCT49" s="21"/>
      <c r="CCU49" s="21"/>
      <c r="CCV49" s="21"/>
      <c r="CCW49" s="21"/>
      <c r="CCX49" s="21"/>
      <c r="CCY49" s="21"/>
      <c r="CCZ49" s="21"/>
      <c r="CDA49" s="21"/>
      <c r="CDB49" s="21"/>
      <c r="CDC49" s="21"/>
      <c r="CDD49" s="21"/>
      <c r="CDE49" s="21"/>
      <c r="CDF49" s="21"/>
      <c r="CDG49" s="21"/>
      <c r="CDH49" s="21"/>
      <c r="CDI49" s="21"/>
      <c r="CDJ49" s="21"/>
      <c r="CDK49" s="21"/>
      <c r="CDL49" s="21"/>
      <c r="CDM49" s="21"/>
      <c r="CDN49" s="21"/>
      <c r="CDO49" s="21"/>
      <c r="CDP49" s="21"/>
      <c r="CDQ49" s="21"/>
      <c r="CDR49" s="21"/>
      <c r="CDS49" s="21"/>
      <c r="CDT49" s="21"/>
      <c r="CDU49" s="21"/>
      <c r="CDV49" s="21"/>
      <c r="CDW49" s="21"/>
      <c r="CDX49" s="21"/>
      <c r="CDY49" s="21"/>
      <c r="CDZ49" s="21"/>
      <c r="CEA49" s="21"/>
      <c r="CEB49" s="21"/>
      <c r="CEC49" s="21"/>
      <c r="CED49" s="21"/>
      <c r="CEE49" s="21"/>
      <c r="CEF49" s="21"/>
      <c r="CEG49" s="21"/>
      <c r="CEH49" s="21"/>
      <c r="CEI49" s="21"/>
      <c r="CEJ49" s="21"/>
      <c r="CEK49" s="21"/>
      <c r="CEL49" s="21"/>
      <c r="CEM49" s="21"/>
      <c r="CEN49" s="21"/>
      <c r="CEO49" s="21"/>
      <c r="CEP49" s="21"/>
      <c r="CEQ49" s="21"/>
      <c r="CER49" s="21"/>
      <c r="CES49" s="21"/>
      <c r="CET49" s="21"/>
      <c r="CEU49" s="21"/>
      <c r="CEV49" s="21"/>
      <c r="CEW49" s="21"/>
      <c r="CEX49" s="21"/>
      <c r="CEY49" s="21"/>
      <c r="CEZ49" s="21"/>
      <c r="CFA49" s="21"/>
      <c r="CFB49" s="21"/>
      <c r="CFC49" s="21"/>
      <c r="CFD49" s="21"/>
      <c r="CFE49" s="21"/>
      <c r="CFF49" s="21"/>
      <c r="CFG49" s="21"/>
      <c r="CFH49" s="21"/>
      <c r="CFI49" s="21"/>
      <c r="CFJ49" s="21"/>
      <c r="CFK49" s="21"/>
      <c r="CFL49" s="21"/>
      <c r="CFM49" s="21"/>
      <c r="CFN49" s="21"/>
      <c r="CFO49" s="21"/>
      <c r="CFP49" s="21"/>
      <c r="CFQ49" s="21"/>
      <c r="CFR49" s="21"/>
      <c r="CFS49" s="21"/>
      <c r="CFT49" s="21"/>
      <c r="CFU49" s="21"/>
      <c r="CFV49" s="21"/>
      <c r="CFW49" s="21"/>
      <c r="CFX49" s="21"/>
      <c r="CFY49" s="21"/>
      <c r="CFZ49" s="21"/>
      <c r="CGA49" s="21"/>
      <c r="CGB49" s="21"/>
      <c r="CGC49" s="21"/>
      <c r="CGD49" s="21"/>
      <c r="CGE49" s="21"/>
      <c r="CGF49" s="21"/>
      <c r="CGG49" s="21"/>
      <c r="CGH49" s="21"/>
      <c r="CGI49" s="21"/>
      <c r="CGJ49" s="21"/>
      <c r="CGK49" s="21"/>
      <c r="CGL49" s="21"/>
      <c r="CGM49" s="21"/>
      <c r="CGN49" s="21"/>
      <c r="CGO49" s="21"/>
      <c r="CGP49" s="21"/>
      <c r="CGQ49" s="21"/>
      <c r="CGR49" s="21"/>
      <c r="CGS49" s="21"/>
      <c r="CGT49" s="21"/>
      <c r="CGU49" s="21"/>
      <c r="CGV49" s="21"/>
      <c r="CGW49" s="21"/>
      <c r="CGX49" s="21"/>
      <c r="CGY49" s="21"/>
      <c r="CGZ49" s="21"/>
      <c r="CHA49" s="21"/>
      <c r="CHB49" s="21"/>
      <c r="CHC49" s="21"/>
      <c r="CHD49" s="21"/>
      <c r="CHE49" s="21"/>
      <c r="CHF49" s="21"/>
      <c r="CHG49" s="21"/>
      <c r="CHH49" s="21"/>
      <c r="CHI49" s="21"/>
      <c r="CHJ49" s="21"/>
      <c r="CHK49" s="21"/>
      <c r="CHL49" s="21"/>
      <c r="CHM49" s="21"/>
      <c r="CHN49" s="21"/>
      <c r="CHO49" s="21"/>
      <c r="CHP49" s="21"/>
      <c r="CHQ49" s="21"/>
      <c r="CHR49" s="21"/>
      <c r="CHS49" s="21"/>
      <c r="CHT49" s="21"/>
      <c r="CHU49" s="21"/>
      <c r="CHV49" s="21"/>
      <c r="CHW49" s="21"/>
      <c r="CHX49" s="21"/>
      <c r="CHY49" s="21"/>
      <c r="CHZ49" s="21"/>
      <c r="CIA49" s="21"/>
      <c r="CIB49" s="21"/>
      <c r="CIC49" s="21"/>
      <c r="CID49" s="21"/>
      <c r="CIE49" s="21"/>
      <c r="CIF49" s="21"/>
      <c r="CIG49" s="21"/>
      <c r="CIH49" s="21"/>
      <c r="CII49" s="21"/>
      <c r="CIJ49" s="21"/>
      <c r="CIK49" s="21"/>
      <c r="CIL49" s="21"/>
      <c r="CIM49" s="21"/>
      <c r="CIN49" s="21"/>
      <c r="CIO49" s="21"/>
      <c r="CIP49" s="21"/>
      <c r="CIQ49" s="21"/>
      <c r="CIR49" s="21"/>
      <c r="CIS49" s="21"/>
      <c r="CIT49" s="21"/>
      <c r="CIU49" s="21"/>
      <c r="CIV49" s="21"/>
      <c r="CIW49" s="21"/>
      <c r="CIX49" s="21"/>
      <c r="CIY49" s="21"/>
      <c r="CIZ49" s="21"/>
      <c r="CJA49" s="21"/>
      <c r="CJB49" s="21"/>
      <c r="CJC49" s="21"/>
      <c r="CJD49" s="21"/>
      <c r="CJE49" s="21"/>
      <c r="CJF49" s="21"/>
      <c r="CJG49" s="21"/>
      <c r="CJH49" s="21"/>
      <c r="CJI49" s="21"/>
      <c r="CJJ49" s="21"/>
      <c r="CJK49" s="21"/>
      <c r="CJL49" s="21"/>
      <c r="CJM49" s="21"/>
      <c r="CJN49" s="21"/>
      <c r="CJO49" s="21"/>
      <c r="CJP49" s="21"/>
      <c r="CJQ49" s="21"/>
      <c r="CJR49" s="21"/>
      <c r="CJS49" s="21"/>
      <c r="CJT49" s="21"/>
      <c r="CJU49" s="21"/>
      <c r="CJV49" s="21"/>
      <c r="CJW49" s="21"/>
      <c r="CJX49" s="21"/>
      <c r="CJY49" s="21"/>
      <c r="CJZ49" s="21"/>
      <c r="CKA49" s="21"/>
      <c r="CKB49" s="21"/>
      <c r="CKC49" s="21"/>
      <c r="CKD49" s="21"/>
      <c r="CKE49" s="21"/>
      <c r="CKF49" s="21"/>
      <c r="CKG49" s="21"/>
      <c r="CKH49" s="21"/>
      <c r="CKI49" s="21"/>
      <c r="CKJ49" s="21"/>
      <c r="CKK49" s="21"/>
      <c r="CKL49" s="21"/>
      <c r="CKM49" s="21"/>
      <c r="CKN49" s="21"/>
      <c r="CKO49" s="21"/>
      <c r="CKP49" s="21"/>
      <c r="CKQ49" s="21"/>
      <c r="CKR49" s="21"/>
      <c r="CKS49" s="21"/>
      <c r="CKT49" s="21"/>
      <c r="CKU49" s="21"/>
      <c r="CKV49" s="21"/>
      <c r="CKW49" s="21"/>
      <c r="CKX49" s="21"/>
      <c r="CKY49" s="21"/>
      <c r="CKZ49" s="21"/>
      <c r="CLA49" s="21"/>
      <c r="CLB49" s="21"/>
      <c r="CLC49" s="21"/>
      <c r="CLD49" s="21"/>
      <c r="CLE49" s="21"/>
      <c r="CLF49" s="21"/>
      <c r="CLG49" s="21"/>
      <c r="CLH49" s="21"/>
      <c r="CLI49" s="21"/>
      <c r="CLJ49" s="21"/>
      <c r="CLK49" s="21"/>
      <c r="CLL49" s="21"/>
      <c r="CLM49" s="21"/>
      <c r="CLN49" s="21"/>
      <c r="CLO49" s="21"/>
      <c r="CLP49" s="21"/>
      <c r="CLQ49" s="21"/>
      <c r="CLR49" s="21"/>
      <c r="CLS49" s="21"/>
      <c r="CLT49" s="21"/>
      <c r="CLU49" s="21"/>
      <c r="CLV49" s="21"/>
      <c r="CLW49" s="21"/>
      <c r="CLX49" s="21"/>
      <c r="CLY49" s="21"/>
      <c r="CLZ49" s="21"/>
      <c r="CMA49" s="21"/>
      <c r="CMB49" s="21"/>
      <c r="CMC49" s="21"/>
      <c r="CMD49" s="21"/>
      <c r="CME49" s="21"/>
      <c r="CMF49" s="21"/>
      <c r="CMG49" s="21"/>
      <c r="CMH49" s="21"/>
      <c r="CMI49" s="21"/>
      <c r="CMJ49" s="21"/>
      <c r="CMK49" s="21"/>
      <c r="CML49" s="21"/>
      <c r="CMM49" s="21"/>
      <c r="CMN49" s="21"/>
      <c r="CMO49" s="21"/>
      <c r="CMP49" s="21"/>
      <c r="CMQ49" s="21"/>
      <c r="CMR49" s="21"/>
      <c r="CMS49" s="21"/>
      <c r="CMT49" s="21"/>
      <c r="CMU49" s="21"/>
      <c r="CMV49" s="21"/>
      <c r="CMW49" s="21"/>
      <c r="CMX49" s="21"/>
      <c r="CMY49" s="21"/>
      <c r="CMZ49" s="21"/>
      <c r="CNA49" s="21"/>
      <c r="CNB49" s="21"/>
      <c r="CNC49" s="21"/>
      <c r="CND49" s="21"/>
      <c r="CNE49" s="21"/>
      <c r="CNF49" s="21"/>
      <c r="CNG49" s="21"/>
      <c r="CNH49" s="21"/>
      <c r="CNI49" s="21"/>
      <c r="CNJ49" s="21"/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/>
      <c r="CNZ49" s="21"/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</row>
    <row r="50" spans="1:2679" s="1" customFormat="1">
      <c r="A50" s="23"/>
      <c r="B50" s="28"/>
      <c r="C50" s="28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21"/>
      <c r="PC50" s="21"/>
      <c r="PD50" s="21"/>
      <c r="PE50" s="21"/>
      <c r="PF50" s="21"/>
      <c r="PG50" s="21"/>
      <c r="PH50" s="21"/>
      <c r="PI50" s="21"/>
      <c r="PJ50" s="21"/>
      <c r="PK50" s="21"/>
      <c r="PL50" s="21"/>
      <c r="PM50" s="21"/>
      <c r="PN50" s="21"/>
      <c r="PO50" s="21"/>
      <c r="PP50" s="21"/>
      <c r="PQ50" s="21"/>
      <c r="PR50" s="21"/>
      <c r="PS50" s="21"/>
      <c r="PT50" s="21"/>
      <c r="PU50" s="21"/>
      <c r="PV50" s="21"/>
      <c r="PW50" s="21"/>
      <c r="PX50" s="21"/>
      <c r="PY50" s="21"/>
      <c r="PZ50" s="21"/>
      <c r="QA50" s="21"/>
      <c r="QB50" s="21"/>
      <c r="QC50" s="21"/>
      <c r="QD50" s="21"/>
      <c r="QE50" s="21"/>
      <c r="QF50" s="21"/>
      <c r="QG50" s="21"/>
      <c r="QH50" s="21"/>
      <c r="QI50" s="21"/>
      <c r="QJ50" s="21"/>
      <c r="QK50" s="21"/>
      <c r="QL50" s="21"/>
      <c r="QM50" s="21"/>
      <c r="QN50" s="21"/>
      <c r="QO50" s="21"/>
      <c r="QP50" s="21"/>
      <c r="QQ50" s="21"/>
      <c r="QR50" s="21"/>
      <c r="QS50" s="21"/>
      <c r="QT50" s="21"/>
      <c r="QU50" s="21"/>
      <c r="QV50" s="21"/>
      <c r="QW50" s="21"/>
      <c r="QX50" s="21"/>
      <c r="QY50" s="21"/>
      <c r="QZ50" s="21"/>
      <c r="RA50" s="21"/>
      <c r="RB50" s="21"/>
      <c r="RC50" s="21"/>
      <c r="RD50" s="21"/>
      <c r="RE50" s="21"/>
      <c r="RF50" s="21"/>
      <c r="RG50" s="21"/>
      <c r="RH50" s="21"/>
      <c r="RI50" s="21"/>
      <c r="RJ50" s="21"/>
      <c r="RK50" s="21"/>
      <c r="RL50" s="21"/>
      <c r="RM50" s="21"/>
      <c r="RN50" s="21"/>
      <c r="RO50" s="21"/>
      <c r="RP50" s="21"/>
      <c r="RQ50" s="21"/>
      <c r="RR50" s="21"/>
      <c r="RS50" s="21"/>
      <c r="RT50" s="21"/>
      <c r="RU50" s="21"/>
      <c r="RV50" s="21"/>
      <c r="RW50" s="21"/>
      <c r="RX50" s="21"/>
      <c r="RY50" s="21"/>
      <c r="RZ50" s="21"/>
      <c r="SA50" s="21"/>
      <c r="SB50" s="21"/>
      <c r="SC50" s="21"/>
      <c r="SD50" s="21"/>
      <c r="SE50" s="21"/>
      <c r="SF50" s="21"/>
      <c r="SG50" s="21"/>
      <c r="SH50" s="21"/>
      <c r="SI50" s="21"/>
      <c r="SJ50" s="21"/>
      <c r="SK50" s="21"/>
      <c r="SL50" s="21"/>
      <c r="SM50" s="21"/>
      <c r="SN50" s="21"/>
      <c r="SO50" s="21"/>
      <c r="SP50" s="21"/>
      <c r="SQ50" s="21"/>
      <c r="SR50" s="21"/>
      <c r="SS50" s="21"/>
      <c r="ST50" s="21"/>
      <c r="SU50" s="21"/>
      <c r="SV50" s="21"/>
      <c r="SW50" s="21"/>
      <c r="SX50" s="21"/>
      <c r="SY50" s="21"/>
      <c r="SZ50" s="21"/>
      <c r="TA50" s="21"/>
      <c r="TB50" s="21"/>
      <c r="TC50" s="21"/>
      <c r="TD50" s="21"/>
      <c r="TE50" s="21"/>
      <c r="TF50" s="21"/>
      <c r="TG50" s="21"/>
      <c r="TH50" s="21"/>
      <c r="TI50" s="21"/>
      <c r="TJ50" s="21"/>
      <c r="TK50" s="21"/>
      <c r="TL50" s="21"/>
      <c r="TM50" s="21"/>
      <c r="TN50" s="21"/>
      <c r="TO50" s="21"/>
      <c r="TP50" s="21"/>
      <c r="TQ50" s="21"/>
      <c r="TR50" s="21"/>
      <c r="TS50" s="21"/>
      <c r="TT50" s="21"/>
      <c r="TU50" s="21"/>
      <c r="TV50" s="21"/>
      <c r="TW50" s="21"/>
      <c r="TX50" s="21"/>
      <c r="TY50" s="21"/>
      <c r="TZ50" s="21"/>
      <c r="UA50" s="21"/>
      <c r="UB50" s="21"/>
      <c r="UC50" s="21"/>
      <c r="UD50" s="21"/>
      <c r="UE50" s="21"/>
      <c r="UF50" s="21"/>
      <c r="UG50" s="21"/>
      <c r="UH50" s="21"/>
      <c r="UI50" s="21"/>
      <c r="UJ50" s="21"/>
      <c r="UK50" s="21"/>
      <c r="UL50" s="21"/>
      <c r="UM50" s="21"/>
      <c r="UN50" s="21"/>
      <c r="UO50" s="21"/>
      <c r="UP50" s="21"/>
      <c r="UQ50" s="21"/>
      <c r="UR50" s="21"/>
      <c r="US50" s="21"/>
      <c r="UT50" s="21"/>
      <c r="UU50" s="21"/>
      <c r="UV50" s="21"/>
      <c r="UW50" s="21"/>
      <c r="UX50" s="21"/>
      <c r="UY50" s="21"/>
      <c r="UZ50" s="21"/>
      <c r="VA50" s="21"/>
      <c r="VB50" s="21"/>
      <c r="VC50" s="21"/>
      <c r="VD50" s="21"/>
      <c r="VE50" s="21"/>
      <c r="VF50" s="21"/>
      <c r="VG50" s="21"/>
      <c r="VH50" s="21"/>
      <c r="VI50" s="21"/>
      <c r="VJ50" s="21"/>
      <c r="VK50" s="21"/>
      <c r="VL50" s="21"/>
      <c r="VM50" s="21"/>
      <c r="VN50" s="21"/>
      <c r="VO50" s="21"/>
      <c r="VP50" s="21"/>
      <c r="VQ50" s="21"/>
      <c r="VR50" s="21"/>
      <c r="VS50" s="21"/>
      <c r="VT50" s="21"/>
      <c r="VU50" s="21"/>
      <c r="VV50" s="21"/>
      <c r="VW50" s="21"/>
      <c r="VX50" s="21"/>
      <c r="VY50" s="21"/>
      <c r="VZ50" s="21"/>
      <c r="WA50" s="21"/>
      <c r="WB50" s="21"/>
      <c r="WC50" s="21"/>
      <c r="WD50" s="21"/>
      <c r="WE50" s="21"/>
      <c r="WF50" s="21"/>
      <c r="WG50" s="21"/>
      <c r="WH50" s="21"/>
      <c r="WI50" s="21"/>
      <c r="WJ50" s="21"/>
      <c r="WK50" s="21"/>
      <c r="WL50" s="21"/>
      <c r="WM50" s="21"/>
      <c r="WN50" s="21"/>
      <c r="WO50" s="21"/>
      <c r="WP50" s="21"/>
      <c r="WQ50" s="21"/>
      <c r="WR50" s="21"/>
      <c r="WS50" s="21"/>
      <c r="WT50" s="21"/>
      <c r="WU50" s="21"/>
      <c r="WV50" s="21"/>
      <c r="WW50" s="21"/>
      <c r="WX50" s="21"/>
      <c r="WY50" s="21"/>
      <c r="WZ50" s="21"/>
      <c r="XA50" s="21"/>
      <c r="XB50" s="21"/>
      <c r="XC50" s="21"/>
      <c r="XD50" s="21"/>
      <c r="XE50" s="21"/>
      <c r="XF50" s="21"/>
      <c r="XG50" s="21"/>
      <c r="XH50" s="21"/>
      <c r="XI50" s="21"/>
      <c r="XJ50" s="21"/>
      <c r="XK50" s="21"/>
      <c r="XL50" s="21"/>
      <c r="XM50" s="21"/>
      <c r="XN50" s="21"/>
      <c r="XO50" s="21"/>
      <c r="XP50" s="21"/>
      <c r="XQ50" s="21"/>
      <c r="XR50" s="21"/>
      <c r="XS50" s="21"/>
      <c r="XT50" s="21"/>
      <c r="XU50" s="21"/>
      <c r="XV50" s="21"/>
      <c r="XW50" s="21"/>
      <c r="XX50" s="21"/>
      <c r="XY50" s="21"/>
      <c r="XZ50" s="21"/>
      <c r="YA50" s="21"/>
      <c r="YB50" s="21"/>
      <c r="YC50" s="21"/>
      <c r="YD50" s="21"/>
      <c r="YE50" s="21"/>
      <c r="YF50" s="21"/>
      <c r="YG50" s="21"/>
      <c r="YH50" s="21"/>
      <c r="YI50" s="21"/>
      <c r="YJ50" s="21"/>
      <c r="YK50" s="21"/>
      <c r="YL50" s="21"/>
      <c r="YM50" s="21"/>
      <c r="YN50" s="21"/>
      <c r="YO50" s="21"/>
      <c r="YP50" s="21"/>
      <c r="YQ50" s="21"/>
      <c r="YR50" s="21"/>
      <c r="YS50" s="21"/>
      <c r="YT50" s="21"/>
      <c r="YU50" s="21"/>
      <c r="YV50" s="21"/>
      <c r="YW50" s="21"/>
      <c r="YX50" s="21"/>
      <c r="YY50" s="21"/>
      <c r="YZ50" s="21"/>
      <c r="ZA50" s="21"/>
      <c r="ZB50" s="21"/>
      <c r="ZC50" s="21"/>
      <c r="ZD50" s="21"/>
      <c r="ZE50" s="21"/>
      <c r="ZF50" s="21"/>
      <c r="ZG50" s="21"/>
      <c r="ZH50" s="21"/>
      <c r="ZI50" s="21"/>
      <c r="ZJ50" s="21"/>
      <c r="ZK50" s="21"/>
      <c r="ZL50" s="21"/>
      <c r="ZM50" s="21"/>
      <c r="ZN50" s="21"/>
      <c r="ZO50" s="21"/>
      <c r="ZP50" s="21"/>
      <c r="ZQ50" s="21"/>
      <c r="ZR50" s="21"/>
      <c r="ZS50" s="21"/>
      <c r="ZT50" s="21"/>
      <c r="ZU50" s="21"/>
      <c r="ZV50" s="21"/>
      <c r="ZW50" s="21"/>
      <c r="ZX50" s="21"/>
      <c r="ZY50" s="21"/>
      <c r="ZZ50" s="21"/>
      <c r="AAA50" s="21"/>
      <c r="AAB50" s="21"/>
      <c r="AAC50" s="21"/>
      <c r="AAD50" s="21"/>
      <c r="AAE50" s="21"/>
      <c r="AAF50" s="21"/>
      <c r="AAG50" s="21"/>
      <c r="AAH50" s="21"/>
      <c r="AAI50" s="21"/>
      <c r="AAJ50" s="21"/>
      <c r="AAK50" s="21"/>
      <c r="AAL50" s="21"/>
      <c r="AAM50" s="21"/>
      <c r="AAN50" s="21"/>
      <c r="AAO50" s="21"/>
      <c r="AAP50" s="21"/>
      <c r="AAQ50" s="21"/>
      <c r="AAR50" s="21"/>
      <c r="AAS50" s="21"/>
      <c r="AAT50" s="21"/>
      <c r="AAU50" s="21"/>
      <c r="AAV50" s="21"/>
      <c r="AAW50" s="21"/>
      <c r="AAX50" s="21"/>
      <c r="AAY50" s="21"/>
      <c r="AAZ50" s="21"/>
      <c r="ABA50" s="21"/>
      <c r="ABB50" s="21"/>
      <c r="ABC50" s="21"/>
      <c r="ABD50" s="21"/>
      <c r="ABE50" s="21"/>
      <c r="ABF50" s="21"/>
      <c r="ABG50" s="21"/>
      <c r="ABH50" s="21"/>
      <c r="ABI50" s="21"/>
      <c r="ABJ50" s="21"/>
      <c r="ABK50" s="21"/>
      <c r="ABL50" s="21"/>
      <c r="ABM50" s="21"/>
      <c r="ABN50" s="21"/>
      <c r="ABO50" s="21"/>
      <c r="ABP50" s="21"/>
      <c r="ABQ50" s="21"/>
      <c r="ABR50" s="21"/>
      <c r="ABS50" s="21"/>
      <c r="ABT50" s="21"/>
      <c r="ABU50" s="21"/>
      <c r="ABV50" s="21"/>
      <c r="ABW50" s="21"/>
      <c r="ABX50" s="21"/>
      <c r="ABY50" s="21"/>
      <c r="ABZ50" s="21"/>
      <c r="ACA50" s="21"/>
      <c r="ACB50" s="21"/>
      <c r="ACC50" s="21"/>
      <c r="ACD50" s="21"/>
      <c r="ACE50" s="21"/>
      <c r="ACF50" s="21"/>
      <c r="ACG50" s="21"/>
      <c r="ACH50" s="21"/>
      <c r="ACI50" s="21"/>
      <c r="ACJ50" s="21"/>
      <c r="ACK50" s="21"/>
      <c r="ACL50" s="21"/>
      <c r="ACM50" s="21"/>
      <c r="ACN50" s="21"/>
      <c r="ACO50" s="21"/>
      <c r="ACP50" s="21"/>
      <c r="ACQ50" s="21"/>
      <c r="ACR50" s="21"/>
      <c r="ACS50" s="21"/>
      <c r="ACT50" s="21"/>
      <c r="ACU50" s="21"/>
      <c r="ACV50" s="21"/>
      <c r="ACW50" s="21"/>
      <c r="ACX50" s="21"/>
      <c r="ACY50" s="21"/>
      <c r="ACZ50" s="21"/>
      <c r="ADA50" s="21"/>
      <c r="ADB50" s="21"/>
      <c r="ADC50" s="21"/>
      <c r="ADD50" s="21"/>
      <c r="ADE50" s="21"/>
      <c r="ADF50" s="21"/>
      <c r="ADG50" s="21"/>
      <c r="ADH50" s="21"/>
      <c r="ADI50" s="21"/>
      <c r="ADJ50" s="21"/>
      <c r="ADK50" s="21"/>
      <c r="ADL50" s="21"/>
      <c r="ADM50" s="21"/>
      <c r="ADN50" s="21"/>
      <c r="ADO50" s="21"/>
      <c r="ADP50" s="21"/>
      <c r="ADQ50" s="21"/>
      <c r="ADR50" s="21"/>
      <c r="ADS50" s="21"/>
      <c r="ADT50" s="21"/>
      <c r="ADU50" s="21"/>
      <c r="ADV50" s="21"/>
      <c r="ADW50" s="21"/>
      <c r="ADX50" s="21"/>
      <c r="ADY50" s="21"/>
      <c r="ADZ50" s="21"/>
      <c r="AEA50" s="21"/>
      <c r="AEB50" s="21"/>
      <c r="AEC50" s="21"/>
      <c r="AED50" s="21"/>
      <c r="AEE50" s="21"/>
      <c r="AEF50" s="21"/>
      <c r="AEG50" s="21"/>
      <c r="AEH50" s="21"/>
      <c r="AEI50" s="21"/>
      <c r="AEJ50" s="21"/>
      <c r="AEK50" s="21"/>
      <c r="AEL50" s="21"/>
      <c r="AEM50" s="21"/>
      <c r="AEN50" s="21"/>
      <c r="AEO50" s="21"/>
      <c r="AEP50" s="21"/>
      <c r="AEQ50" s="21"/>
      <c r="AER50" s="21"/>
      <c r="AES50" s="21"/>
      <c r="AET50" s="21"/>
      <c r="AEU50" s="21"/>
      <c r="AEV50" s="21"/>
      <c r="AEW50" s="21"/>
      <c r="AEX50" s="21"/>
      <c r="AEY50" s="21"/>
      <c r="AEZ50" s="21"/>
      <c r="AFA50" s="21"/>
      <c r="AFB50" s="21"/>
      <c r="AFC50" s="21"/>
      <c r="AFD50" s="21"/>
      <c r="AFE50" s="21"/>
      <c r="AFF50" s="21"/>
      <c r="AFG50" s="21"/>
      <c r="AFH50" s="21"/>
      <c r="AFI50" s="21"/>
      <c r="AFJ50" s="21"/>
      <c r="AFK50" s="21"/>
      <c r="AFL50" s="21"/>
      <c r="AFM50" s="21"/>
      <c r="AFN50" s="21"/>
      <c r="AFO50" s="21"/>
      <c r="AFP50" s="21"/>
      <c r="AFQ50" s="21"/>
      <c r="AFR50" s="21"/>
      <c r="AFS50" s="21"/>
      <c r="AFT50" s="21"/>
      <c r="AFU50" s="21"/>
      <c r="AFV50" s="21"/>
      <c r="AFW50" s="21"/>
      <c r="AFX50" s="21"/>
      <c r="AFY50" s="21"/>
      <c r="AFZ50" s="21"/>
      <c r="AGA50" s="21"/>
      <c r="AGB50" s="21"/>
      <c r="AGC50" s="21"/>
      <c r="AGD50" s="21"/>
      <c r="AGE50" s="21"/>
      <c r="AGF50" s="21"/>
      <c r="AGG50" s="21"/>
      <c r="AGH50" s="21"/>
      <c r="AGI50" s="21"/>
      <c r="AGJ50" s="21"/>
      <c r="AGK50" s="21"/>
      <c r="AGL50" s="21"/>
      <c r="AGM50" s="21"/>
      <c r="AGN50" s="21"/>
      <c r="AGO50" s="21"/>
      <c r="AGP50" s="21"/>
      <c r="AGQ50" s="21"/>
      <c r="AGR50" s="21"/>
      <c r="AGS50" s="21"/>
      <c r="AGT50" s="21"/>
      <c r="AGU50" s="21"/>
      <c r="AGV50" s="21"/>
      <c r="AGW50" s="21"/>
      <c r="AGX50" s="21"/>
      <c r="AGY50" s="21"/>
      <c r="AGZ50" s="21"/>
      <c r="AHA50" s="21"/>
      <c r="AHB50" s="21"/>
      <c r="AHC50" s="21"/>
      <c r="AHD50" s="21"/>
      <c r="AHE50" s="21"/>
      <c r="AHF50" s="21"/>
      <c r="AHG50" s="21"/>
      <c r="AHH50" s="21"/>
      <c r="AHI50" s="21"/>
      <c r="AHJ50" s="21"/>
      <c r="AHK50" s="21"/>
      <c r="AHL50" s="21"/>
      <c r="AHM50" s="21"/>
      <c r="AHN50" s="21"/>
      <c r="AHO50" s="21"/>
      <c r="AHP50" s="21"/>
      <c r="AHQ50" s="21"/>
      <c r="AHR50" s="21"/>
      <c r="AHS50" s="21"/>
      <c r="AHT50" s="21"/>
      <c r="AHU50" s="21"/>
      <c r="AHV50" s="21"/>
      <c r="AHW50" s="21"/>
      <c r="AHX50" s="21"/>
      <c r="AHY50" s="21"/>
      <c r="AHZ50" s="21"/>
      <c r="AIA50" s="21"/>
      <c r="AIB50" s="21"/>
      <c r="AIC50" s="21"/>
      <c r="AID50" s="21"/>
      <c r="AIE50" s="21"/>
      <c r="AIF50" s="21"/>
      <c r="AIG50" s="21"/>
      <c r="AIH50" s="21"/>
      <c r="AII50" s="21"/>
      <c r="AIJ50" s="21"/>
      <c r="AIK50" s="21"/>
      <c r="AIL50" s="21"/>
      <c r="AIM50" s="21"/>
      <c r="AIN50" s="21"/>
      <c r="AIO50" s="21"/>
      <c r="AIP50" s="21"/>
      <c r="AIQ50" s="21"/>
      <c r="AIR50" s="21"/>
      <c r="AIS50" s="21"/>
      <c r="AIT50" s="21"/>
      <c r="AIU50" s="21"/>
      <c r="AIV50" s="21"/>
      <c r="AIW50" s="21"/>
      <c r="AIX50" s="21"/>
      <c r="AIY50" s="21"/>
      <c r="AIZ50" s="21"/>
      <c r="AJA50" s="21"/>
      <c r="AJB50" s="21"/>
      <c r="AJC50" s="21"/>
      <c r="AJD50" s="21"/>
      <c r="AJE50" s="21"/>
      <c r="AJF50" s="21"/>
      <c r="AJG50" s="21"/>
      <c r="AJH50" s="21"/>
      <c r="AJI50" s="21"/>
      <c r="AJJ50" s="21"/>
      <c r="AJK50" s="21"/>
      <c r="AJL50" s="21"/>
      <c r="AJM50" s="21"/>
      <c r="AJN50" s="21"/>
      <c r="AJO50" s="21"/>
      <c r="AJP50" s="21"/>
      <c r="AJQ50" s="21"/>
      <c r="AJR50" s="21"/>
      <c r="AJS50" s="21"/>
      <c r="AJT50" s="21"/>
      <c r="AJU50" s="21"/>
      <c r="AJV50" s="21"/>
      <c r="AJW50" s="21"/>
      <c r="AJX50" s="21"/>
      <c r="AJY50" s="21"/>
      <c r="AJZ50" s="21"/>
      <c r="AKA50" s="21"/>
      <c r="AKB50" s="21"/>
      <c r="AKC50" s="21"/>
      <c r="AKD50" s="21"/>
      <c r="AKE50" s="21"/>
      <c r="AKF50" s="21"/>
      <c r="AKG50" s="21"/>
      <c r="AKH50" s="21"/>
      <c r="AKI50" s="21"/>
      <c r="AKJ50" s="21"/>
      <c r="AKK50" s="21"/>
      <c r="AKL50" s="21"/>
      <c r="AKM50" s="21"/>
      <c r="AKN50" s="21"/>
      <c r="AKO50" s="21"/>
      <c r="AKP50" s="21"/>
      <c r="AKQ50" s="21"/>
      <c r="AKR50" s="21"/>
      <c r="AKS50" s="21"/>
      <c r="AKT50" s="21"/>
      <c r="AKU50" s="21"/>
      <c r="AKV50" s="21"/>
      <c r="AKW50" s="21"/>
      <c r="AKX50" s="21"/>
      <c r="AKY50" s="21"/>
      <c r="AKZ50" s="21"/>
      <c r="ALA50" s="21"/>
      <c r="ALB50" s="21"/>
      <c r="ALC50" s="21"/>
      <c r="ALD50" s="21"/>
      <c r="ALE50" s="21"/>
      <c r="ALF50" s="21"/>
      <c r="ALG50" s="21"/>
      <c r="ALH50" s="21"/>
      <c r="ALI50" s="21"/>
      <c r="ALJ50" s="21"/>
      <c r="ALK50" s="21"/>
      <c r="ALL50" s="21"/>
      <c r="ALM50" s="21"/>
      <c r="ALN50" s="21"/>
      <c r="ALO50" s="21"/>
      <c r="ALP50" s="21"/>
      <c r="ALQ50" s="21"/>
      <c r="ALR50" s="21"/>
      <c r="ALS50" s="21"/>
      <c r="ALT50" s="21"/>
      <c r="ALU50" s="21"/>
      <c r="ALV50" s="21"/>
      <c r="ALW50" s="21"/>
      <c r="ALX50" s="21"/>
      <c r="ALY50" s="21"/>
      <c r="ALZ50" s="21"/>
      <c r="AMA50" s="21"/>
      <c r="AMB50" s="21"/>
      <c r="AMC50" s="21"/>
      <c r="AMD50" s="21"/>
      <c r="AME50" s="21"/>
      <c r="AMF50" s="21"/>
      <c r="AMG50" s="21"/>
      <c r="AMH50" s="21"/>
      <c r="AMI50" s="21"/>
      <c r="AMJ50" s="21"/>
      <c r="AMK50" s="21"/>
      <c r="AML50" s="21"/>
      <c r="AMM50" s="21"/>
      <c r="AMN50" s="21"/>
      <c r="AMO50" s="21"/>
      <c r="AMP50" s="21"/>
      <c r="AMQ50" s="21"/>
      <c r="AMR50" s="21"/>
      <c r="AMS50" s="21"/>
      <c r="AMT50" s="21"/>
      <c r="AMU50" s="21"/>
      <c r="AMV50" s="21"/>
      <c r="AMW50" s="21"/>
      <c r="AMX50" s="21"/>
      <c r="AMY50" s="21"/>
      <c r="AMZ50" s="21"/>
      <c r="ANA50" s="21"/>
      <c r="ANB50" s="21"/>
      <c r="ANC50" s="21"/>
      <c r="AND50" s="21"/>
      <c r="ANE50" s="21"/>
      <c r="ANF50" s="21"/>
      <c r="ANG50" s="21"/>
      <c r="ANH50" s="21"/>
      <c r="ANI50" s="21"/>
      <c r="ANJ50" s="21"/>
      <c r="ANK50" s="21"/>
      <c r="ANL50" s="21"/>
      <c r="ANM50" s="21"/>
      <c r="ANN50" s="21"/>
      <c r="ANO50" s="21"/>
      <c r="ANP50" s="21"/>
      <c r="ANQ50" s="21"/>
      <c r="ANR50" s="21"/>
      <c r="ANS50" s="21"/>
      <c r="ANT50" s="21"/>
      <c r="ANU50" s="21"/>
      <c r="ANV50" s="21"/>
      <c r="ANW50" s="21"/>
      <c r="ANX50" s="21"/>
      <c r="ANY50" s="21"/>
      <c r="ANZ50" s="21"/>
      <c r="AOA50" s="21"/>
      <c r="AOB50" s="21"/>
      <c r="AOC50" s="21"/>
      <c r="AOD50" s="21"/>
      <c r="AOE50" s="21"/>
      <c r="AOF50" s="21"/>
      <c r="AOG50" s="21"/>
      <c r="AOH50" s="21"/>
      <c r="AOI50" s="21"/>
      <c r="AOJ50" s="21"/>
      <c r="AOK50" s="21"/>
      <c r="AOL50" s="21"/>
      <c r="AOM50" s="21"/>
      <c r="AON50" s="21"/>
      <c r="AOO50" s="21"/>
      <c r="AOP50" s="21"/>
      <c r="AOQ50" s="21"/>
      <c r="AOR50" s="21"/>
      <c r="AOS50" s="21"/>
      <c r="AOT50" s="21"/>
      <c r="AOU50" s="21"/>
      <c r="AOV50" s="21"/>
      <c r="AOW50" s="21"/>
      <c r="AOX50" s="21"/>
      <c r="AOY50" s="21"/>
      <c r="AOZ50" s="21"/>
      <c r="APA50" s="21"/>
      <c r="APB50" s="21"/>
      <c r="APC50" s="21"/>
      <c r="APD50" s="21"/>
      <c r="APE50" s="21"/>
      <c r="APF50" s="21"/>
      <c r="APG50" s="21"/>
      <c r="APH50" s="21"/>
      <c r="API50" s="21"/>
      <c r="APJ50" s="21"/>
      <c r="APK50" s="21"/>
      <c r="APL50" s="21"/>
      <c r="APM50" s="21"/>
      <c r="APN50" s="21"/>
      <c r="APO50" s="21"/>
      <c r="APP50" s="21"/>
      <c r="APQ50" s="21"/>
      <c r="APR50" s="21"/>
      <c r="APS50" s="21"/>
      <c r="APT50" s="21"/>
      <c r="APU50" s="21"/>
      <c r="APV50" s="21"/>
      <c r="APW50" s="21"/>
      <c r="APX50" s="21"/>
      <c r="APY50" s="21"/>
      <c r="APZ50" s="21"/>
      <c r="AQA50" s="21"/>
      <c r="AQB50" s="21"/>
      <c r="AQC50" s="21"/>
      <c r="AQD50" s="21"/>
      <c r="AQE50" s="21"/>
      <c r="AQF50" s="21"/>
      <c r="AQG50" s="21"/>
      <c r="AQH50" s="21"/>
      <c r="AQI50" s="21"/>
      <c r="AQJ50" s="21"/>
      <c r="AQK50" s="21"/>
      <c r="AQL50" s="21"/>
      <c r="AQM50" s="21"/>
      <c r="AQN50" s="21"/>
      <c r="AQO50" s="21"/>
      <c r="AQP50" s="21"/>
      <c r="AQQ50" s="21"/>
      <c r="AQR50" s="21"/>
      <c r="AQS50" s="21"/>
      <c r="AQT50" s="21"/>
      <c r="AQU50" s="21"/>
      <c r="AQV50" s="21"/>
      <c r="AQW50" s="21"/>
      <c r="AQX50" s="21"/>
      <c r="AQY50" s="21"/>
      <c r="AQZ50" s="21"/>
      <c r="ARA50" s="21"/>
      <c r="ARB50" s="21"/>
      <c r="ARC50" s="21"/>
      <c r="ARD50" s="21"/>
      <c r="ARE50" s="21"/>
      <c r="ARF50" s="21"/>
      <c r="ARG50" s="21"/>
      <c r="ARH50" s="21"/>
      <c r="ARI50" s="21"/>
      <c r="ARJ50" s="21"/>
      <c r="ARK50" s="21"/>
      <c r="ARL50" s="21"/>
      <c r="ARM50" s="21"/>
      <c r="ARN50" s="21"/>
      <c r="ARO50" s="21"/>
      <c r="ARP50" s="21"/>
      <c r="ARQ50" s="21"/>
      <c r="ARR50" s="21"/>
      <c r="ARS50" s="21"/>
      <c r="ART50" s="21"/>
      <c r="ARU50" s="21"/>
      <c r="ARV50" s="21"/>
      <c r="ARW50" s="21"/>
      <c r="ARX50" s="21"/>
      <c r="ARY50" s="21"/>
      <c r="ARZ50" s="21"/>
      <c r="ASA50" s="21"/>
      <c r="ASB50" s="21"/>
      <c r="ASC50" s="21"/>
      <c r="ASD50" s="21"/>
      <c r="ASE50" s="21"/>
      <c r="ASF50" s="21"/>
      <c r="ASG50" s="21"/>
      <c r="ASH50" s="21"/>
      <c r="ASI50" s="21"/>
      <c r="ASJ50" s="21"/>
      <c r="ASK50" s="21"/>
      <c r="ASL50" s="21"/>
      <c r="ASM50" s="21"/>
      <c r="ASN50" s="21"/>
      <c r="ASO50" s="21"/>
      <c r="ASP50" s="21"/>
      <c r="ASQ50" s="21"/>
      <c r="ASR50" s="21"/>
      <c r="ASS50" s="21"/>
      <c r="AST50" s="21"/>
      <c r="ASU50" s="21"/>
      <c r="ASV50" s="21"/>
      <c r="ASW50" s="21"/>
      <c r="ASX50" s="21"/>
      <c r="ASY50" s="21"/>
      <c r="ASZ50" s="21"/>
      <c r="ATA50" s="21"/>
      <c r="ATB50" s="21"/>
      <c r="ATC50" s="21"/>
      <c r="ATD50" s="21"/>
      <c r="ATE50" s="21"/>
      <c r="ATF50" s="21"/>
      <c r="ATG50" s="21"/>
      <c r="ATH50" s="21"/>
      <c r="ATI50" s="21"/>
      <c r="ATJ50" s="21"/>
      <c r="ATK50" s="21"/>
      <c r="ATL50" s="21"/>
      <c r="ATM50" s="21"/>
      <c r="ATN50" s="21"/>
      <c r="ATO50" s="21"/>
      <c r="ATP50" s="21"/>
      <c r="ATQ50" s="21"/>
      <c r="ATR50" s="21"/>
      <c r="ATS50" s="21"/>
      <c r="ATT50" s="21"/>
      <c r="ATU50" s="21"/>
      <c r="ATV50" s="21"/>
      <c r="ATW50" s="21"/>
      <c r="ATX50" s="21"/>
      <c r="ATY50" s="21"/>
      <c r="ATZ50" s="21"/>
      <c r="AUA50" s="21"/>
      <c r="AUB50" s="21"/>
      <c r="AUC50" s="21"/>
      <c r="AUD50" s="21"/>
      <c r="AUE50" s="21"/>
      <c r="AUF50" s="21"/>
      <c r="AUG50" s="21"/>
      <c r="AUH50" s="21"/>
      <c r="AUI50" s="21"/>
      <c r="AUJ50" s="21"/>
      <c r="AUK50" s="21"/>
      <c r="AUL50" s="21"/>
      <c r="AUM50" s="21"/>
      <c r="AUN50" s="21"/>
      <c r="AUO50" s="21"/>
      <c r="AUP50" s="21"/>
      <c r="AUQ50" s="21"/>
      <c r="AUR50" s="21"/>
      <c r="AUS50" s="21"/>
      <c r="AUT50" s="21"/>
      <c r="AUU50" s="21"/>
      <c r="AUV50" s="21"/>
      <c r="AUW50" s="21"/>
      <c r="AUX50" s="21"/>
      <c r="AUY50" s="21"/>
      <c r="AUZ50" s="21"/>
      <c r="AVA50" s="21"/>
      <c r="AVB50" s="21"/>
      <c r="AVC50" s="21"/>
      <c r="AVD50" s="21"/>
      <c r="AVE50" s="21"/>
      <c r="AVF50" s="21"/>
      <c r="AVG50" s="21"/>
      <c r="AVH50" s="21"/>
      <c r="AVI50" s="21"/>
      <c r="AVJ50" s="21"/>
      <c r="AVK50" s="21"/>
      <c r="AVL50" s="21"/>
      <c r="AVM50" s="21"/>
      <c r="AVN50" s="21"/>
      <c r="AVO50" s="21"/>
      <c r="AVP50" s="21"/>
      <c r="AVQ50" s="21"/>
      <c r="AVR50" s="21"/>
      <c r="AVS50" s="21"/>
      <c r="AVT50" s="21"/>
      <c r="AVU50" s="21"/>
      <c r="AVV50" s="21"/>
      <c r="AVW50" s="21"/>
      <c r="AVX50" s="21"/>
      <c r="AVY50" s="21"/>
      <c r="AVZ50" s="21"/>
      <c r="AWA50" s="21"/>
      <c r="AWB50" s="21"/>
      <c r="AWC50" s="21"/>
      <c r="AWD50" s="21"/>
      <c r="AWE50" s="21"/>
      <c r="AWF50" s="21"/>
      <c r="AWG50" s="21"/>
      <c r="AWH50" s="21"/>
      <c r="AWI50" s="21"/>
      <c r="AWJ50" s="21"/>
      <c r="AWK50" s="21"/>
      <c r="AWL50" s="21"/>
      <c r="AWM50" s="21"/>
      <c r="AWN50" s="21"/>
      <c r="AWO50" s="21"/>
      <c r="AWP50" s="21"/>
      <c r="AWQ50" s="21"/>
      <c r="AWR50" s="21"/>
      <c r="AWS50" s="21"/>
      <c r="AWT50" s="21"/>
      <c r="AWU50" s="21"/>
      <c r="AWV50" s="21"/>
      <c r="AWW50" s="21"/>
      <c r="AWX50" s="21"/>
      <c r="AWY50" s="21"/>
      <c r="AWZ50" s="21"/>
      <c r="AXA50" s="21"/>
      <c r="AXB50" s="21"/>
      <c r="AXC50" s="21"/>
      <c r="AXD50" s="21"/>
      <c r="AXE50" s="21"/>
      <c r="AXF50" s="21"/>
      <c r="AXG50" s="21"/>
      <c r="AXH50" s="21"/>
      <c r="AXI50" s="21"/>
      <c r="AXJ50" s="21"/>
      <c r="AXK50" s="21"/>
      <c r="AXL50" s="21"/>
      <c r="AXM50" s="21"/>
      <c r="AXN50" s="21"/>
      <c r="AXO50" s="21"/>
      <c r="AXP50" s="21"/>
      <c r="AXQ50" s="21"/>
      <c r="AXR50" s="21"/>
      <c r="AXS50" s="21"/>
      <c r="AXT50" s="21"/>
      <c r="AXU50" s="21"/>
      <c r="AXV50" s="21"/>
      <c r="AXW50" s="21"/>
      <c r="AXX50" s="21"/>
      <c r="AXY50" s="21"/>
      <c r="AXZ50" s="21"/>
      <c r="AYA50" s="21"/>
      <c r="AYB50" s="21"/>
      <c r="AYC50" s="21"/>
      <c r="AYD50" s="21"/>
      <c r="AYE50" s="21"/>
      <c r="AYF50" s="21"/>
      <c r="AYG50" s="21"/>
      <c r="AYH50" s="21"/>
      <c r="AYI50" s="21"/>
      <c r="AYJ50" s="21"/>
      <c r="AYK50" s="21"/>
      <c r="AYL50" s="21"/>
      <c r="AYM50" s="21"/>
      <c r="AYN50" s="21"/>
      <c r="AYO50" s="21"/>
      <c r="AYP50" s="21"/>
      <c r="AYQ50" s="21"/>
      <c r="AYR50" s="21"/>
      <c r="AYS50" s="21"/>
      <c r="AYT50" s="21"/>
      <c r="AYU50" s="21"/>
      <c r="AYV50" s="21"/>
      <c r="AYW50" s="21"/>
      <c r="AYX50" s="21"/>
      <c r="AYY50" s="21"/>
      <c r="AYZ50" s="21"/>
      <c r="AZA50" s="21"/>
      <c r="AZB50" s="21"/>
      <c r="AZC50" s="21"/>
      <c r="AZD50" s="21"/>
      <c r="AZE50" s="21"/>
      <c r="AZF50" s="21"/>
      <c r="AZG50" s="21"/>
      <c r="AZH50" s="21"/>
      <c r="AZI50" s="21"/>
      <c r="AZJ50" s="21"/>
      <c r="AZK50" s="21"/>
      <c r="AZL50" s="21"/>
      <c r="AZM50" s="21"/>
      <c r="AZN50" s="21"/>
      <c r="AZO50" s="21"/>
      <c r="AZP50" s="21"/>
      <c r="AZQ50" s="21"/>
      <c r="AZR50" s="21"/>
      <c r="AZS50" s="21"/>
      <c r="AZT50" s="21"/>
      <c r="AZU50" s="21"/>
      <c r="AZV50" s="21"/>
      <c r="AZW50" s="21"/>
      <c r="AZX50" s="21"/>
      <c r="AZY50" s="21"/>
      <c r="AZZ50" s="21"/>
      <c r="BAA50" s="21"/>
      <c r="BAB50" s="21"/>
      <c r="BAC50" s="21"/>
      <c r="BAD50" s="21"/>
      <c r="BAE50" s="21"/>
      <c r="BAF50" s="21"/>
      <c r="BAG50" s="21"/>
      <c r="BAH50" s="21"/>
      <c r="BAI50" s="21"/>
      <c r="BAJ50" s="21"/>
      <c r="BAK50" s="21"/>
      <c r="BAL50" s="21"/>
      <c r="BAM50" s="21"/>
      <c r="BAN50" s="21"/>
      <c r="BAO50" s="21"/>
      <c r="BAP50" s="21"/>
      <c r="BAQ50" s="21"/>
      <c r="BAR50" s="21"/>
      <c r="BAS50" s="21"/>
      <c r="BAT50" s="21"/>
      <c r="BAU50" s="21"/>
      <c r="BAV50" s="21"/>
      <c r="BAW50" s="21"/>
      <c r="BAX50" s="21"/>
      <c r="BAY50" s="21"/>
      <c r="BAZ50" s="21"/>
      <c r="BBA50" s="21"/>
      <c r="BBB50" s="21"/>
      <c r="BBC50" s="21"/>
      <c r="BBD50" s="21"/>
      <c r="BBE50" s="21"/>
      <c r="BBF50" s="21"/>
      <c r="BBG50" s="21"/>
      <c r="BBH50" s="21"/>
      <c r="BBI50" s="21"/>
      <c r="BBJ50" s="21"/>
      <c r="BBK50" s="21"/>
      <c r="BBL50" s="21"/>
      <c r="BBM50" s="21"/>
      <c r="BBN50" s="21"/>
      <c r="BBO50" s="21"/>
      <c r="BBP50" s="21"/>
      <c r="BBQ50" s="21"/>
      <c r="BBR50" s="21"/>
      <c r="BBS50" s="21"/>
      <c r="BBT50" s="21"/>
      <c r="BBU50" s="21"/>
      <c r="BBV50" s="21"/>
      <c r="BBW50" s="21"/>
      <c r="BBX50" s="21"/>
      <c r="BBY50" s="21"/>
      <c r="BBZ50" s="21"/>
      <c r="BCA50" s="21"/>
      <c r="BCB50" s="21"/>
      <c r="BCC50" s="21"/>
      <c r="BCD50" s="21"/>
      <c r="BCE50" s="21"/>
      <c r="BCF50" s="21"/>
      <c r="BCG50" s="21"/>
      <c r="BCH50" s="21"/>
      <c r="BCI50" s="21"/>
      <c r="BCJ50" s="21"/>
      <c r="BCK50" s="21"/>
      <c r="BCL50" s="21"/>
      <c r="BCM50" s="21"/>
      <c r="BCN50" s="21"/>
      <c r="BCO50" s="21"/>
      <c r="BCP50" s="21"/>
      <c r="BCQ50" s="21"/>
      <c r="BCR50" s="21"/>
      <c r="BCS50" s="21"/>
      <c r="BCT50" s="21"/>
      <c r="BCU50" s="21"/>
      <c r="BCV50" s="21"/>
      <c r="BCW50" s="21"/>
      <c r="BCX50" s="21"/>
      <c r="BCY50" s="21"/>
      <c r="BCZ50" s="21"/>
      <c r="BDA50" s="21"/>
      <c r="BDB50" s="21"/>
      <c r="BDC50" s="21"/>
      <c r="BDD50" s="21"/>
      <c r="BDE50" s="21"/>
      <c r="BDF50" s="21"/>
      <c r="BDG50" s="21"/>
      <c r="BDH50" s="21"/>
      <c r="BDI50" s="21"/>
      <c r="BDJ50" s="21"/>
      <c r="BDK50" s="21"/>
      <c r="BDL50" s="21"/>
      <c r="BDM50" s="21"/>
      <c r="BDN50" s="21"/>
      <c r="BDO50" s="21"/>
      <c r="BDP50" s="21"/>
      <c r="BDQ50" s="21"/>
      <c r="BDR50" s="21"/>
      <c r="BDS50" s="21"/>
      <c r="BDT50" s="21"/>
      <c r="BDU50" s="21"/>
      <c r="BDV50" s="21"/>
      <c r="BDW50" s="21"/>
      <c r="BDX50" s="21"/>
      <c r="BDY50" s="21"/>
      <c r="BDZ50" s="21"/>
      <c r="BEA50" s="21"/>
      <c r="BEB50" s="21"/>
      <c r="BEC50" s="21"/>
      <c r="BED50" s="21"/>
      <c r="BEE50" s="21"/>
      <c r="BEF50" s="21"/>
      <c r="BEG50" s="21"/>
      <c r="BEH50" s="21"/>
      <c r="BEI50" s="21"/>
      <c r="BEJ50" s="21"/>
      <c r="BEK50" s="21"/>
      <c r="BEL50" s="21"/>
      <c r="BEM50" s="21"/>
      <c r="BEN50" s="21"/>
      <c r="BEO50" s="21"/>
      <c r="BEP50" s="21"/>
      <c r="BEQ50" s="21"/>
      <c r="BER50" s="21"/>
      <c r="BES50" s="21"/>
      <c r="BET50" s="21"/>
      <c r="BEU50" s="21"/>
      <c r="BEV50" s="21"/>
      <c r="BEW50" s="21"/>
      <c r="BEX50" s="21"/>
      <c r="BEY50" s="21"/>
      <c r="BEZ50" s="21"/>
      <c r="BFA50" s="21"/>
      <c r="BFB50" s="21"/>
      <c r="BFC50" s="21"/>
      <c r="BFD50" s="21"/>
      <c r="BFE50" s="21"/>
      <c r="BFF50" s="21"/>
      <c r="BFG50" s="21"/>
      <c r="BFH50" s="21"/>
      <c r="BFI50" s="21"/>
      <c r="BFJ50" s="21"/>
      <c r="BFK50" s="21"/>
      <c r="BFL50" s="21"/>
      <c r="BFM50" s="21"/>
      <c r="BFN50" s="21"/>
      <c r="BFO50" s="21"/>
      <c r="BFP50" s="21"/>
      <c r="BFQ50" s="21"/>
      <c r="BFR50" s="21"/>
      <c r="BFS50" s="21"/>
      <c r="BFT50" s="21"/>
      <c r="BFU50" s="21"/>
      <c r="BFV50" s="21"/>
      <c r="BFW50" s="21"/>
      <c r="BFX50" s="21"/>
      <c r="BFY50" s="21"/>
      <c r="BFZ50" s="21"/>
      <c r="BGA50" s="21"/>
      <c r="BGB50" s="21"/>
      <c r="BGC50" s="21"/>
      <c r="BGD50" s="21"/>
      <c r="BGE50" s="21"/>
      <c r="BGF50" s="21"/>
      <c r="BGG50" s="21"/>
      <c r="BGH50" s="21"/>
      <c r="BGI50" s="21"/>
      <c r="BGJ50" s="21"/>
      <c r="BGK50" s="21"/>
      <c r="BGL50" s="21"/>
      <c r="BGM50" s="21"/>
      <c r="BGN50" s="21"/>
      <c r="BGO50" s="21"/>
      <c r="BGP50" s="21"/>
      <c r="BGQ50" s="21"/>
      <c r="BGR50" s="21"/>
      <c r="BGS50" s="21"/>
      <c r="BGT50" s="21"/>
      <c r="BGU50" s="21"/>
      <c r="BGV50" s="21"/>
      <c r="BGW50" s="21"/>
      <c r="BGX50" s="21"/>
      <c r="BGY50" s="21"/>
      <c r="BGZ50" s="21"/>
      <c r="BHA50" s="21"/>
      <c r="BHB50" s="21"/>
      <c r="BHC50" s="21"/>
      <c r="BHD50" s="21"/>
      <c r="BHE50" s="21"/>
      <c r="BHF50" s="21"/>
      <c r="BHG50" s="21"/>
      <c r="BHH50" s="21"/>
      <c r="BHI50" s="21"/>
      <c r="BHJ50" s="21"/>
      <c r="BHK50" s="21"/>
      <c r="BHL50" s="21"/>
      <c r="BHM50" s="21"/>
      <c r="BHN50" s="21"/>
      <c r="BHO50" s="21"/>
      <c r="BHP50" s="21"/>
      <c r="BHQ50" s="21"/>
      <c r="BHR50" s="21"/>
      <c r="BHS50" s="21"/>
      <c r="BHT50" s="21"/>
      <c r="BHU50" s="21"/>
      <c r="BHV50" s="21"/>
      <c r="BHW50" s="21"/>
      <c r="BHX50" s="21"/>
      <c r="BHY50" s="21"/>
      <c r="BHZ50" s="21"/>
      <c r="BIA50" s="21"/>
      <c r="BIB50" s="21"/>
      <c r="BIC50" s="21"/>
      <c r="BID50" s="21"/>
      <c r="BIE50" s="21"/>
      <c r="BIF50" s="21"/>
      <c r="BIG50" s="21"/>
      <c r="BIH50" s="21"/>
      <c r="BII50" s="21"/>
      <c r="BIJ50" s="21"/>
      <c r="BIK50" s="21"/>
      <c r="BIL50" s="21"/>
      <c r="BIM50" s="21"/>
      <c r="BIN50" s="21"/>
      <c r="BIO50" s="21"/>
      <c r="BIP50" s="21"/>
      <c r="BIQ50" s="21"/>
      <c r="BIR50" s="21"/>
      <c r="BIS50" s="21"/>
      <c r="BIT50" s="21"/>
      <c r="BIU50" s="21"/>
      <c r="BIV50" s="21"/>
      <c r="BIW50" s="21"/>
      <c r="BIX50" s="21"/>
      <c r="BIY50" s="21"/>
      <c r="BIZ50" s="21"/>
      <c r="BJA50" s="21"/>
      <c r="BJB50" s="21"/>
      <c r="BJC50" s="21"/>
      <c r="BJD50" s="21"/>
      <c r="BJE50" s="21"/>
      <c r="BJF50" s="21"/>
      <c r="BJG50" s="21"/>
      <c r="BJH50" s="21"/>
      <c r="BJI50" s="21"/>
      <c r="BJJ50" s="21"/>
      <c r="BJK50" s="21"/>
      <c r="BJL50" s="21"/>
      <c r="BJM50" s="21"/>
      <c r="BJN50" s="21"/>
      <c r="BJO50" s="21"/>
      <c r="BJP50" s="21"/>
      <c r="BJQ50" s="21"/>
      <c r="BJR50" s="21"/>
      <c r="BJS50" s="21"/>
      <c r="BJT50" s="21"/>
      <c r="BJU50" s="21"/>
      <c r="BJV50" s="21"/>
      <c r="BJW50" s="21"/>
      <c r="BJX50" s="21"/>
      <c r="BJY50" s="21"/>
      <c r="BJZ50" s="21"/>
      <c r="BKA50" s="21"/>
      <c r="BKB50" s="21"/>
      <c r="BKC50" s="21"/>
      <c r="BKD50" s="21"/>
      <c r="BKE50" s="21"/>
      <c r="BKF50" s="21"/>
      <c r="BKG50" s="21"/>
      <c r="BKH50" s="21"/>
      <c r="BKI50" s="21"/>
      <c r="BKJ50" s="21"/>
      <c r="BKK50" s="21"/>
      <c r="BKL50" s="21"/>
      <c r="BKM50" s="21"/>
      <c r="BKN50" s="21"/>
      <c r="BKO50" s="21"/>
      <c r="BKP50" s="21"/>
      <c r="BKQ50" s="21"/>
      <c r="BKR50" s="21"/>
      <c r="BKS50" s="21"/>
      <c r="BKT50" s="21"/>
      <c r="BKU50" s="21"/>
      <c r="BKV50" s="21"/>
      <c r="BKW50" s="21"/>
      <c r="BKX50" s="21"/>
      <c r="BKY50" s="21"/>
      <c r="BKZ50" s="21"/>
      <c r="BLA50" s="21"/>
      <c r="BLB50" s="21"/>
      <c r="BLC50" s="21"/>
      <c r="BLD50" s="21"/>
      <c r="BLE50" s="21"/>
      <c r="BLF50" s="21"/>
      <c r="BLG50" s="21"/>
      <c r="BLH50" s="21"/>
      <c r="BLI50" s="21"/>
      <c r="BLJ50" s="21"/>
      <c r="BLK50" s="21"/>
      <c r="BLL50" s="21"/>
      <c r="BLM50" s="21"/>
      <c r="BLN50" s="21"/>
      <c r="BLO50" s="21"/>
      <c r="BLP50" s="21"/>
      <c r="BLQ50" s="21"/>
      <c r="BLR50" s="21"/>
      <c r="BLS50" s="21"/>
      <c r="BLT50" s="21"/>
      <c r="BLU50" s="21"/>
      <c r="BLV50" s="21"/>
      <c r="BLW50" s="21"/>
      <c r="BLX50" s="21"/>
      <c r="BLY50" s="21"/>
      <c r="BLZ50" s="21"/>
      <c r="BMA50" s="21"/>
      <c r="BMB50" s="21"/>
      <c r="BMC50" s="21"/>
      <c r="BMD50" s="21"/>
      <c r="BME50" s="21"/>
      <c r="BMF50" s="21"/>
      <c r="BMG50" s="21"/>
      <c r="BMH50" s="21"/>
      <c r="BMI50" s="21"/>
      <c r="BMJ50" s="21"/>
      <c r="BMK50" s="21"/>
      <c r="BML50" s="21"/>
      <c r="BMM50" s="21"/>
      <c r="BMN50" s="21"/>
      <c r="BMO50" s="21"/>
      <c r="BMP50" s="21"/>
      <c r="BMQ50" s="21"/>
      <c r="BMR50" s="21"/>
      <c r="BMS50" s="21"/>
      <c r="BMT50" s="21"/>
      <c r="BMU50" s="21"/>
      <c r="BMV50" s="21"/>
      <c r="BMW50" s="21"/>
      <c r="BMX50" s="21"/>
      <c r="BMY50" s="21"/>
      <c r="BMZ50" s="21"/>
      <c r="BNA50" s="21"/>
      <c r="BNB50" s="21"/>
      <c r="BNC50" s="21"/>
      <c r="BND50" s="21"/>
      <c r="BNE50" s="21"/>
      <c r="BNF50" s="21"/>
      <c r="BNG50" s="21"/>
      <c r="BNH50" s="21"/>
      <c r="BNI50" s="21"/>
      <c r="BNJ50" s="21"/>
      <c r="BNK50" s="21"/>
      <c r="BNL50" s="21"/>
      <c r="BNM50" s="21"/>
      <c r="BNN50" s="21"/>
      <c r="BNO50" s="21"/>
      <c r="BNP50" s="21"/>
      <c r="BNQ50" s="21"/>
      <c r="BNR50" s="21"/>
      <c r="BNS50" s="21"/>
      <c r="BNT50" s="21"/>
      <c r="BNU50" s="21"/>
      <c r="BNV50" s="21"/>
      <c r="BNW50" s="21"/>
      <c r="BNX50" s="21"/>
      <c r="BNY50" s="21"/>
      <c r="BNZ50" s="21"/>
      <c r="BOA50" s="21"/>
      <c r="BOB50" s="21"/>
      <c r="BOC50" s="21"/>
      <c r="BOD50" s="21"/>
      <c r="BOE50" s="21"/>
      <c r="BOF50" s="21"/>
      <c r="BOG50" s="21"/>
      <c r="BOH50" s="21"/>
      <c r="BOI50" s="21"/>
      <c r="BOJ50" s="21"/>
      <c r="BOK50" s="21"/>
      <c r="BOL50" s="21"/>
      <c r="BOM50" s="21"/>
      <c r="BON50" s="21"/>
      <c r="BOO50" s="21"/>
      <c r="BOP50" s="21"/>
      <c r="BOQ50" s="21"/>
      <c r="BOR50" s="21"/>
      <c r="BOS50" s="21"/>
      <c r="BOT50" s="21"/>
      <c r="BOU50" s="21"/>
      <c r="BOV50" s="21"/>
      <c r="BOW50" s="21"/>
      <c r="BOX50" s="21"/>
      <c r="BOY50" s="21"/>
      <c r="BOZ50" s="21"/>
      <c r="BPA50" s="21"/>
      <c r="BPB50" s="21"/>
      <c r="BPC50" s="21"/>
      <c r="BPD50" s="21"/>
      <c r="BPE50" s="21"/>
      <c r="BPF50" s="21"/>
      <c r="BPG50" s="21"/>
      <c r="BPH50" s="21"/>
      <c r="BPI50" s="21"/>
      <c r="BPJ50" s="21"/>
      <c r="BPK50" s="21"/>
      <c r="BPL50" s="21"/>
      <c r="BPM50" s="21"/>
      <c r="BPN50" s="21"/>
      <c r="BPO50" s="21"/>
      <c r="BPP50" s="21"/>
      <c r="BPQ50" s="21"/>
      <c r="BPR50" s="21"/>
      <c r="BPS50" s="21"/>
      <c r="BPT50" s="21"/>
      <c r="BPU50" s="21"/>
      <c r="BPV50" s="21"/>
      <c r="BPW50" s="21"/>
      <c r="BPX50" s="21"/>
      <c r="BPY50" s="21"/>
      <c r="BPZ50" s="21"/>
      <c r="BQA50" s="21"/>
      <c r="BQB50" s="21"/>
      <c r="BQC50" s="21"/>
      <c r="BQD50" s="21"/>
      <c r="BQE50" s="21"/>
      <c r="BQF50" s="21"/>
      <c r="BQG50" s="21"/>
      <c r="BQH50" s="21"/>
      <c r="BQI50" s="21"/>
      <c r="BQJ50" s="21"/>
      <c r="BQK50" s="21"/>
      <c r="BQL50" s="21"/>
      <c r="BQM50" s="21"/>
      <c r="BQN50" s="21"/>
      <c r="BQO50" s="21"/>
      <c r="BQP50" s="21"/>
      <c r="BQQ50" s="21"/>
      <c r="BQR50" s="21"/>
      <c r="BQS50" s="21"/>
      <c r="BQT50" s="21"/>
      <c r="BQU50" s="21"/>
      <c r="BQV50" s="21"/>
      <c r="BQW50" s="21"/>
      <c r="BQX50" s="21"/>
      <c r="BQY50" s="21"/>
      <c r="BQZ50" s="21"/>
      <c r="BRA50" s="21"/>
      <c r="BRB50" s="21"/>
      <c r="BRC50" s="21"/>
      <c r="BRD50" s="21"/>
      <c r="BRE50" s="21"/>
      <c r="BRF50" s="21"/>
      <c r="BRG50" s="21"/>
      <c r="BRH50" s="21"/>
      <c r="BRI50" s="21"/>
      <c r="BRJ50" s="21"/>
      <c r="BRK50" s="21"/>
      <c r="BRL50" s="21"/>
      <c r="BRM50" s="21"/>
      <c r="BRN50" s="21"/>
      <c r="BRO50" s="21"/>
      <c r="BRP50" s="21"/>
      <c r="BRQ50" s="21"/>
      <c r="BRR50" s="21"/>
      <c r="BRS50" s="21"/>
      <c r="BRT50" s="21"/>
      <c r="BRU50" s="21"/>
      <c r="BRV50" s="21"/>
      <c r="BRW50" s="21"/>
      <c r="BRX50" s="21"/>
      <c r="BRY50" s="21"/>
      <c r="BRZ50" s="21"/>
      <c r="BSA50" s="21"/>
      <c r="BSB50" s="21"/>
      <c r="BSC50" s="21"/>
      <c r="BSD50" s="21"/>
      <c r="BSE50" s="21"/>
      <c r="BSF50" s="21"/>
      <c r="BSG50" s="21"/>
      <c r="BSH50" s="21"/>
      <c r="BSI50" s="21"/>
      <c r="BSJ50" s="21"/>
      <c r="BSK50" s="21"/>
      <c r="BSL50" s="21"/>
      <c r="BSM50" s="21"/>
      <c r="BSN50" s="21"/>
      <c r="BSO50" s="21"/>
      <c r="BSP50" s="21"/>
      <c r="BSQ50" s="21"/>
      <c r="BSR50" s="21"/>
      <c r="BSS50" s="21"/>
      <c r="BST50" s="21"/>
      <c r="BSU50" s="21"/>
      <c r="BSV50" s="21"/>
      <c r="BSW50" s="21"/>
      <c r="BSX50" s="21"/>
      <c r="BSY50" s="21"/>
      <c r="BSZ50" s="21"/>
      <c r="BTA50" s="21"/>
      <c r="BTB50" s="21"/>
      <c r="BTC50" s="21"/>
      <c r="BTD50" s="21"/>
      <c r="BTE50" s="21"/>
      <c r="BTF50" s="21"/>
      <c r="BTG50" s="21"/>
      <c r="BTH50" s="21"/>
      <c r="BTI50" s="21"/>
      <c r="BTJ50" s="21"/>
      <c r="BTK50" s="21"/>
      <c r="BTL50" s="21"/>
      <c r="BTM50" s="21"/>
      <c r="BTN50" s="21"/>
      <c r="BTO50" s="21"/>
      <c r="BTP50" s="21"/>
      <c r="BTQ50" s="21"/>
      <c r="BTR50" s="21"/>
      <c r="BTS50" s="21"/>
      <c r="BTT50" s="21"/>
      <c r="BTU50" s="21"/>
      <c r="BTV50" s="21"/>
      <c r="BTW50" s="21"/>
      <c r="BTX50" s="21"/>
      <c r="BTY50" s="21"/>
      <c r="BTZ50" s="21"/>
      <c r="BUA50" s="21"/>
      <c r="BUB50" s="21"/>
      <c r="BUC50" s="21"/>
      <c r="BUD50" s="21"/>
      <c r="BUE50" s="21"/>
      <c r="BUF50" s="21"/>
      <c r="BUG50" s="21"/>
      <c r="BUH50" s="21"/>
      <c r="BUI50" s="21"/>
      <c r="BUJ50" s="21"/>
      <c r="BUK50" s="21"/>
      <c r="BUL50" s="21"/>
      <c r="BUM50" s="21"/>
      <c r="BUN50" s="21"/>
      <c r="BUO50" s="21"/>
      <c r="BUP50" s="21"/>
      <c r="BUQ50" s="21"/>
      <c r="BUR50" s="21"/>
      <c r="BUS50" s="21"/>
      <c r="BUT50" s="21"/>
      <c r="BUU50" s="21"/>
      <c r="BUV50" s="21"/>
      <c r="BUW50" s="21"/>
      <c r="BUX50" s="21"/>
      <c r="BUY50" s="21"/>
      <c r="BUZ50" s="21"/>
      <c r="BVA50" s="21"/>
      <c r="BVB50" s="21"/>
      <c r="BVC50" s="21"/>
      <c r="BVD50" s="21"/>
      <c r="BVE50" s="21"/>
      <c r="BVF50" s="21"/>
      <c r="BVG50" s="21"/>
      <c r="BVH50" s="21"/>
      <c r="BVI50" s="21"/>
      <c r="BVJ50" s="21"/>
      <c r="BVK50" s="21"/>
      <c r="BVL50" s="21"/>
      <c r="BVM50" s="21"/>
      <c r="BVN50" s="21"/>
      <c r="BVO50" s="21"/>
      <c r="BVP50" s="21"/>
      <c r="BVQ50" s="21"/>
      <c r="BVR50" s="21"/>
      <c r="BVS50" s="21"/>
      <c r="BVT50" s="21"/>
      <c r="BVU50" s="21"/>
      <c r="BVV50" s="21"/>
      <c r="BVW50" s="21"/>
      <c r="BVX50" s="21"/>
      <c r="BVY50" s="21"/>
      <c r="BVZ50" s="21"/>
      <c r="BWA50" s="21"/>
      <c r="BWB50" s="21"/>
      <c r="BWC50" s="21"/>
      <c r="BWD50" s="21"/>
      <c r="BWE50" s="21"/>
      <c r="BWF50" s="21"/>
      <c r="BWG50" s="21"/>
      <c r="BWH50" s="21"/>
      <c r="BWI50" s="21"/>
      <c r="BWJ50" s="21"/>
      <c r="BWK50" s="21"/>
      <c r="BWL50" s="21"/>
      <c r="BWM50" s="21"/>
      <c r="BWN50" s="21"/>
      <c r="BWO50" s="21"/>
      <c r="BWP50" s="21"/>
      <c r="BWQ50" s="21"/>
      <c r="BWR50" s="21"/>
      <c r="BWS50" s="21"/>
      <c r="BWT50" s="21"/>
      <c r="BWU50" s="21"/>
      <c r="BWV50" s="21"/>
      <c r="BWW50" s="21"/>
      <c r="BWX50" s="21"/>
      <c r="BWY50" s="21"/>
      <c r="BWZ50" s="21"/>
      <c r="BXA50" s="21"/>
      <c r="BXB50" s="21"/>
      <c r="BXC50" s="21"/>
      <c r="BXD50" s="21"/>
      <c r="BXE50" s="21"/>
      <c r="BXF50" s="21"/>
      <c r="BXG50" s="21"/>
      <c r="BXH50" s="21"/>
      <c r="BXI50" s="21"/>
      <c r="BXJ50" s="21"/>
      <c r="BXK50" s="21"/>
      <c r="BXL50" s="21"/>
      <c r="BXM50" s="21"/>
      <c r="BXN50" s="21"/>
      <c r="BXO50" s="21"/>
      <c r="BXP50" s="21"/>
      <c r="BXQ50" s="21"/>
      <c r="BXR50" s="21"/>
      <c r="BXS50" s="21"/>
      <c r="BXT50" s="21"/>
      <c r="BXU50" s="21"/>
      <c r="BXV50" s="21"/>
      <c r="BXW50" s="21"/>
      <c r="BXY50" s="21"/>
      <c r="BXZ50" s="21"/>
      <c r="BYA50" s="21"/>
      <c r="BYB50" s="21"/>
      <c r="BYC50" s="21"/>
      <c r="BYD50" s="21"/>
      <c r="BYE50" s="21"/>
      <c r="BYF50" s="21"/>
      <c r="BYG50" s="21"/>
      <c r="BYH50" s="21"/>
      <c r="BYI50" s="21"/>
      <c r="BYJ50" s="21"/>
      <c r="BYK50" s="21"/>
      <c r="BYL50" s="21"/>
      <c r="BYM50" s="21"/>
      <c r="BYN50" s="21"/>
      <c r="BYO50" s="21"/>
      <c r="BYP50" s="21"/>
      <c r="BYQ50" s="21"/>
      <c r="BYR50" s="21"/>
      <c r="BYS50" s="21"/>
      <c r="BYT50" s="21"/>
      <c r="BYU50" s="21"/>
      <c r="BYV50" s="21"/>
      <c r="BYW50" s="21"/>
      <c r="BYX50" s="21"/>
      <c r="BYY50" s="21"/>
      <c r="BYZ50" s="21"/>
      <c r="BZA50" s="21"/>
      <c r="BZB50" s="21"/>
      <c r="BZC50" s="21"/>
      <c r="BZD50" s="21"/>
      <c r="BZE50" s="21"/>
      <c r="BZF50" s="21"/>
      <c r="BZG50" s="21"/>
      <c r="BZH50" s="21"/>
      <c r="BZI50" s="21"/>
      <c r="BZJ50" s="21"/>
      <c r="BZK50" s="21"/>
      <c r="BZL50" s="21"/>
      <c r="BZM50" s="21"/>
      <c r="BZN50" s="21"/>
      <c r="BZO50" s="21"/>
      <c r="BZP50" s="21"/>
      <c r="BZQ50" s="21"/>
      <c r="BZR50" s="21"/>
      <c r="BZS50" s="21"/>
      <c r="BZT50" s="21"/>
      <c r="BZU50" s="21"/>
      <c r="BZV50" s="21"/>
      <c r="BZW50" s="21"/>
      <c r="BZX50" s="21"/>
      <c r="BZY50" s="21"/>
      <c r="BZZ50" s="21"/>
      <c r="CAA50" s="21"/>
      <c r="CAB50" s="21"/>
      <c r="CAC50" s="21"/>
      <c r="CAD50" s="21"/>
      <c r="CAE50" s="21"/>
      <c r="CAF50" s="21"/>
      <c r="CAG50" s="21"/>
      <c r="CAH50" s="21"/>
      <c r="CAI50" s="21"/>
      <c r="CAJ50" s="21"/>
      <c r="CAK50" s="21"/>
      <c r="CAL50" s="21"/>
      <c r="CAM50" s="21"/>
      <c r="CAN50" s="21"/>
      <c r="CAO50" s="21"/>
      <c r="CAP50" s="21"/>
      <c r="CAQ50" s="21"/>
      <c r="CAR50" s="21"/>
      <c r="CAS50" s="21"/>
      <c r="CAT50" s="21"/>
      <c r="CAU50" s="21"/>
      <c r="CAV50" s="21"/>
      <c r="CAW50" s="21"/>
      <c r="CAX50" s="21"/>
      <c r="CAY50" s="21"/>
      <c r="CAZ50" s="21"/>
      <c r="CBA50" s="21"/>
      <c r="CBB50" s="21"/>
      <c r="CBC50" s="21"/>
      <c r="CBD50" s="21"/>
      <c r="CBE50" s="21"/>
      <c r="CBF50" s="21"/>
      <c r="CBG50" s="21"/>
      <c r="CBH50" s="21"/>
      <c r="CBI50" s="21"/>
      <c r="CBJ50" s="21"/>
      <c r="CBK50" s="21"/>
      <c r="CBL50" s="21"/>
      <c r="CBM50" s="21"/>
      <c r="CBN50" s="21"/>
      <c r="CBO50" s="21"/>
      <c r="CBP50" s="21"/>
      <c r="CBQ50" s="21"/>
      <c r="CBR50" s="21"/>
      <c r="CBS50" s="21"/>
      <c r="CBT50" s="21"/>
      <c r="CBU50" s="21"/>
      <c r="CBV50" s="21"/>
      <c r="CBW50" s="21"/>
      <c r="CBX50" s="21"/>
      <c r="CBY50" s="21"/>
      <c r="CBZ50" s="21"/>
      <c r="CCA50" s="21"/>
      <c r="CCB50" s="21"/>
      <c r="CCC50" s="21"/>
      <c r="CCD50" s="21"/>
      <c r="CCE50" s="21"/>
      <c r="CCF50" s="21"/>
      <c r="CCG50" s="21"/>
      <c r="CCH50" s="21"/>
      <c r="CCI50" s="21"/>
      <c r="CCJ50" s="21"/>
      <c r="CCK50" s="21"/>
      <c r="CCL50" s="21"/>
      <c r="CCM50" s="21"/>
      <c r="CCN50" s="21"/>
      <c r="CCO50" s="21"/>
      <c r="CCP50" s="21"/>
      <c r="CCQ50" s="21"/>
      <c r="CCR50" s="21"/>
      <c r="CCS50" s="21"/>
      <c r="CCT50" s="21"/>
      <c r="CCU50" s="21"/>
      <c r="CCV50" s="21"/>
      <c r="CCW50" s="21"/>
      <c r="CCX50" s="21"/>
      <c r="CCY50" s="21"/>
      <c r="CCZ50" s="21"/>
      <c r="CDA50" s="21"/>
      <c r="CDB50" s="21"/>
      <c r="CDC50" s="21"/>
      <c r="CDD50" s="21"/>
      <c r="CDE50" s="21"/>
      <c r="CDF50" s="21"/>
      <c r="CDG50" s="21"/>
      <c r="CDH50" s="21"/>
      <c r="CDI50" s="21"/>
      <c r="CDJ50" s="21"/>
      <c r="CDK50" s="21"/>
      <c r="CDL50" s="21"/>
      <c r="CDM50" s="21"/>
      <c r="CDN50" s="21"/>
      <c r="CDO50" s="21"/>
      <c r="CDP50" s="21"/>
      <c r="CDQ50" s="21"/>
      <c r="CDR50" s="21"/>
      <c r="CDS50" s="21"/>
      <c r="CDT50" s="21"/>
      <c r="CDU50" s="21"/>
      <c r="CDV50" s="21"/>
      <c r="CDW50" s="21"/>
      <c r="CDX50" s="21"/>
      <c r="CDY50" s="21"/>
      <c r="CDZ50" s="21"/>
      <c r="CEA50" s="21"/>
      <c r="CEB50" s="21"/>
      <c r="CEC50" s="21"/>
      <c r="CED50" s="21"/>
      <c r="CEE50" s="21"/>
      <c r="CEF50" s="21"/>
      <c r="CEG50" s="21"/>
      <c r="CEH50" s="21"/>
      <c r="CEI50" s="21"/>
      <c r="CEJ50" s="21"/>
      <c r="CEK50" s="21"/>
      <c r="CEL50" s="21"/>
      <c r="CEM50" s="21"/>
      <c r="CEN50" s="21"/>
      <c r="CEO50" s="21"/>
      <c r="CEP50" s="21"/>
      <c r="CEQ50" s="21"/>
      <c r="CER50" s="21"/>
      <c r="CES50" s="21"/>
      <c r="CET50" s="21"/>
      <c r="CEU50" s="21"/>
      <c r="CEV50" s="21"/>
      <c r="CEW50" s="21"/>
      <c r="CEX50" s="21"/>
      <c r="CEY50" s="21"/>
      <c r="CEZ50" s="21"/>
      <c r="CFA50" s="21"/>
      <c r="CFB50" s="21"/>
      <c r="CFC50" s="21"/>
      <c r="CFD50" s="21"/>
      <c r="CFE50" s="21"/>
      <c r="CFF50" s="21"/>
      <c r="CFG50" s="21"/>
      <c r="CFH50" s="21"/>
      <c r="CFI50" s="21"/>
      <c r="CFJ50" s="21"/>
      <c r="CFK50" s="21"/>
      <c r="CFL50" s="21"/>
      <c r="CFM50" s="21"/>
      <c r="CFN50" s="21"/>
      <c r="CFO50" s="21"/>
      <c r="CFP50" s="21"/>
      <c r="CFQ50" s="21"/>
      <c r="CFR50" s="21"/>
      <c r="CFS50" s="21"/>
      <c r="CFT50" s="21"/>
      <c r="CFU50" s="21"/>
      <c r="CFV50" s="21"/>
      <c r="CFW50" s="21"/>
      <c r="CFX50" s="21"/>
      <c r="CFY50" s="21"/>
      <c r="CFZ50" s="21"/>
      <c r="CGA50" s="21"/>
      <c r="CGB50" s="21"/>
      <c r="CGC50" s="21"/>
      <c r="CGD50" s="21"/>
      <c r="CGE50" s="21"/>
      <c r="CGF50" s="21"/>
      <c r="CGG50" s="21"/>
      <c r="CGH50" s="21"/>
      <c r="CGI50" s="21"/>
      <c r="CGJ50" s="21"/>
      <c r="CGK50" s="21"/>
      <c r="CGL50" s="21"/>
      <c r="CGM50" s="21"/>
      <c r="CGN50" s="21"/>
      <c r="CGO50" s="21"/>
      <c r="CGP50" s="21"/>
      <c r="CGQ50" s="21"/>
      <c r="CGR50" s="21"/>
      <c r="CGS50" s="21"/>
      <c r="CGT50" s="21"/>
      <c r="CGU50" s="21"/>
      <c r="CGV50" s="21"/>
      <c r="CGW50" s="21"/>
      <c r="CGX50" s="21"/>
      <c r="CGY50" s="21"/>
      <c r="CGZ50" s="21"/>
      <c r="CHA50" s="21"/>
      <c r="CHB50" s="21"/>
      <c r="CHC50" s="21"/>
      <c r="CHD50" s="21"/>
      <c r="CHE50" s="21"/>
      <c r="CHF50" s="21"/>
      <c r="CHG50" s="21"/>
      <c r="CHH50" s="21"/>
      <c r="CHI50" s="21"/>
      <c r="CHJ50" s="21"/>
      <c r="CHK50" s="21"/>
      <c r="CHL50" s="21"/>
      <c r="CHM50" s="21"/>
      <c r="CHN50" s="21"/>
      <c r="CHO50" s="21"/>
      <c r="CHP50" s="21"/>
      <c r="CHQ50" s="21"/>
      <c r="CHR50" s="21"/>
      <c r="CHS50" s="21"/>
      <c r="CHT50" s="21"/>
      <c r="CHU50" s="21"/>
      <c r="CHV50" s="21"/>
      <c r="CHW50" s="21"/>
      <c r="CHX50" s="21"/>
      <c r="CHY50" s="21"/>
      <c r="CHZ50" s="21"/>
      <c r="CIA50" s="21"/>
      <c r="CIB50" s="21"/>
      <c r="CIC50" s="21"/>
      <c r="CID50" s="21"/>
      <c r="CIE50" s="21"/>
      <c r="CIF50" s="21"/>
      <c r="CIG50" s="21"/>
      <c r="CIH50" s="21"/>
      <c r="CII50" s="21"/>
      <c r="CIJ50" s="21"/>
      <c r="CIK50" s="21"/>
      <c r="CIL50" s="21"/>
      <c r="CIM50" s="21"/>
      <c r="CIN50" s="21"/>
      <c r="CIO50" s="21"/>
      <c r="CIP50" s="21"/>
      <c r="CIQ50" s="21"/>
      <c r="CIR50" s="21"/>
      <c r="CIS50" s="21"/>
      <c r="CIT50" s="21"/>
      <c r="CIU50" s="21"/>
      <c r="CIV50" s="21"/>
      <c r="CIW50" s="21"/>
      <c r="CIX50" s="21"/>
      <c r="CIY50" s="21"/>
      <c r="CIZ50" s="21"/>
      <c r="CJA50" s="21"/>
      <c r="CJB50" s="21"/>
      <c r="CJC50" s="21"/>
      <c r="CJD50" s="21"/>
      <c r="CJE50" s="21"/>
      <c r="CJF50" s="21"/>
      <c r="CJG50" s="21"/>
      <c r="CJH50" s="21"/>
      <c r="CJI50" s="21"/>
      <c r="CJJ50" s="21"/>
      <c r="CJK50" s="21"/>
      <c r="CJL50" s="21"/>
      <c r="CJM50" s="21"/>
      <c r="CJN50" s="21"/>
      <c r="CJO50" s="21"/>
      <c r="CJP50" s="21"/>
      <c r="CJQ50" s="21"/>
      <c r="CJR50" s="21"/>
      <c r="CJS50" s="21"/>
      <c r="CJT50" s="21"/>
      <c r="CJU50" s="21"/>
      <c r="CJV50" s="21"/>
      <c r="CJW50" s="21"/>
      <c r="CJX50" s="21"/>
      <c r="CJY50" s="21"/>
      <c r="CJZ50" s="21"/>
      <c r="CKA50" s="21"/>
      <c r="CKB50" s="21"/>
      <c r="CKC50" s="21"/>
      <c r="CKD50" s="21"/>
      <c r="CKE50" s="21"/>
      <c r="CKF50" s="21"/>
      <c r="CKG50" s="21"/>
      <c r="CKH50" s="21"/>
      <c r="CKI50" s="21"/>
      <c r="CKJ50" s="21"/>
      <c r="CKK50" s="21"/>
      <c r="CKL50" s="21"/>
      <c r="CKM50" s="21"/>
      <c r="CKN50" s="21"/>
      <c r="CKO50" s="21"/>
      <c r="CKP50" s="21"/>
      <c r="CKQ50" s="21"/>
      <c r="CKR50" s="21"/>
      <c r="CKS50" s="21"/>
      <c r="CKT50" s="21"/>
      <c r="CKU50" s="21"/>
      <c r="CKV50" s="21"/>
      <c r="CKW50" s="21"/>
      <c r="CKX50" s="21"/>
      <c r="CKY50" s="21"/>
      <c r="CKZ50" s="21"/>
      <c r="CLA50" s="21"/>
      <c r="CLB50" s="21"/>
      <c r="CLC50" s="21"/>
      <c r="CLD50" s="21"/>
      <c r="CLE50" s="21"/>
      <c r="CLF50" s="21"/>
      <c r="CLG50" s="21"/>
      <c r="CLH50" s="21"/>
      <c r="CLI50" s="21"/>
      <c r="CLJ50" s="21"/>
      <c r="CLK50" s="21"/>
      <c r="CLL50" s="21"/>
      <c r="CLM50" s="21"/>
      <c r="CLN50" s="21"/>
      <c r="CLO50" s="21"/>
      <c r="CLP50" s="21"/>
      <c r="CLQ50" s="21"/>
      <c r="CLR50" s="21"/>
      <c r="CLS50" s="21"/>
      <c r="CLT50" s="21"/>
      <c r="CLU50" s="21"/>
      <c r="CLV50" s="21"/>
      <c r="CLW50" s="21"/>
      <c r="CLX50" s="21"/>
      <c r="CLY50" s="21"/>
      <c r="CLZ50" s="21"/>
      <c r="CMA50" s="21"/>
      <c r="CMB50" s="21"/>
      <c r="CMC50" s="21"/>
      <c r="CMD50" s="21"/>
      <c r="CME50" s="21"/>
      <c r="CMF50" s="21"/>
      <c r="CMG50" s="21"/>
      <c r="CMH50" s="21"/>
      <c r="CMI50" s="21"/>
      <c r="CMJ50" s="21"/>
      <c r="CMK50" s="21"/>
      <c r="CML50" s="21"/>
      <c r="CMM50" s="21"/>
      <c r="CMN50" s="21"/>
      <c r="CMO50" s="21"/>
      <c r="CMP50" s="21"/>
      <c r="CMQ50" s="21"/>
      <c r="CMR50" s="21"/>
      <c r="CMS50" s="21"/>
      <c r="CMT50" s="21"/>
      <c r="CMU50" s="21"/>
      <c r="CMV50" s="21"/>
      <c r="CMW50" s="21"/>
      <c r="CMX50" s="21"/>
      <c r="CMY50" s="21"/>
      <c r="CMZ50" s="21"/>
      <c r="CNA50" s="21"/>
      <c r="CNB50" s="21"/>
      <c r="CNC50" s="21"/>
      <c r="CND50" s="21"/>
      <c r="CNE50" s="21"/>
      <c r="CNF50" s="21"/>
      <c r="CNG50" s="21"/>
      <c r="CNH50" s="21"/>
      <c r="CNI50" s="21"/>
      <c r="CNJ50" s="21"/>
      <c r="CNK50" s="21"/>
      <c r="CNL50" s="21"/>
      <c r="CNM50" s="21"/>
      <c r="CNN50" s="21"/>
      <c r="CNO50" s="21"/>
      <c r="CNP50" s="21"/>
      <c r="CNQ50" s="21"/>
      <c r="CNR50" s="21"/>
      <c r="CNS50" s="21"/>
      <c r="CNT50" s="21"/>
      <c r="CNU50" s="21"/>
      <c r="CNV50" s="21"/>
      <c r="CNW50" s="21"/>
      <c r="CNX50" s="21"/>
      <c r="CNY50" s="21"/>
      <c r="CNZ50" s="21"/>
      <c r="COA50" s="21"/>
      <c r="COB50" s="21"/>
      <c r="COC50" s="21"/>
      <c r="COD50" s="21"/>
      <c r="COE50" s="21"/>
      <c r="COF50" s="21"/>
      <c r="COG50" s="21"/>
      <c r="COH50" s="21"/>
      <c r="COI50" s="21"/>
      <c r="COJ50" s="21"/>
      <c r="COK50" s="21"/>
      <c r="COL50" s="21"/>
      <c r="COM50" s="21"/>
      <c r="CON50" s="21"/>
      <c r="COO50" s="21"/>
      <c r="COP50" s="21"/>
      <c r="COQ50" s="21"/>
      <c r="COR50" s="21"/>
      <c r="COS50" s="21"/>
      <c r="COT50" s="21"/>
      <c r="COU50" s="21"/>
      <c r="COV50" s="21"/>
      <c r="COW50" s="21"/>
      <c r="COX50" s="21"/>
      <c r="COY50" s="21"/>
      <c r="COZ50" s="21"/>
      <c r="CPA50" s="21"/>
      <c r="CPB50" s="21"/>
      <c r="CPC50" s="21"/>
      <c r="CPD50" s="21"/>
      <c r="CPE50" s="21"/>
      <c r="CPF50" s="21"/>
      <c r="CPG50" s="21"/>
      <c r="CPH50" s="21"/>
      <c r="CPI50" s="21"/>
      <c r="CPJ50" s="21"/>
      <c r="CPK50" s="21"/>
      <c r="CPL50" s="21"/>
      <c r="CPM50" s="21"/>
      <c r="CPN50" s="21"/>
      <c r="CPO50" s="21"/>
      <c r="CPP50" s="21"/>
      <c r="CPQ50" s="21"/>
      <c r="CPR50" s="21"/>
      <c r="CPS50" s="21"/>
      <c r="CPT50" s="21"/>
      <c r="CPU50" s="21"/>
      <c r="CPV50" s="21"/>
      <c r="CPW50" s="21"/>
      <c r="CPX50" s="21"/>
      <c r="CPY50" s="21"/>
      <c r="CPZ50" s="21"/>
      <c r="CQA50" s="21"/>
      <c r="CQB50" s="21"/>
      <c r="CQC50" s="21"/>
      <c r="CQD50" s="21"/>
      <c r="CQE50" s="21"/>
      <c r="CQF50" s="21"/>
      <c r="CQG50" s="21"/>
      <c r="CQH50" s="21"/>
      <c r="CQI50" s="21"/>
      <c r="CQJ50" s="21"/>
      <c r="CQK50" s="21"/>
      <c r="CQL50" s="21"/>
      <c r="CQM50" s="21"/>
      <c r="CQN50" s="21"/>
      <c r="CQO50" s="21"/>
      <c r="CQP50" s="21"/>
      <c r="CQQ50" s="21"/>
      <c r="CQR50" s="21"/>
      <c r="CQS50" s="21"/>
      <c r="CQT50" s="21"/>
      <c r="CQU50" s="21"/>
      <c r="CQV50" s="21"/>
      <c r="CQW50" s="21"/>
      <c r="CQX50" s="21"/>
      <c r="CQY50" s="21"/>
      <c r="CQZ50" s="21"/>
      <c r="CRA50" s="21"/>
      <c r="CRB50" s="21"/>
      <c r="CRC50" s="21"/>
      <c r="CRD50" s="21"/>
      <c r="CRE50" s="21"/>
      <c r="CRF50" s="21"/>
      <c r="CRG50" s="21"/>
      <c r="CRH50" s="21"/>
      <c r="CRI50" s="21"/>
      <c r="CRJ50" s="21"/>
      <c r="CRK50" s="21"/>
      <c r="CRL50" s="21"/>
      <c r="CRM50" s="21"/>
      <c r="CRN50" s="21"/>
      <c r="CRO50" s="21"/>
      <c r="CRP50" s="21"/>
      <c r="CRQ50" s="21"/>
      <c r="CRR50" s="21"/>
      <c r="CRS50" s="21"/>
      <c r="CRT50" s="21"/>
      <c r="CRU50" s="21"/>
      <c r="CRV50" s="21"/>
      <c r="CRW50" s="21"/>
      <c r="CRX50" s="21"/>
      <c r="CRY50" s="21"/>
      <c r="CRZ50" s="21"/>
      <c r="CSA50" s="21"/>
      <c r="CSB50" s="21"/>
      <c r="CSC50" s="21"/>
      <c r="CSD50" s="21"/>
      <c r="CSE50" s="21"/>
      <c r="CSF50" s="21"/>
      <c r="CSG50" s="21"/>
      <c r="CSH50" s="21"/>
      <c r="CSI50" s="21"/>
      <c r="CSJ50" s="21"/>
      <c r="CSK50" s="21"/>
      <c r="CSL50" s="21"/>
      <c r="CSM50" s="21"/>
      <c r="CSN50" s="21"/>
      <c r="CSO50" s="21"/>
      <c r="CSP50" s="21"/>
      <c r="CSQ50" s="21"/>
      <c r="CSR50" s="21"/>
      <c r="CSS50" s="21"/>
      <c r="CST50" s="21"/>
      <c r="CSU50" s="21"/>
      <c r="CSV50" s="21"/>
      <c r="CSW50" s="21"/>
      <c r="CSX50" s="21"/>
      <c r="CSY50" s="21"/>
      <c r="CSZ50" s="21"/>
      <c r="CTA50" s="21"/>
      <c r="CTB50" s="21"/>
      <c r="CTC50" s="21"/>
      <c r="CTD50" s="21"/>
      <c r="CTE50" s="21"/>
      <c r="CTF50" s="21"/>
      <c r="CTG50" s="21"/>
      <c r="CTH50" s="21"/>
      <c r="CTI50" s="21"/>
      <c r="CTJ50" s="21"/>
      <c r="CTK50" s="21"/>
      <c r="CTL50" s="21"/>
      <c r="CTM50" s="21"/>
      <c r="CTN50" s="21"/>
      <c r="CTO50" s="21"/>
      <c r="CTP50" s="21"/>
      <c r="CTQ50" s="21"/>
      <c r="CTR50" s="21"/>
      <c r="CTS50" s="21"/>
      <c r="CTT50" s="21"/>
      <c r="CTU50" s="21"/>
      <c r="CTV50" s="21"/>
      <c r="CTW50" s="21"/>
      <c r="CTX50" s="21"/>
      <c r="CTY50" s="21"/>
      <c r="CTZ50" s="21"/>
      <c r="CUA50" s="21"/>
      <c r="CUB50" s="21"/>
      <c r="CUC50" s="21"/>
      <c r="CUD50" s="21"/>
      <c r="CUE50" s="21"/>
      <c r="CUF50" s="21"/>
      <c r="CUG50" s="21"/>
      <c r="CUH50" s="21"/>
      <c r="CUI50" s="21"/>
      <c r="CUJ50" s="21"/>
      <c r="CUK50" s="21"/>
      <c r="CUL50" s="21"/>
      <c r="CUM50" s="21"/>
      <c r="CUN50" s="21"/>
      <c r="CUO50" s="21"/>
      <c r="CUP50" s="21"/>
      <c r="CUQ50" s="21"/>
      <c r="CUR50" s="21"/>
      <c r="CUS50" s="21"/>
      <c r="CUT50" s="21"/>
      <c r="CUU50" s="21"/>
      <c r="CUV50" s="21"/>
      <c r="CUW50" s="21"/>
      <c r="CUX50" s="21"/>
      <c r="CUY50" s="21"/>
      <c r="CUZ50" s="21"/>
      <c r="CVA50" s="21"/>
      <c r="CVB50" s="21"/>
      <c r="CVC50" s="21"/>
      <c r="CVD50" s="21"/>
      <c r="CVE50" s="21"/>
      <c r="CVF50" s="21"/>
      <c r="CVG50" s="21"/>
      <c r="CVH50" s="21"/>
      <c r="CVI50" s="21"/>
      <c r="CVJ50" s="21"/>
      <c r="CVK50" s="21"/>
      <c r="CVL50" s="21"/>
      <c r="CVM50" s="21"/>
      <c r="CVN50" s="21"/>
      <c r="CVO50" s="21"/>
      <c r="CVP50" s="21"/>
      <c r="CVQ50" s="21"/>
      <c r="CVR50" s="21"/>
      <c r="CVS50" s="21"/>
      <c r="CVT50" s="21"/>
      <c r="CVU50" s="21"/>
      <c r="CVV50" s="21"/>
      <c r="CVW50" s="21"/>
      <c r="CVX50" s="21"/>
      <c r="CVY50" s="21"/>
      <c r="CVZ50" s="21"/>
      <c r="CWA50" s="21"/>
      <c r="CWB50" s="21"/>
      <c r="CWC50" s="21"/>
      <c r="CWD50" s="21"/>
      <c r="CWE50" s="21"/>
      <c r="CWF50" s="21"/>
      <c r="CWG50" s="21"/>
      <c r="CWH50" s="21"/>
      <c r="CWI50" s="21"/>
      <c r="CWJ50" s="21"/>
      <c r="CWK50" s="21"/>
      <c r="CWL50" s="21"/>
      <c r="CWM50" s="21"/>
      <c r="CWN50" s="21"/>
      <c r="CWO50" s="21"/>
      <c r="CWP50" s="21"/>
      <c r="CWQ50" s="21"/>
      <c r="CWR50" s="21"/>
      <c r="CWS50" s="21"/>
      <c r="CWT50" s="21"/>
      <c r="CWU50" s="21"/>
      <c r="CWV50" s="21"/>
      <c r="CWW50" s="21"/>
      <c r="CWX50" s="21"/>
      <c r="CWY50" s="21"/>
      <c r="CWZ50" s="21"/>
      <c r="CXA50" s="21"/>
      <c r="CXB50" s="21"/>
      <c r="CXC50" s="21"/>
      <c r="CXD50" s="21"/>
      <c r="CXE50" s="21"/>
      <c r="CXF50" s="21"/>
      <c r="CXG50" s="21"/>
      <c r="CXH50" s="21"/>
      <c r="CXI50" s="21"/>
      <c r="CXJ50" s="21"/>
      <c r="CXK50" s="21"/>
      <c r="CXL50" s="21"/>
      <c r="CXM50" s="21"/>
      <c r="CXN50" s="21"/>
      <c r="CXO50" s="21"/>
      <c r="CXP50" s="21"/>
      <c r="CXQ50" s="21"/>
      <c r="CXR50" s="21"/>
      <c r="CXS50" s="21"/>
      <c r="CXT50" s="21"/>
      <c r="CXU50" s="21"/>
      <c r="CXV50" s="21"/>
      <c r="CXW50" s="21"/>
      <c r="CXX50" s="21"/>
      <c r="CXY50" s="21"/>
    </row>
    <row r="51" spans="1:2679" s="1" customFormat="1">
      <c r="A51" s="23"/>
      <c r="B51" s="28"/>
      <c r="C51" s="28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21"/>
      <c r="PC51" s="21"/>
      <c r="PD51" s="21"/>
      <c r="PE51" s="21"/>
      <c r="PF51" s="21"/>
      <c r="PG51" s="21"/>
      <c r="PH51" s="21"/>
      <c r="PI51" s="21"/>
      <c r="PJ51" s="21"/>
      <c r="PK51" s="21"/>
      <c r="PL51" s="21"/>
      <c r="PM51" s="21"/>
      <c r="PN51" s="21"/>
      <c r="PO51" s="21"/>
      <c r="PP51" s="21"/>
      <c r="PQ51" s="21"/>
      <c r="PR51" s="21"/>
      <c r="PS51" s="21"/>
      <c r="PT51" s="21"/>
      <c r="PU51" s="21"/>
      <c r="PV51" s="21"/>
      <c r="PW51" s="21"/>
      <c r="PX51" s="21"/>
      <c r="PY51" s="21"/>
      <c r="PZ51" s="21"/>
      <c r="QA51" s="21"/>
      <c r="QB51" s="21"/>
      <c r="QC51" s="21"/>
      <c r="QD51" s="21"/>
      <c r="QE51" s="21"/>
      <c r="QF51" s="21"/>
      <c r="QG51" s="21"/>
      <c r="QH51" s="21"/>
      <c r="QI51" s="21"/>
      <c r="QJ51" s="21"/>
      <c r="QK51" s="21"/>
      <c r="QL51" s="21"/>
      <c r="QM51" s="21"/>
      <c r="QN51" s="21"/>
      <c r="QO51" s="21"/>
      <c r="QP51" s="21"/>
      <c r="QQ51" s="21"/>
      <c r="QR51" s="21"/>
      <c r="QS51" s="21"/>
      <c r="QT51" s="21"/>
      <c r="QU51" s="21"/>
      <c r="QV51" s="21"/>
      <c r="QW51" s="21"/>
      <c r="QX51" s="21"/>
      <c r="QY51" s="21"/>
      <c r="QZ51" s="21"/>
      <c r="RA51" s="21"/>
      <c r="RB51" s="21"/>
      <c r="RC51" s="21"/>
      <c r="RD51" s="21"/>
      <c r="RE51" s="21"/>
      <c r="RF51" s="21"/>
      <c r="RG51" s="21"/>
      <c r="RH51" s="21"/>
      <c r="RI51" s="21"/>
      <c r="RJ51" s="21"/>
      <c r="RK51" s="21"/>
      <c r="RL51" s="21"/>
      <c r="RM51" s="21"/>
      <c r="RN51" s="21"/>
      <c r="RO51" s="21"/>
      <c r="RP51" s="21"/>
      <c r="RQ51" s="21"/>
      <c r="RR51" s="21"/>
      <c r="RS51" s="21"/>
      <c r="RT51" s="21"/>
      <c r="RU51" s="21"/>
      <c r="RV51" s="21"/>
      <c r="RW51" s="21"/>
      <c r="RX51" s="21"/>
      <c r="RY51" s="21"/>
      <c r="RZ51" s="21"/>
      <c r="SA51" s="21"/>
      <c r="SB51" s="21"/>
      <c r="SC51" s="21"/>
      <c r="SD51" s="21"/>
      <c r="SE51" s="21"/>
      <c r="SF51" s="21"/>
      <c r="SG51" s="21"/>
      <c r="SH51" s="21"/>
      <c r="SI51" s="21"/>
      <c r="SJ51" s="21"/>
      <c r="SK51" s="21"/>
      <c r="SL51" s="21"/>
      <c r="SM51" s="21"/>
      <c r="SN51" s="21"/>
      <c r="SO51" s="21"/>
      <c r="SP51" s="21"/>
      <c r="SQ51" s="21"/>
      <c r="SR51" s="21"/>
      <c r="SS51" s="21"/>
      <c r="ST51" s="21"/>
      <c r="SU51" s="21"/>
      <c r="SV51" s="21"/>
      <c r="SW51" s="21"/>
      <c r="SX51" s="21"/>
      <c r="SY51" s="21"/>
      <c r="SZ51" s="21"/>
      <c r="TA51" s="21"/>
      <c r="TB51" s="21"/>
      <c r="TC51" s="21"/>
      <c r="TD51" s="21"/>
      <c r="TE51" s="21"/>
      <c r="TF51" s="21"/>
      <c r="TG51" s="21"/>
      <c r="TH51" s="21"/>
      <c r="TI51" s="21"/>
      <c r="TJ51" s="21"/>
      <c r="TK51" s="21"/>
      <c r="TL51" s="21"/>
      <c r="TM51" s="21"/>
      <c r="TN51" s="21"/>
      <c r="TO51" s="21"/>
      <c r="TP51" s="21"/>
      <c r="TQ51" s="21"/>
      <c r="TR51" s="21"/>
      <c r="TS51" s="21"/>
      <c r="TT51" s="21"/>
      <c r="TU51" s="21"/>
      <c r="TV51" s="21"/>
      <c r="TW51" s="21"/>
      <c r="TX51" s="21"/>
      <c r="TY51" s="21"/>
      <c r="TZ51" s="21"/>
      <c r="UA51" s="21"/>
      <c r="UB51" s="21"/>
      <c r="UC51" s="21"/>
      <c r="UD51" s="21"/>
      <c r="UE51" s="21"/>
      <c r="UF51" s="21"/>
      <c r="UG51" s="21"/>
      <c r="UH51" s="21"/>
      <c r="UI51" s="21"/>
      <c r="UJ51" s="21"/>
      <c r="UK51" s="21"/>
      <c r="UL51" s="21"/>
      <c r="UM51" s="21"/>
      <c r="UN51" s="21"/>
      <c r="UO51" s="21"/>
      <c r="UP51" s="21"/>
      <c r="UQ51" s="21"/>
      <c r="UR51" s="21"/>
      <c r="US51" s="21"/>
      <c r="UT51" s="21"/>
      <c r="UU51" s="21"/>
      <c r="UV51" s="21"/>
      <c r="UW51" s="21"/>
      <c r="UX51" s="21"/>
      <c r="UY51" s="21"/>
      <c r="UZ51" s="21"/>
      <c r="VA51" s="21"/>
      <c r="VB51" s="21"/>
      <c r="VC51" s="21"/>
      <c r="VD51" s="21"/>
      <c r="VE51" s="21"/>
      <c r="VF51" s="21"/>
      <c r="VG51" s="21"/>
      <c r="VH51" s="21"/>
      <c r="VI51" s="21"/>
      <c r="VJ51" s="21"/>
      <c r="VK51" s="21"/>
      <c r="VL51" s="21"/>
      <c r="VM51" s="21"/>
      <c r="VN51" s="21"/>
      <c r="VO51" s="21"/>
      <c r="VP51" s="21"/>
      <c r="VQ51" s="21"/>
      <c r="VR51" s="21"/>
      <c r="VS51" s="21"/>
      <c r="VT51" s="21"/>
      <c r="VU51" s="21"/>
      <c r="VV51" s="21"/>
      <c r="VW51" s="21"/>
      <c r="VX51" s="21"/>
      <c r="VY51" s="21"/>
      <c r="VZ51" s="21"/>
      <c r="WA51" s="21"/>
      <c r="WB51" s="21"/>
      <c r="WC51" s="21"/>
      <c r="WD51" s="21"/>
      <c r="WE51" s="21"/>
      <c r="WF51" s="21"/>
      <c r="WG51" s="21"/>
      <c r="WH51" s="21"/>
      <c r="WI51" s="21"/>
      <c r="WJ51" s="21"/>
      <c r="WK51" s="21"/>
      <c r="WL51" s="21"/>
      <c r="WM51" s="21"/>
      <c r="WN51" s="21"/>
      <c r="WO51" s="21"/>
      <c r="WP51" s="21"/>
      <c r="WQ51" s="21"/>
      <c r="WR51" s="21"/>
      <c r="WS51" s="21"/>
      <c r="WT51" s="21"/>
      <c r="WU51" s="21"/>
      <c r="WV51" s="21"/>
      <c r="WW51" s="21"/>
      <c r="WX51" s="21"/>
      <c r="WY51" s="21"/>
      <c r="WZ51" s="21"/>
      <c r="XA51" s="21"/>
      <c r="XB51" s="21"/>
      <c r="XC51" s="21"/>
      <c r="XD51" s="21"/>
      <c r="XE51" s="21"/>
      <c r="XF51" s="21"/>
      <c r="XG51" s="21"/>
      <c r="XH51" s="21"/>
      <c r="XI51" s="21"/>
      <c r="XJ51" s="21"/>
      <c r="XK51" s="21"/>
      <c r="XL51" s="21"/>
      <c r="XM51" s="21"/>
      <c r="XN51" s="21"/>
      <c r="XO51" s="21"/>
      <c r="XP51" s="21"/>
      <c r="XQ51" s="21"/>
      <c r="XR51" s="21"/>
      <c r="XS51" s="21"/>
      <c r="XT51" s="21"/>
      <c r="XU51" s="21"/>
      <c r="XV51" s="21"/>
      <c r="XW51" s="21"/>
      <c r="XX51" s="21"/>
      <c r="XY51" s="21"/>
      <c r="XZ51" s="21"/>
      <c r="YA51" s="21"/>
      <c r="YB51" s="21"/>
      <c r="YC51" s="21"/>
      <c r="YD51" s="21"/>
      <c r="YE51" s="21"/>
      <c r="YF51" s="21"/>
      <c r="YG51" s="21"/>
      <c r="YH51" s="21"/>
      <c r="YI51" s="21"/>
      <c r="YJ51" s="21"/>
      <c r="YK51" s="21"/>
      <c r="YL51" s="21"/>
      <c r="YM51" s="21"/>
      <c r="YN51" s="21"/>
      <c r="YO51" s="21"/>
      <c r="YP51" s="21"/>
      <c r="YQ51" s="21"/>
      <c r="YR51" s="21"/>
      <c r="YS51" s="21"/>
      <c r="YT51" s="21"/>
      <c r="YU51" s="21"/>
      <c r="YV51" s="21"/>
      <c r="YW51" s="21"/>
      <c r="YX51" s="21"/>
      <c r="YY51" s="21"/>
      <c r="YZ51" s="21"/>
      <c r="ZA51" s="21"/>
      <c r="ZB51" s="21"/>
      <c r="ZC51" s="21"/>
      <c r="ZD51" s="21"/>
      <c r="ZE51" s="21"/>
      <c r="ZF51" s="21"/>
      <c r="ZG51" s="21"/>
      <c r="ZH51" s="21"/>
      <c r="ZI51" s="21"/>
      <c r="ZJ51" s="21"/>
      <c r="ZK51" s="21"/>
      <c r="ZL51" s="21"/>
      <c r="ZM51" s="21"/>
      <c r="ZN51" s="21"/>
      <c r="ZO51" s="21"/>
      <c r="ZP51" s="21"/>
      <c r="ZQ51" s="21"/>
      <c r="ZR51" s="21"/>
      <c r="ZS51" s="21"/>
      <c r="ZT51" s="21"/>
      <c r="ZU51" s="21"/>
      <c r="ZV51" s="21"/>
      <c r="ZW51" s="21"/>
      <c r="ZX51" s="21"/>
      <c r="ZY51" s="21"/>
      <c r="ZZ51" s="21"/>
      <c r="AAA51" s="21"/>
      <c r="AAB51" s="21"/>
      <c r="AAC51" s="21"/>
      <c r="AAD51" s="21"/>
      <c r="AAE51" s="21"/>
      <c r="AAF51" s="21"/>
      <c r="AAG51" s="21"/>
      <c r="AAH51" s="21"/>
      <c r="AAI51" s="21"/>
      <c r="AAJ51" s="21"/>
      <c r="AAK51" s="21"/>
      <c r="AAL51" s="21"/>
      <c r="AAM51" s="21"/>
      <c r="AAN51" s="21"/>
      <c r="AAO51" s="21"/>
      <c r="AAP51" s="21"/>
      <c r="AAQ51" s="21"/>
      <c r="AAR51" s="21"/>
      <c r="AAS51" s="21"/>
      <c r="AAT51" s="21"/>
      <c r="AAU51" s="21"/>
      <c r="AAV51" s="21"/>
      <c r="AAW51" s="21"/>
      <c r="AAX51" s="21"/>
      <c r="AAY51" s="21"/>
      <c r="AAZ51" s="21"/>
      <c r="ABA51" s="21"/>
      <c r="ABB51" s="21"/>
      <c r="ABC51" s="21"/>
      <c r="ABD51" s="21"/>
      <c r="ABE51" s="21"/>
      <c r="ABF51" s="21"/>
      <c r="ABG51" s="21"/>
      <c r="ABH51" s="21"/>
      <c r="ABI51" s="21"/>
      <c r="ABJ51" s="21"/>
      <c r="ABK51" s="21"/>
      <c r="ABL51" s="21"/>
      <c r="ABM51" s="21"/>
      <c r="ABN51" s="21"/>
      <c r="ABO51" s="21"/>
      <c r="ABP51" s="21"/>
      <c r="ABQ51" s="21"/>
      <c r="ABR51" s="21"/>
      <c r="ABS51" s="21"/>
      <c r="ABT51" s="21"/>
      <c r="ABU51" s="21"/>
      <c r="ABV51" s="21"/>
      <c r="ABW51" s="21"/>
      <c r="ABX51" s="21"/>
      <c r="ABY51" s="21"/>
      <c r="ABZ51" s="21"/>
      <c r="ACA51" s="21"/>
      <c r="ACB51" s="21"/>
      <c r="ACC51" s="21"/>
      <c r="ACD51" s="21"/>
      <c r="ACE51" s="21"/>
      <c r="ACF51" s="21"/>
      <c r="ACG51" s="21"/>
      <c r="ACH51" s="21"/>
      <c r="ACI51" s="21"/>
      <c r="ACJ51" s="21"/>
      <c r="ACK51" s="21"/>
      <c r="ACL51" s="21"/>
      <c r="ACM51" s="21"/>
      <c r="ACN51" s="21"/>
      <c r="ACO51" s="21"/>
      <c r="ACP51" s="21"/>
      <c r="ACQ51" s="21"/>
      <c r="ACR51" s="21"/>
      <c r="ACS51" s="21"/>
      <c r="ACT51" s="21"/>
      <c r="ACU51" s="21"/>
      <c r="ACV51" s="21"/>
      <c r="ACW51" s="21"/>
      <c r="ACX51" s="21"/>
      <c r="ACY51" s="21"/>
      <c r="ACZ51" s="21"/>
      <c r="ADA51" s="21"/>
      <c r="ADB51" s="21"/>
      <c r="ADC51" s="21"/>
      <c r="ADD51" s="21"/>
      <c r="ADE51" s="21"/>
      <c r="ADF51" s="21"/>
      <c r="ADG51" s="21"/>
      <c r="ADH51" s="21"/>
      <c r="ADI51" s="21"/>
      <c r="ADJ51" s="21"/>
      <c r="ADK51" s="21"/>
      <c r="ADL51" s="21"/>
      <c r="ADM51" s="21"/>
      <c r="ADN51" s="21"/>
      <c r="ADO51" s="21"/>
      <c r="ADP51" s="21"/>
      <c r="ADQ51" s="21"/>
      <c r="ADR51" s="21"/>
      <c r="ADS51" s="21"/>
      <c r="ADT51" s="21"/>
      <c r="ADU51" s="21"/>
      <c r="ADV51" s="21"/>
      <c r="ADW51" s="21"/>
      <c r="ADX51" s="21"/>
      <c r="ADY51" s="21"/>
      <c r="ADZ51" s="21"/>
      <c r="AEA51" s="21"/>
      <c r="AEB51" s="21"/>
      <c r="AEC51" s="21"/>
      <c r="AED51" s="21"/>
      <c r="AEE51" s="21"/>
      <c r="AEF51" s="21"/>
      <c r="AEG51" s="21"/>
      <c r="AEH51" s="21"/>
      <c r="AEI51" s="21"/>
      <c r="AEJ51" s="21"/>
      <c r="AEK51" s="21"/>
      <c r="AEL51" s="21"/>
      <c r="AEM51" s="21"/>
      <c r="AEN51" s="21"/>
      <c r="AEO51" s="21"/>
      <c r="AEP51" s="21"/>
      <c r="AEQ51" s="21"/>
      <c r="AER51" s="21"/>
      <c r="AES51" s="21"/>
      <c r="AET51" s="21"/>
      <c r="AEU51" s="21"/>
      <c r="AEV51" s="21"/>
      <c r="AEW51" s="21"/>
      <c r="AEX51" s="21"/>
      <c r="AEY51" s="21"/>
      <c r="AEZ51" s="21"/>
      <c r="AFA51" s="21"/>
      <c r="AFB51" s="21"/>
      <c r="AFC51" s="21"/>
      <c r="AFD51" s="21"/>
      <c r="AFE51" s="21"/>
      <c r="AFF51" s="21"/>
      <c r="AFG51" s="21"/>
      <c r="AFH51" s="21"/>
      <c r="AFI51" s="21"/>
      <c r="AFJ51" s="21"/>
      <c r="AFK51" s="21"/>
      <c r="AFL51" s="21"/>
      <c r="AFM51" s="21"/>
      <c r="AFN51" s="21"/>
      <c r="AFO51" s="21"/>
      <c r="AFP51" s="21"/>
      <c r="AFQ51" s="21"/>
      <c r="AFR51" s="21"/>
      <c r="AFS51" s="21"/>
      <c r="AFT51" s="21"/>
      <c r="AFU51" s="21"/>
      <c r="AFV51" s="21"/>
      <c r="AFW51" s="21"/>
      <c r="AFX51" s="21"/>
      <c r="AFY51" s="21"/>
      <c r="AFZ51" s="21"/>
      <c r="AGA51" s="21"/>
      <c r="AGB51" s="21"/>
      <c r="AGC51" s="21"/>
      <c r="AGD51" s="21"/>
      <c r="AGE51" s="21"/>
      <c r="AGF51" s="21"/>
      <c r="AGG51" s="21"/>
      <c r="AGH51" s="21"/>
      <c r="AGI51" s="21"/>
      <c r="AGJ51" s="21"/>
      <c r="AGK51" s="21"/>
      <c r="AGL51" s="21"/>
      <c r="AGM51" s="21"/>
      <c r="AGN51" s="21"/>
      <c r="AGO51" s="21"/>
      <c r="AGP51" s="21"/>
      <c r="AGQ51" s="21"/>
      <c r="AGR51" s="21"/>
      <c r="AGS51" s="21"/>
      <c r="AGT51" s="21"/>
      <c r="AGU51" s="21"/>
      <c r="AGV51" s="21"/>
      <c r="AGW51" s="21"/>
      <c r="AGX51" s="21"/>
      <c r="AGY51" s="21"/>
      <c r="AGZ51" s="21"/>
      <c r="AHA51" s="21"/>
      <c r="AHB51" s="21"/>
      <c r="AHC51" s="21"/>
      <c r="AHD51" s="21"/>
      <c r="AHE51" s="21"/>
      <c r="AHF51" s="21"/>
      <c r="AHG51" s="21"/>
      <c r="AHH51" s="21"/>
      <c r="AHI51" s="21"/>
      <c r="AHJ51" s="21"/>
      <c r="AHK51" s="21"/>
      <c r="AHL51" s="21"/>
      <c r="AHM51" s="21"/>
      <c r="AHN51" s="21"/>
      <c r="AHO51" s="21"/>
      <c r="AHP51" s="21"/>
      <c r="AHQ51" s="21"/>
      <c r="AHR51" s="21"/>
      <c r="AHS51" s="21"/>
      <c r="AHT51" s="21"/>
      <c r="AHU51" s="21"/>
      <c r="AHV51" s="21"/>
      <c r="AHW51" s="21"/>
      <c r="AHX51" s="21"/>
      <c r="AHY51" s="21"/>
      <c r="AHZ51" s="21"/>
      <c r="AIA51" s="21"/>
      <c r="AIB51" s="21"/>
      <c r="AIC51" s="21"/>
      <c r="AID51" s="21"/>
      <c r="AIE51" s="21"/>
      <c r="AIF51" s="21"/>
      <c r="AIG51" s="21"/>
      <c r="AIH51" s="21"/>
      <c r="AII51" s="21"/>
      <c r="AIJ51" s="21"/>
      <c r="AIK51" s="21"/>
      <c r="AIL51" s="21"/>
      <c r="AIM51" s="21"/>
      <c r="AIN51" s="21"/>
      <c r="AIO51" s="21"/>
      <c r="AIP51" s="21"/>
      <c r="AIQ51" s="21"/>
      <c r="AIR51" s="21"/>
      <c r="AIS51" s="21"/>
      <c r="AIT51" s="21"/>
      <c r="AIU51" s="21"/>
      <c r="AIV51" s="21"/>
      <c r="AIW51" s="21"/>
      <c r="AIX51" s="21"/>
      <c r="AIY51" s="21"/>
      <c r="AIZ51" s="21"/>
      <c r="AJA51" s="21"/>
      <c r="AJB51" s="21"/>
      <c r="AJC51" s="21"/>
      <c r="AJD51" s="21"/>
      <c r="AJE51" s="21"/>
      <c r="AJF51" s="21"/>
      <c r="AJG51" s="21"/>
      <c r="AJH51" s="21"/>
      <c r="AJI51" s="21"/>
      <c r="AJJ51" s="21"/>
      <c r="AJK51" s="21"/>
      <c r="AJL51" s="21"/>
      <c r="AJM51" s="21"/>
      <c r="AJN51" s="21"/>
      <c r="AJO51" s="21"/>
      <c r="AJP51" s="21"/>
      <c r="AJQ51" s="21"/>
      <c r="AJR51" s="21"/>
      <c r="AJS51" s="21"/>
      <c r="AJT51" s="21"/>
      <c r="AJU51" s="21"/>
      <c r="AJV51" s="21"/>
      <c r="AJW51" s="21"/>
      <c r="AJX51" s="21"/>
      <c r="AJY51" s="21"/>
      <c r="AJZ51" s="21"/>
      <c r="AKA51" s="21"/>
      <c r="AKB51" s="21"/>
      <c r="AKC51" s="21"/>
      <c r="AKD51" s="21"/>
      <c r="AKE51" s="21"/>
      <c r="AKF51" s="21"/>
      <c r="AKG51" s="21"/>
      <c r="AKH51" s="21"/>
      <c r="AKI51" s="21"/>
      <c r="AKJ51" s="21"/>
      <c r="AKK51" s="21"/>
      <c r="AKL51" s="21"/>
      <c r="AKM51" s="21"/>
      <c r="AKN51" s="21"/>
      <c r="AKO51" s="21"/>
      <c r="AKP51" s="21"/>
      <c r="AKQ51" s="21"/>
      <c r="AKR51" s="21"/>
      <c r="AKS51" s="21"/>
      <c r="AKT51" s="21"/>
      <c r="AKU51" s="21"/>
      <c r="AKV51" s="21"/>
      <c r="AKW51" s="21"/>
      <c r="AKX51" s="21"/>
      <c r="AKY51" s="21"/>
      <c r="AKZ51" s="21"/>
      <c r="ALA51" s="21"/>
      <c r="ALB51" s="21"/>
      <c r="ALC51" s="21"/>
      <c r="ALD51" s="21"/>
      <c r="ALE51" s="21"/>
      <c r="ALF51" s="21"/>
      <c r="ALG51" s="21"/>
      <c r="ALH51" s="21"/>
      <c r="ALI51" s="21"/>
      <c r="ALJ51" s="21"/>
      <c r="ALK51" s="21"/>
      <c r="ALL51" s="21"/>
      <c r="ALM51" s="21"/>
      <c r="ALN51" s="21"/>
      <c r="ALO51" s="21"/>
      <c r="ALP51" s="21"/>
      <c r="ALQ51" s="21"/>
      <c r="ALR51" s="21"/>
      <c r="ALS51" s="21"/>
      <c r="ALT51" s="21"/>
      <c r="ALU51" s="21"/>
      <c r="ALV51" s="21"/>
      <c r="ALW51" s="21"/>
      <c r="ALX51" s="21"/>
      <c r="ALY51" s="21"/>
      <c r="ALZ51" s="21"/>
      <c r="AMA51" s="21"/>
      <c r="AMB51" s="21"/>
      <c r="AMC51" s="21"/>
      <c r="AMD51" s="21"/>
      <c r="AME51" s="21"/>
      <c r="AMF51" s="21"/>
      <c r="AMG51" s="21"/>
      <c r="AMH51" s="21"/>
      <c r="AMI51" s="21"/>
      <c r="AMJ51" s="21"/>
      <c r="AMK51" s="21"/>
      <c r="AML51" s="21"/>
      <c r="AMM51" s="21"/>
      <c r="AMN51" s="21"/>
      <c r="AMO51" s="21"/>
      <c r="AMP51" s="21"/>
      <c r="AMQ51" s="21"/>
      <c r="AMR51" s="21"/>
      <c r="AMS51" s="21"/>
      <c r="AMT51" s="21"/>
      <c r="AMU51" s="21"/>
      <c r="AMV51" s="21"/>
      <c r="AMW51" s="21"/>
      <c r="AMX51" s="21"/>
      <c r="AMY51" s="21"/>
      <c r="AMZ51" s="21"/>
      <c r="ANA51" s="21"/>
      <c r="ANB51" s="21"/>
      <c r="ANC51" s="21"/>
      <c r="AND51" s="21"/>
      <c r="ANE51" s="21"/>
      <c r="ANF51" s="21"/>
      <c r="ANG51" s="21"/>
      <c r="ANH51" s="21"/>
      <c r="ANI51" s="21"/>
      <c r="ANJ51" s="21"/>
      <c r="ANK51" s="21"/>
      <c r="ANL51" s="21"/>
      <c r="ANM51" s="21"/>
      <c r="ANN51" s="21"/>
      <c r="ANO51" s="21"/>
      <c r="ANP51" s="21"/>
      <c r="ANQ51" s="21"/>
      <c r="ANR51" s="21"/>
      <c r="ANS51" s="21"/>
      <c r="ANT51" s="21"/>
      <c r="ANU51" s="21"/>
      <c r="ANV51" s="21"/>
      <c r="ANW51" s="21"/>
      <c r="ANX51" s="21"/>
      <c r="ANY51" s="21"/>
      <c r="ANZ51" s="21"/>
      <c r="AOA51" s="21"/>
      <c r="AOB51" s="21"/>
      <c r="AOC51" s="21"/>
      <c r="AOD51" s="21"/>
      <c r="AOE51" s="21"/>
      <c r="AOF51" s="21"/>
      <c r="AOG51" s="21"/>
      <c r="AOH51" s="21"/>
      <c r="AOI51" s="21"/>
      <c r="AOJ51" s="21"/>
      <c r="AOK51" s="21"/>
      <c r="AOL51" s="21"/>
      <c r="AOM51" s="21"/>
      <c r="AON51" s="21"/>
      <c r="AOO51" s="21"/>
      <c r="AOP51" s="21"/>
      <c r="AOQ51" s="21"/>
      <c r="AOR51" s="21"/>
      <c r="AOS51" s="21"/>
      <c r="AOT51" s="21"/>
      <c r="AOU51" s="21"/>
      <c r="AOV51" s="21"/>
      <c r="AOW51" s="21"/>
      <c r="AOX51" s="21"/>
      <c r="AOY51" s="21"/>
      <c r="AOZ51" s="21"/>
      <c r="APA51" s="21"/>
      <c r="APB51" s="21"/>
      <c r="APC51" s="21"/>
      <c r="APD51" s="21"/>
      <c r="APE51" s="21"/>
      <c r="APF51" s="21"/>
      <c r="APG51" s="21"/>
      <c r="APH51" s="21"/>
      <c r="API51" s="21"/>
      <c r="APJ51" s="21"/>
      <c r="APK51" s="21"/>
      <c r="APL51" s="21"/>
      <c r="APM51" s="21"/>
      <c r="APN51" s="21"/>
      <c r="APO51" s="21"/>
      <c r="APP51" s="21"/>
      <c r="APQ51" s="21"/>
      <c r="APR51" s="21"/>
      <c r="APS51" s="21"/>
      <c r="APT51" s="21"/>
      <c r="APU51" s="21"/>
      <c r="APV51" s="21"/>
      <c r="APW51" s="21"/>
      <c r="APX51" s="21"/>
      <c r="APY51" s="21"/>
      <c r="APZ51" s="21"/>
      <c r="AQA51" s="21"/>
      <c r="AQB51" s="21"/>
      <c r="AQC51" s="21"/>
      <c r="AQD51" s="21"/>
      <c r="AQE51" s="21"/>
      <c r="AQF51" s="21"/>
      <c r="AQG51" s="21"/>
      <c r="AQH51" s="21"/>
      <c r="AQI51" s="21"/>
      <c r="AQJ51" s="21"/>
      <c r="AQK51" s="21"/>
      <c r="AQL51" s="21"/>
      <c r="AQM51" s="21"/>
      <c r="AQN51" s="21"/>
      <c r="AQO51" s="21"/>
      <c r="AQP51" s="21"/>
      <c r="AQQ51" s="21"/>
      <c r="AQR51" s="21"/>
      <c r="AQS51" s="21"/>
      <c r="AQT51" s="21"/>
      <c r="AQU51" s="21"/>
      <c r="AQV51" s="21"/>
      <c r="AQW51" s="21"/>
      <c r="AQX51" s="21"/>
      <c r="AQY51" s="21"/>
      <c r="AQZ51" s="21"/>
      <c r="ARA51" s="21"/>
      <c r="ARB51" s="21"/>
      <c r="ARC51" s="21"/>
      <c r="ARD51" s="21"/>
      <c r="ARE51" s="21"/>
      <c r="ARF51" s="21"/>
      <c r="ARG51" s="21"/>
      <c r="ARH51" s="21"/>
      <c r="ARI51" s="21"/>
      <c r="ARJ51" s="21"/>
      <c r="ARK51" s="21"/>
      <c r="ARL51" s="21"/>
      <c r="ARM51" s="21"/>
      <c r="ARN51" s="21"/>
      <c r="ARO51" s="21"/>
      <c r="ARP51" s="21"/>
      <c r="ARQ51" s="21"/>
      <c r="ARR51" s="21"/>
      <c r="ARS51" s="21"/>
      <c r="ART51" s="21"/>
      <c r="ARU51" s="21"/>
      <c r="ARV51" s="21"/>
      <c r="ARW51" s="21"/>
      <c r="ARX51" s="21"/>
      <c r="ARY51" s="21"/>
      <c r="ARZ51" s="21"/>
      <c r="ASA51" s="21"/>
      <c r="ASB51" s="21"/>
      <c r="ASC51" s="21"/>
      <c r="ASD51" s="21"/>
      <c r="ASE51" s="21"/>
      <c r="ASF51" s="21"/>
      <c r="ASG51" s="21"/>
      <c r="ASH51" s="21"/>
      <c r="ASI51" s="21"/>
      <c r="ASJ51" s="21"/>
      <c r="ASK51" s="21"/>
      <c r="ASL51" s="21"/>
      <c r="ASM51" s="21"/>
      <c r="ASN51" s="21"/>
      <c r="ASO51" s="21"/>
      <c r="ASP51" s="21"/>
      <c r="ASQ51" s="21"/>
      <c r="ASR51" s="21"/>
      <c r="ASS51" s="21"/>
      <c r="AST51" s="21"/>
      <c r="ASU51" s="21"/>
      <c r="ASV51" s="21"/>
      <c r="ASW51" s="21"/>
      <c r="ASX51" s="21"/>
      <c r="ASY51" s="21"/>
      <c r="ASZ51" s="21"/>
      <c r="ATA51" s="21"/>
      <c r="ATB51" s="21"/>
      <c r="ATC51" s="21"/>
      <c r="ATD51" s="21"/>
      <c r="ATE51" s="21"/>
      <c r="ATF51" s="21"/>
      <c r="ATG51" s="21"/>
      <c r="ATH51" s="21"/>
      <c r="ATI51" s="21"/>
      <c r="ATJ51" s="21"/>
      <c r="ATK51" s="21"/>
      <c r="ATL51" s="21"/>
      <c r="ATM51" s="21"/>
      <c r="ATN51" s="21"/>
      <c r="ATO51" s="21"/>
      <c r="ATP51" s="21"/>
      <c r="ATQ51" s="21"/>
      <c r="ATR51" s="21"/>
      <c r="ATS51" s="21"/>
      <c r="ATT51" s="21"/>
      <c r="ATU51" s="21"/>
      <c r="ATV51" s="21"/>
      <c r="ATW51" s="21"/>
      <c r="ATX51" s="21"/>
      <c r="ATY51" s="21"/>
      <c r="ATZ51" s="21"/>
      <c r="AUA51" s="21"/>
      <c r="AUB51" s="21"/>
      <c r="AUC51" s="21"/>
      <c r="AUD51" s="21"/>
      <c r="AUE51" s="21"/>
      <c r="AUF51" s="21"/>
      <c r="AUG51" s="21"/>
      <c r="AUH51" s="21"/>
      <c r="AUI51" s="21"/>
      <c r="AUJ51" s="21"/>
      <c r="AUK51" s="21"/>
      <c r="AUL51" s="21"/>
      <c r="AUM51" s="21"/>
      <c r="AUN51" s="21"/>
      <c r="AUO51" s="21"/>
      <c r="AUP51" s="21"/>
      <c r="AUQ51" s="21"/>
      <c r="AUR51" s="21"/>
      <c r="AUS51" s="21"/>
      <c r="AUT51" s="21"/>
      <c r="AUU51" s="21"/>
      <c r="AUV51" s="21"/>
      <c r="AUW51" s="21"/>
      <c r="AUX51" s="21"/>
      <c r="AUY51" s="21"/>
      <c r="AUZ51" s="21"/>
      <c r="AVA51" s="21"/>
      <c r="AVB51" s="21"/>
      <c r="AVC51" s="21"/>
      <c r="AVD51" s="21"/>
      <c r="AVE51" s="21"/>
      <c r="AVF51" s="21"/>
      <c r="AVG51" s="21"/>
      <c r="AVH51" s="21"/>
      <c r="AVI51" s="21"/>
      <c r="AVJ51" s="21"/>
      <c r="AVK51" s="21"/>
      <c r="AVL51" s="21"/>
      <c r="AVM51" s="21"/>
      <c r="AVN51" s="21"/>
      <c r="AVO51" s="21"/>
      <c r="AVP51" s="21"/>
      <c r="AVQ51" s="21"/>
      <c r="AVR51" s="21"/>
      <c r="AVS51" s="21"/>
      <c r="AVT51" s="21"/>
      <c r="AVU51" s="21"/>
      <c r="AVV51" s="21"/>
      <c r="AVW51" s="21"/>
      <c r="AVX51" s="21"/>
      <c r="AVY51" s="21"/>
      <c r="AVZ51" s="21"/>
      <c r="AWA51" s="21"/>
      <c r="AWB51" s="21"/>
      <c r="AWC51" s="21"/>
      <c r="AWD51" s="21"/>
      <c r="AWE51" s="21"/>
      <c r="AWF51" s="21"/>
      <c r="AWG51" s="21"/>
      <c r="AWH51" s="21"/>
      <c r="AWI51" s="21"/>
      <c r="AWJ51" s="21"/>
      <c r="AWK51" s="21"/>
      <c r="AWL51" s="21"/>
      <c r="AWM51" s="21"/>
      <c r="AWN51" s="21"/>
      <c r="AWO51" s="21"/>
      <c r="AWP51" s="21"/>
      <c r="AWQ51" s="21"/>
      <c r="AWR51" s="21"/>
      <c r="AWS51" s="21"/>
      <c r="AWT51" s="21"/>
      <c r="AWU51" s="21"/>
      <c r="AWV51" s="21"/>
      <c r="AWW51" s="21"/>
      <c r="AWX51" s="21"/>
      <c r="AWY51" s="21"/>
      <c r="AWZ51" s="21"/>
      <c r="AXA51" s="21"/>
      <c r="AXB51" s="21"/>
      <c r="AXC51" s="21"/>
      <c r="AXD51" s="21"/>
      <c r="AXE51" s="21"/>
      <c r="AXF51" s="21"/>
      <c r="AXG51" s="21"/>
      <c r="AXH51" s="21"/>
      <c r="AXI51" s="21"/>
      <c r="AXJ51" s="21"/>
      <c r="AXK51" s="21"/>
      <c r="AXL51" s="21"/>
      <c r="AXM51" s="21"/>
      <c r="AXN51" s="21"/>
      <c r="AXO51" s="21"/>
      <c r="AXP51" s="21"/>
      <c r="AXQ51" s="21"/>
      <c r="AXR51" s="21"/>
      <c r="AXS51" s="21"/>
      <c r="AXT51" s="21"/>
      <c r="AXU51" s="21"/>
      <c r="AXV51" s="21"/>
      <c r="AXW51" s="21"/>
      <c r="AXX51" s="21"/>
      <c r="AXY51" s="21"/>
      <c r="AXZ51" s="21"/>
      <c r="AYA51" s="21"/>
      <c r="AYB51" s="21"/>
      <c r="AYC51" s="21"/>
      <c r="AYD51" s="21"/>
      <c r="AYE51" s="21"/>
      <c r="AYF51" s="21"/>
      <c r="AYG51" s="21"/>
      <c r="AYH51" s="21"/>
      <c r="AYI51" s="21"/>
      <c r="AYJ51" s="21"/>
      <c r="AYK51" s="21"/>
      <c r="AYL51" s="21"/>
      <c r="AYM51" s="21"/>
      <c r="AYN51" s="21"/>
      <c r="AYO51" s="21"/>
      <c r="AYP51" s="21"/>
      <c r="AYQ51" s="21"/>
      <c r="AYR51" s="21"/>
      <c r="AYS51" s="21"/>
      <c r="AYT51" s="21"/>
      <c r="AYU51" s="21"/>
      <c r="AYV51" s="21"/>
      <c r="AYW51" s="21"/>
      <c r="AYX51" s="21"/>
      <c r="AYY51" s="21"/>
      <c r="AYZ51" s="21"/>
      <c r="AZA51" s="21"/>
      <c r="AZB51" s="21"/>
      <c r="AZC51" s="21"/>
      <c r="AZD51" s="21"/>
      <c r="AZE51" s="21"/>
      <c r="AZF51" s="21"/>
      <c r="AZG51" s="21"/>
      <c r="AZH51" s="21"/>
      <c r="AZI51" s="21"/>
      <c r="AZJ51" s="21"/>
      <c r="AZK51" s="21"/>
      <c r="AZL51" s="21"/>
      <c r="AZM51" s="21"/>
      <c r="AZN51" s="21"/>
      <c r="AZO51" s="21"/>
      <c r="AZP51" s="21"/>
      <c r="AZQ51" s="21"/>
      <c r="AZR51" s="21"/>
      <c r="AZS51" s="21"/>
      <c r="AZT51" s="21"/>
      <c r="AZU51" s="21"/>
      <c r="AZV51" s="21"/>
      <c r="AZW51" s="21"/>
      <c r="AZX51" s="21"/>
      <c r="AZY51" s="21"/>
      <c r="AZZ51" s="21"/>
      <c r="BAA51" s="21"/>
      <c r="BAB51" s="21"/>
      <c r="BAC51" s="21"/>
      <c r="BAD51" s="21"/>
      <c r="BAE51" s="21"/>
      <c r="BAF51" s="21"/>
      <c r="BAG51" s="21"/>
      <c r="BAH51" s="21"/>
      <c r="BAI51" s="21"/>
      <c r="BAJ51" s="21"/>
      <c r="BAK51" s="21"/>
      <c r="BAL51" s="21"/>
      <c r="BAM51" s="21"/>
      <c r="BAN51" s="21"/>
      <c r="BAO51" s="21"/>
      <c r="BAP51" s="21"/>
      <c r="BAQ51" s="21"/>
      <c r="BAR51" s="21"/>
      <c r="BAS51" s="21"/>
      <c r="BAT51" s="21"/>
      <c r="BAU51" s="21"/>
      <c r="BAV51" s="21"/>
      <c r="BAW51" s="21"/>
      <c r="BAX51" s="21"/>
      <c r="BAY51" s="21"/>
      <c r="BAZ51" s="21"/>
      <c r="BBA51" s="21"/>
      <c r="BBB51" s="21"/>
      <c r="BBC51" s="21"/>
      <c r="BBD51" s="21"/>
      <c r="BBE51" s="21"/>
      <c r="BBF51" s="21"/>
      <c r="BBG51" s="21"/>
      <c r="BBH51" s="21"/>
      <c r="BBI51" s="21"/>
      <c r="BBJ51" s="21"/>
      <c r="BBK51" s="21"/>
      <c r="BBL51" s="21"/>
      <c r="BBM51" s="21"/>
      <c r="BBN51" s="21"/>
      <c r="BBO51" s="21"/>
      <c r="BBP51" s="21"/>
      <c r="BBQ51" s="21"/>
      <c r="BBR51" s="21"/>
      <c r="BBS51" s="21"/>
      <c r="BBT51" s="21"/>
      <c r="BBU51" s="21"/>
      <c r="BBV51" s="21"/>
      <c r="BBW51" s="21"/>
      <c r="BBX51" s="21"/>
      <c r="BBY51" s="21"/>
      <c r="BBZ51" s="21"/>
      <c r="BCA51" s="21"/>
      <c r="BCB51" s="21"/>
      <c r="BCC51" s="21"/>
      <c r="BCD51" s="21"/>
      <c r="BCE51" s="21"/>
      <c r="BCF51" s="21"/>
      <c r="BCG51" s="21"/>
      <c r="BCH51" s="21"/>
      <c r="BCI51" s="21"/>
      <c r="BCJ51" s="21"/>
      <c r="BCK51" s="21"/>
      <c r="BCL51" s="21"/>
      <c r="BCM51" s="21"/>
      <c r="BCN51" s="21"/>
      <c r="BCO51" s="21"/>
      <c r="BCP51" s="21"/>
      <c r="BCQ51" s="21"/>
      <c r="BCR51" s="21"/>
      <c r="BCS51" s="21"/>
      <c r="BCT51" s="21"/>
      <c r="BCU51" s="21"/>
      <c r="BCV51" s="21"/>
      <c r="BCW51" s="21"/>
      <c r="BCX51" s="21"/>
      <c r="BCY51" s="21"/>
      <c r="BCZ51" s="21"/>
      <c r="BDA51" s="21"/>
      <c r="BDB51" s="21"/>
      <c r="BDC51" s="21"/>
      <c r="BDD51" s="21"/>
      <c r="BDE51" s="21"/>
      <c r="BDF51" s="21"/>
      <c r="BDG51" s="21"/>
      <c r="BDH51" s="21"/>
      <c r="BDI51" s="21"/>
      <c r="BDJ51" s="21"/>
      <c r="BDK51" s="21"/>
      <c r="BDL51" s="21"/>
      <c r="BDM51" s="21"/>
      <c r="BDN51" s="21"/>
      <c r="BDO51" s="21"/>
      <c r="BDP51" s="21"/>
      <c r="BDQ51" s="21"/>
      <c r="BDR51" s="21"/>
      <c r="BDS51" s="21"/>
      <c r="BDT51" s="21"/>
      <c r="BDU51" s="21"/>
      <c r="BDV51" s="21"/>
      <c r="BDW51" s="21"/>
      <c r="BDX51" s="21"/>
      <c r="BDY51" s="21"/>
      <c r="BDZ51" s="21"/>
      <c r="BEA51" s="21"/>
      <c r="BEB51" s="21"/>
      <c r="BEC51" s="21"/>
      <c r="BED51" s="21"/>
      <c r="BEE51" s="21"/>
      <c r="BEF51" s="21"/>
      <c r="BEG51" s="21"/>
      <c r="BEH51" s="21"/>
      <c r="BEI51" s="21"/>
      <c r="BEJ51" s="21"/>
      <c r="BEK51" s="21"/>
      <c r="BEL51" s="21"/>
      <c r="BEM51" s="21"/>
      <c r="BEN51" s="21"/>
      <c r="BEO51" s="21"/>
      <c r="BEP51" s="21"/>
      <c r="BEQ51" s="21"/>
      <c r="BER51" s="21"/>
      <c r="BES51" s="21"/>
      <c r="BET51" s="21"/>
      <c r="BEU51" s="21"/>
      <c r="BEV51" s="21"/>
      <c r="BEW51" s="21"/>
      <c r="BEX51" s="21"/>
      <c r="BEY51" s="21"/>
      <c r="BEZ51" s="21"/>
      <c r="BFA51" s="21"/>
      <c r="BFB51" s="21"/>
      <c r="BFC51" s="21"/>
      <c r="BFD51" s="21"/>
      <c r="BFE51" s="21"/>
      <c r="BFF51" s="21"/>
      <c r="BFG51" s="21"/>
      <c r="BFH51" s="21"/>
      <c r="BFI51" s="21"/>
      <c r="BFJ51" s="21"/>
      <c r="BFK51" s="21"/>
      <c r="BFL51" s="21"/>
      <c r="BFM51" s="21"/>
      <c r="BFN51" s="21"/>
      <c r="BFO51" s="21"/>
      <c r="BFP51" s="21"/>
      <c r="BFQ51" s="21"/>
      <c r="BFR51" s="21"/>
      <c r="BFS51" s="21"/>
      <c r="BFT51" s="21"/>
      <c r="BFU51" s="21"/>
      <c r="BFV51" s="21"/>
      <c r="BFW51" s="21"/>
      <c r="BFX51" s="21"/>
      <c r="BFY51" s="21"/>
      <c r="BFZ51" s="21"/>
      <c r="BGA51" s="21"/>
      <c r="BGB51" s="21"/>
      <c r="BGC51" s="21"/>
      <c r="BGD51" s="21"/>
      <c r="BGE51" s="21"/>
      <c r="BGF51" s="21"/>
      <c r="BGG51" s="21"/>
      <c r="BGH51" s="21"/>
      <c r="BGI51" s="21"/>
      <c r="BGJ51" s="21"/>
      <c r="BGK51" s="21"/>
      <c r="BGL51" s="21"/>
      <c r="BGM51" s="21"/>
      <c r="BGN51" s="21"/>
      <c r="BGO51" s="21"/>
      <c r="BGP51" s="21"/>
      <c r="BGQ51" s="21"/>
      <c r="BGR51" s="21"/>
      <c r="BGS51" s="21"/>
      <c r="BGT51" s="21"/>
      <c r="BGU51" s="21"/>
      <c r="BGV51" s="21"/>
      <c r="BGW51" s="21"/>
      <c r="BGX51" s="21"/>
      <c r="BGY51" s="21"/>
      <c r="BGZ51" s="21"/>
      <c r="BHA51" s="21"/>
      <c r="BHB51" s="21"/>
      <c r="BHC51" s="21"/>
      <c r="BHD51" s="21"/>
      <c r="BHE51" s="21"/>
      <c r="BHF51" s="21"/>
      <c r="BHG51" s="21"/>
      <c r="BHH51" s="21"/>
      <c r="BHI51" s="21"/>
      <c r="BHJ51" s="21"/>
      <c r="BHK51" s="21"/>
      <c r="BHL51" s="21"/>
      <c r="BHM51" s="21"/>
      <c r="BHN51" s="21"/>
      <c r="BHO51" s="21"/>
      <c r="BHP51" s="21"/>
      <c r="BHQ51" s="21"/>
      <c r="BHR51" s="21"/>
      <c r="BHS51" s="21"/>
      <c r="BHT51" s="21"/>
      <c r="BHU51" s="21"/>
      <c r="BHV51" s="21"/>
      <c r="BHW51" s="21"/>
      <c r="BHX51" s="21"/>
      <c r="BHY51" s="21"/>
      <c r="BHZ51" s="21"/>
      <c r="BIA51" s="21"/>
      <c r="BIB51" s="21"/>
      <c r="BIC51" s="21"/>
      <c r="BID51" s="21"/>
      <c r="BIE51" s="21"/>
      <c r="BIF51" s="21"/>
      <c r="BIG51" s="21"/>
      <c r="BIH51" s="21"/>
      <c r="BII51" s="21"/>
      <c r="BIJ51" s="21"/>
      <c r="BIK51" s="21"/>
      <c r="BIL51" s="21"/>
      <c r="BIM51" s="21"/>
      <c r="BIN51" s="21"/>
      <c r="BIO51" s="21"/>
      <c r="BIP51" s="21"/>
      <c r="BIQ51" s="21"/>
      <c r="BIR51" s="21"/>
      <c r="BIS51" s="21"/>
      <c r="BIT51" s="21"/>
      <c r="BIU51" s="21"/>
      <c r="BIV51" s="21"/>
      <c r="BIW51" s="21"/>
      <c r="BIX51" s="21"/>
      <c r="BIY51" s="21"/>
      <c r="BIZ51" s="21"/>
      <c r="BJA51" s="21"/>
      <c r="BJB51" s="21"/>
      <c r="BJC51" s="21"/>
      <c r="BJD51" s="21"/>
      <c r="BJE51" s="21"/>
      <c r="BJF51" s="21"/>
      <c r="BJG51" s="21"/>
      <c r="BJH51" s="21"/>
      <c r="BJI51" s="21"/>
      <c r="BJJ51" s="21"/>
      <c r="BJK51" s="21"/>
      <c r="BJL51" s="21"/>
      <c r="BJM51" s="21"/>
      <c r="BJN51" s="21"/>
      <c r="BJO51" s="21"/>
      <c r="BJP51" s="21"/>
      <c r="BJQ51" s="21"/>
      <c r="BJR51" s="21"/>
      <c r="BJS51" s="21"/>
      <c r="BJT51" s="21"/>
      <c r="BJU51" s="21"/>
      <c r="BJV51" s="21"/>
      <c r="BJW51" s="21"/>
      <c r="BJX51" s="21"/>
      <c r="BJY51" s="21"/>
      <c r="BJZ51" s="21"/>
      <c r="BKA51" s="21"/>
      <c r="BKB51" s="21"/>
      <c r="BKC51" s="21"/>
      <c r="BKD51" s="21"/>
      <c r="BKE51" s="21"/>
      <c r="BKF51" s="21"/>
      <c r="BKG51" s="21"/>
      <c r="BKH51" s="21"/>
      <c r="BKI51" s="21"/>
      <c r="BKJ51" s="21"/>
      <c r="BKK51" s="21"/>
      <c r="BKL51" s="21"/>
      <c r="BKM51" s="21"/>
      <c r="BKN51" s="21"/>
      <c r="BKO51" s="21"/>
      <c r="BKP51" s="21"/>
      <c r="BKQ51" s="21"/>
      <c r="BKR51" s="21"/>
      <c r="BKS51" s="21"/>
      <c r="BKT51" s="21"/>
      <c r="BKU51" s="21"/>
      <c r="BKV51" s="21"/>
      <c r="BKW51" s="21"/>
      <c r="BKX51" s="21"/>
      <c r="BKY51" s="21"/>
      <c r="BKZ51" s="21"/>
      <c r="BLA51" s="21"/>
      <c r="BLB51" s="21"/>
      <c r="BLC51" s="21"/>
      <c r="BLD51" s="21"/>
      <c r="BLE51" s="21"/>
      <c r="BLF51" s="21"/>
      <c r="BLG51" s="21"/>
      <c r="BLH51" s="21"/>
      <c r="BLI51" s="21"/>
      <c r="BLJ51" s="21"/>
      <c r="BLK51" s="21"/>
      <c r="BLL51" s="21"/>
      <c r="BLM51" s="21"/>
      <c r="BLN51" s="21"/>
      <c r="BLO51" s="21"/>
      <c r="BLP51" s="21"/>
      <c r="BLQ51" s="21"/>
      <c r="BLR51" s="21"/>
      <c r="BLS51" s="21"/>
      <c r="BLT51" s="21"/>
      <c r="BLU51" s="21"/>
      <c r="BLV51" s="21"/>
      <c r="BLW51" s="21"/>
      <c r="BLX51" s="21"/>
      <c r="BLY51" s="21"/>
      <c r="BLZ51" s="21"/>
      <c r="BMA51" s="21"/>
      <c r="BMB51" s="21"/>
      <c r="BMC51" s="21"/>
      <c r="BMD51" s="21"/>
      <c r="BME51" s="21"/>
      <c r="BMF51" s="21"/>
      <c r="BMG51" s="21"/>
      <c r="BMH51" s="21"/>
      <c r="BMI51" s="21"/>
      <c r="BMJ51" s="21"/>
      <c r="BMK51" s="21"/>
      <c r="BML51" s="21"/>
      <c r="BMM51" s="21"/>
      <c r="BMN51" s="21"/>
      <c r="BMO51" s="21"/>
      <c r="BMP51" s="21"/>
      <c r="BMQ51" s="21"/>
      <c r="BMR51" s="21"/>
      <c r="BMS51" s="21"/>
      <c r="BMT51" s="21"/>
      <c r="BMU51" s="21"/>
      <c r="BMV51" s="21"/>
      <c r="BMW51" s="21"/>
      <c r="BMX51" s="21"/>
      <c r="BMY51" s="21"/>
      <c r="BMZ51" s="21"/>
      <c r="BNA51" s="21"/>
      <c r="BNB51" s="21"/>
      <c r="BNC51" s="21"/>
      <c r="BND51" s="21"/>
      <c r="BNE51" s="21"/>
      <c r="BNF51" s="21"/>
      <c r="BNG51" s="21"/>
      <c r="BNH51" s="21"/>
      <c r="BNI51" s="21"/>
      <c r="BNJ51" s="21"/>
      <c r="BNK51" s="21"/>
      <c r="BNL51" s="21"/>
      <c r="BNM51" s="21"/>
      <c r="BNN51" s="21"/>
      <c r="BNO51" s="21"/>
      <c r="BNP51" s="21"/>
      <c r="BNQ51" s="21"/>
      <c r="BNR51" s="21"/>
      <c r="BNS51" s="21"/>
      <c r="BNT51" s="21"/>
      <c r="BNU51" s="21"/>
      <c r="BNV51" s="21"/>
      <c r="BNW51" s="21"/>
      <c r="BNX51" s="21"/>
      <c r="BNY51" s="21"/>
      <c r="BNZ51" s="21"/>
      <c r="BOA51" s="21"/>
      <c r="BOB51" s="21"/>
      <c r="BOC51" s="21"/>
      <c r="BOD51" s="21"/>
      <c r="BOE51" s="21"/>
      <c r="BOF51" s="21"/>
      <c r="BOG51" s="21"/>
      <c r="BOH51" s="21"/>
      <c r="BOI51" s="21"/>
      <c r="BOJ51" s="21"/>
      <c r="BOK51" s="21"/>
      <c r="BOL51" s="21"/>
      <c r="BOM51" s="21"/>
      <c r="BON51" s="21"/>
      <c r="BOO51" s="21"/>
      <c r="BOP51" s="21"/>
      <c r="BOQ51" s="21"/>
      <c r="BOR51" s="21"/>
      <c r="BOS51" s="21"/>
      <c r="BOT51" s="21"/>
      <c r="BOU51" s="21"/>
      <c r="BOV51" s="21"/>
      <c r="BOW51" s="21"/>
      <c r="BOX51" s="21"/>
      <c r="BOY51" s="21"/>
      <c r="BOZ51" s="21"/>
      <c r="BPA51" s="21"/>
      <c r="BPB51" s="21"/>
      <c r="BPC51" s="21"/>
      <c r="BPD51" s="21"/>
      <c r="BPE51" s="21"/>
      <c r="BPF51" s="21"/>
      <c r="BPG51" s="21"/>
      <c r="BPH51" s="21"/>
      <c r="BPI51" s="21"/>
      <c r="BPJ51" s="21"/>
      <c r="BPK51" s="21"/>
      <c r="BPL51" s="21"/>
      <c r="BPM51" s="21"/>
      <c r="BPN51" s="21"/>
      <c r="BPO51" s="21"/>
      <c r="BPP51" s="21"/>
      <c r="BPQ51" s="21"/>
      <c r="BPR51" s="21"/>
      <c r="BPS51" s="21"/>
      <c r="BPT51" s="21"/>
      <c r="BPU51" s="21"/>
      <c r="BPV51" s="21"/>
      <c r="BPW51" s="21"/>
      <c r="BPX51" s="21"/>
      <c r="BPY51" s="21"/>
      <c r="BPZ51" s="21"/>
      <c r="BQA51" s="21"/>
      <c r="BQB51" s="21"/>
      <c r="BQC51" s="21"/>
      <c r="BQD51" s="21"/>
      <c r="BQE51" s="21"/>
      <c r="BQF51" s="21"/>
      <c r="BQG51" s="21"/>
      <c r="BQH51" s="21"/>
      <c r="BQI51" s="21"/>
      <c r="BQJ51" s="21"/>
      <c r="BQK51" s="21"/>
      <c r="BQL51" s="21"/>
      <c r="BQM51" s="21"/>
      <c r="BQN51" s="21"/>
      <c r="BQO51" s="21"/>
      <c r="BQP51" s="21"/>
      <c r="BQQ51" s="21"/>
      <c r="BQR51" s="21"/>
      <c r="BQS51" s="21"/>
      <c r="BQT51" s="21"/>
      <c r="BQU51" s="21"/>
      <c r="BQV51" s="21"/>
      <c r="BQW51" s="21"/>
      <c r="BQX51" s="21"/>
      <c r="BQY51" s="21"/>
      <c r="BQZ51" s="21"/>
      <c r="BRA51" s="21"/>
      <c r="BRB51" s="21"/>
      <c r="BRC51" s="21"/>
      <c r="BRD51" s="21"/>
      <c r="BRE51" s="21"/>
      <c r="BRF51" s="21"/>
      <c r="BRG51" s="21"/>
      <c r="BRH51" s="21"/>
      <c r="BRI51" s="21"/>
      <c r="BRJ51" s="21"/>
      <c r="BRK51" s="21"/>
      <c r="BRL51" s="21"/>
      <c r="BRM51" s="21"/>
      <c r="BRN51" s="21"/>
      <c r="BRO51" s="21"/>
      <c r="BRP51" s="21"/>
      <c r="BRQ51" s="21"/>
      <c r="BRR51" s="21"/>
      <c r="BRS51" s="21"/>
      <c r="BRT51" s="21"/>
      <c r="BRU51" s="21"/>
      <c r="BRV51" s="21"/>
      <c r="BRW51" s="21"/>
      <c r="BRX51" s="21"/>
      <c r="BRY51" s="21"/>
      <c r="BRZ51" s="21"/>
      <c r="BSA51" s="21"/>
      <c r="BSB51" s="21"/>
      <c r="BSC51" s="21"/>
      <c r="BSD51" s="21"/>
      <c r="BSE51" s="21"/>
      <c r="BSF51" s="21"/>
      <c r="BSG51" s="21"/>
      <c r="BSH51" s="21"/>
      <c r="BSI51" s="21"/>
      <c r="BSJ51" s="21"/>
      <c r="BSK51" s="21"/>
      <c r="BSL51" s="21"/>
      <c r="BSM51" s="21"/>
      <c r="BSN51" s="21"/>
      <c r="BSO51" s="21"/>
      <c r="BSP51" s="21"/>
      <c r="BSQ51" s="21"/>
      <c r="BSR51" s="21"/>
      <c r="BSS51" s="21"/>
      <c r="BST51" s="21"/>
      <c r="BSU51" s="21"/>
      <c r="BSV51" s="21"/>
      <c r="BSW51" s="21"/>
      <c r="BSX51" s="21"/>
      <c r="BSY51" s="21"/>
      <c r="BSZ51" s="21"/>
      <c r="BTA51" s="21"/>
      <c r="BTB51" s="21"/>
      <c r="BTC51" s="21"/>
      <c r="BTD51" s="21"/>
      <c r="BTE51" s="21"/>
      <c r="BTF51" s="21"/>
      <c r="BTG51" s="21"/>
      <c r="BTH51" s="21"/>
      <c r="BTI51" s="21"/>
      <c r="BTJ51" s="21"/>
      <c r="BTK51" s="21"/>
      <c r="BTL51" s="21"/>
      <c r="BTM51" s="21"/>
      <c r="BTN51" s="21"/>
      <c r="BTO51" s="21"/>
      <c r="BTP51" s="21"/>
      <c r="BTQ51" s="21"/>
      <c r="BTR51" s="21"/>
      <c r="BTS51" s="21"/>
      <c r="BTT51" s="21"/>
      <c r="BTU51" s="21"/>
      <c r="BTV51" s="21"/>
      <c r="BTW51" s="21"/>
      <c r="BTX51" s="21"/>
      <c r="BTY51" s="21"/>
      <c r="BTZ51" s="21"/>
      <c r="BUA51" s="21"/>
      <c r="BUB51" s="21"/>
      <c r="BUC51" s="21"/>
      <c r="BUD51" s="21"/>
      <c r="BUE51" s="21"/>
      <c r="BUF51" s="21"/>
      <c r="BUG51" s="21"/>
      <c r="BUH51" s="21"/>
      <c r="BUI51" s="21"/>
      <c r="BUJ51" s="21"/>
      <c r="BUK51" s="21"/>
      <c r="BUL51" s="21"/>
      <c r="BUM51" s="21"/>
      <c r="BUN51" s="21"/>
      <c r="BUO51" s="21"/>
      <c r="BUP51" s="21"/>
      <c r="BUQ51" s="21"/>
      <c r="BUR51" s="21"/>
      <c r="BUS51" s="21"/>
      <c r="BUT51" s="21"/>
      <c r="BUU51" s="21"/>
      <c r="BUV51" s="21"/>
      <c r="BUW51" s="21"/>
      <c r="BUX51" s="21"/>
      <c r="BUY51" s="21"/>
      <c r="BUZ51" s="21"/>
      <c r="BVA51" s="21"/>
      <c r="BVB51" s="21"/>
      <c r="BVC51" s="21"/>
      <c r="BVD51" s="21"/>
      <c r="BVE51" s="21"/>
      <c r="BVF51" s="21"/>
      <c r="BVG51" s="21"/>
      <c r="BVH51" s="21"/>
      <c r="BVI51" s="21"/>
      <c r="BVJ51" s="21"/>
      <c r="BVK51" s="21"/>
      <c r="BVL51" s="21"/>
      <c r="BVM51" s="21"/>
      <c r="BVN51" s="21"/>
      <c r="BVO51" s="21"/>
      <c r="BVP51" s="21"/>
      <c r="BVQ51" s="21"/>
      <c r="BVR51" s="21"/>
      <c r="BVS51" s="21"/>
      <c r="BVT51" s="21"/>
      <c r="BVU51" s="21"/>
      <c r="BVV51" s="21"/>
      <c r="BVW51" s="21"/>
      <c r="BVX51" s="21"/>
      <c r="BVY51" s="21"/>
      <c r="BVZ51" s="21"/>
      <c r="BWA51" s="21"/>
      <c r="BWB51" s="21"/>
      <c r="BWC51" s="21"/>
      <c r="BWD51" s="21"/>
      <c r="BWE51" s="21"/>
      <c r="BWF51" s="21"/>
      <c r="BWG51" s="21"/>
      <c r="BWH51" s="21"/>
      <c r="BWI51" s="21"/>
      <c r="BWJ51" s="21"/>
      <c r="BWK51" s="21"/>
      <c r="BWL51" s="21"/>
      <c r="BWM51" s="21"/>
      <c r="BWN51" s="21"/>
      <c r="BWO51" s="21"/>
      <c r="BWP51" s="21"/>
      <c r="BWQ51" s="21"/>
      <c r="BWR51" s="21"/>
      <c r="BWS51" s="21"/>
      <c r="BWT51" s="21"/>
      <c r="BWU51" s="21"/>
      <c r="BWV51" s="21"/>
      <c r="BWW51" s="21"/>
      <c r="BWX51" s="21"/>
      <c r="BWY51" s="21"/>
      <c r="BWZ51" s="21"/>
      <c r="BXA51" s="21"/>
      <c r="BXB51" s="21"/>
      <c r="BXC51" s="21"/>
      <c r="BXD51" s="21"/>
      <c r="BXE51" s="21"/>
      <c r="BXF51" s="21"/>
      <c r="BXG51" s="21"/>
      <c r="BXH51" s="21"/>
      <c r="BXI51" s="21"/>
      <c r="BXJ51" s="21"/>
      <c r="BXK51" s="21"/>
      <c r="BXL51" s="21"/>
      <c r="BXM51" s="21"/>
      <c r="BXN51" s="21"/>
      <c r="BXO51" s="21"/>
      <c r="BXP51" s="21"/>
      <c r="BXQ51" s="21"/>
      <c r="BXR51" s="21"/>
      <c r="BXS51" s="21"/>
      <c r="BXT51" s="21"/>
      <c r="BXU51" s="21"/>
      <c r="BXV51" s="21"/>
      <c r="BXW51" s="21"/>
      <c r="BXY51" s="21"/>
      <c r="BXZ51" s="21"/>
      <c r="BYA51" s="21"/>
      <c r="BYB51" s="21"/>
      <c r="BYC51" s="21"/>
      <c r="BYD51" s="21"/>
      <c r="BYE51" s="21"/>
      <c r="BYF51" s="21"/>
      <c r="BYG51" s="21"/>
      <c r="BYH51" s="21"/>
      <c r="BYI51" s="21"/>
      <c r="BYJ51" s="21"/>
      <c r="BYK51" s="21"/>
      <c r="BYL51" s="21"/>
      <c r="BYM51" s="21"/>
      <c r="BYN51" s="21"/>
      <c r="BYO51" s="21"/>
      <c r="BYP51" s="21"/>
      <c r="BYQ51" s="21"/>
      <c r="BYR51" s="21"/>
      <c r="BYS51" s="21"/>
      <c r="BYT51" s="21"/>
      <c r="BYU51" s="21"/>
      <c r="BYV51" s="21"/>
      <c r="BYW51" s="21"/>
      <c r="BYX51" s="21"/>
      <c r="BYY51" s="21"/>
      <c r="BYZ51" s="21"/>
      <c r="BZA51" s="21"/>
      <c r="BZB51" s="21"/>
      <c r="BZC51" s="21"/>
      <c r="BZD51" s="21"/>
      <c r="BZE51" s="21"/>
      <c r="BZF51" s="21"/>
      <c r="BZG51" s="21"/>
      <c r="BZH51" s="21"/>
      <c r="BZI51" s="21"/>
      <c r="BZJ51" s="21"/>
      <c r="BZK51" s="21"/>
      <c r="BZL51" s="21"/>
      <c r="BZM51" s="21"/>
      <c r="BZN51" s="21"/>
      <c r="BZO51" s="21"/>
      <c r="BZP51" s="21"/>
      <c r="BZQ51" s="21"/>
      <c r="BZR51" s="21"/>
      <c r="BZS51" s="21"/>
      <c r="BZT51" s="21"/>
      <c r="BZU51" s="21"/>
      <c r="BZV51" s="21"/>
      <c r="BZW51" s="21"/>
      <c r="BZX51" s="21"/>
      <c r="BZY51" s="21"/>
      <c r="BZZ51" s="21"/>
      <c r="CAA51" s="21"/>
      <c r="CAB51" s="21"/>
      <c r="CAC51" s="21"/>
      <c r="CAD51" s="21"/>
      <c r="CAE51" s="21"/>
      <c r="CAF51" s="21"/>
      <c r="CAG51" s="21"/>
      <c r="CAH51" s="21"/>
      <c r="CAI51" s="21"/>
      <c r="CAJ51" s="21"/>
      <c r="CAK51" s="21"/>
      <c r="CAL51" s="21"/>
      <c r="CAM51" s="21"/>
      <c r="CAN51" s="21"/>
      <c r="CAO51" s="21"/>
      <c r="CAP51" s="21"/>
      <c r="CAQ51" s="21"/>
      <c r="CAR51" s="21"/>
      <c r="CAS51" s="21"/>
      <c r="CAT51" s="21"/>
      <c r="CAU51" s="21"/>
      <c r="CAV51" s="21"/>
      <c r="CAW51" s="21"/>
      <c r="CAX51" s="21"/>
      <c r="CAY51" s="21"/>
      <c r="CAZ51" s="21"/>
      <c r="CBA51" s="21"/>
      <c r="CBB51" s="21"/>
      <c r="CBC51" s="21"/>
      <c r="CBD51" s="21"/>
      <c r="CBE51" s="21"/>
      <c r="CBF51" s="21"/>
      <c r="CBG51" s="21"/>
      <c r="CBH51" s="21"/>
      <c r="CBI51" s="21"/>
      <c r="CBJ51" s="21"/>
      <c r="CBK51" s="21"/>
      <c r="CBL51" s="21"/>
      <c r="CBM51" s="21"/>
      <c r="CBN51" s="21"/>
      <c r="CBO51" s="21"/>
      <c r="CBP51" s="21"/>
      <c r="CBQ51" s="21"/>
      <c r="CBR51" s="21"/>
      <c r="CBS51" s="21"/>
      <c r="CBT51" s="21"/>
      <c r="CBU51" s="21"/>
      <c r="CBV51" s="21"/>
      <c r="CBW51" s="21"/>
      <c r="CBX51" s="21"/>
      <c r="CBY51" s="21"/>
      <c r="CBZ51" s="21"/>
      <c r="CCA51" s="21"/>
      <c r="CCB51" s="21"/>
      <c r="CCC51" s="21"/>
      <c r="CCD51" s="21"/>
      <c r="CCE51" s="21"/>
      <c r="CCF51" s="21"/>
      <c r="CCG51" s="21"/>
      <c r="CCH51" s="21"/>
      <c r="CCI51" s="21"/>
      <c r="CCJ51" s="21"/>
      <c r="CCK51" s="21"/>
      <c r="CCL51" s="21"/>
      <c r="CCM51" s="21"/>
      <c r="CCN51" s="21"/>
      <c r="CCO51" s="21"/>
      <c r="CCP51" s="21"/>
      <c r="CCQ51" s="21"/>
      <c r="CCR51" s="21"/>
      <c r="CCS51" s="21"/>
      <c r="CCT51" s="21"/>
      <c r="CCU51" s="21"/>
      <c r="CCV51" s="21"/>
      <c r="CCW51" s="21"/>
      <c r="CCX51" s="21"/>
      <c r="CCY51" s="21"/>
      <c r="CCZ51" s="21"/>
      <c r="CDA51" s="21"/>
      <c r="CDB51" s="21"/>
      <c r="CDC51" s="21"/>
      <c r="CDD51" s="21"/>
      <c r="CDE51" s="21"/>
      <c r="CDF51" s="21"/>
      <c r="CDG51" s="21"/>
      <c r="CDH51" s="21"/>
      <c r="CDI51" s="21"/>
      <c r="CDJ51" s="21"/>
      <c r="CDK51" s="21"/>
      <c r="CDL51" s="21"/>
      <c r="CDM51" s="21"/>
      <c r="CDN51" s="21"/>
      <c r="CDO51" s="21"/>
      <c r="CDP51" s="21"/>
      <c r="CDQ51" s="21"/>
      <c r="CDR51" s="21"/>
      <c r="CDS51" s="21"/>
      <c r="CDT51" s="21"/>
      <c r="CDU51" s="21"/>
      <c r="CDV51" s="21"/>
      <c r="CDW51" s="21"/>
      <c r="CDX51" s="21"/>
      <c r="CDY51" s="21"/>
      <c r="CDZ51" s="21"/>
      <c r="CEA51" s="21"/>
      <c r="CEB51" s="21"/>
      <c r="CEC51" s="21"/>
      <c r="CED51" s="21"/>
      <c r="CEE51" s="21"/>
      <c r="CEF51" s="21"/>
      <c r="CEG51" s="21"/>
      <c r="CEH51" s="21"/>
      <c r="CEI51" s="21"/>
      <c r="CEJ51" s="21"/>
      <c r="CEK51" s="21"/>
      <c r="CEL51" s="21"/>
      <c r="CEM51" s="21"/>
      <c r="CEN51" s="21"/>
      <c r="CEO51" s="21"/>
      <c r="CEP51" s="21"/>
      <c r="CEQ51" s="21"/>
      <c r="CER51" s="21"/>
      <c r="CES51" s="21"/>
      <c r="CET51" s="21"/>
      <c r="CEU51" s="21"/>
      <c r="CEV51" s="21"/>
      <c r="CEW51" s="21"/>
      <c r="CEX51" s="21"/>
      <c r="CEY51" s="21"/>
      <c r="CEZ51" s="21"/>
      <c r="CFA51" s="21"/>
      <c r="CFB51" s="21"/>
      <c r="CFC51" s="21"/>
      <c r="CFD51" s="21"/>
      <c r="CFE51" s="21"/>
      <c r="CFF51" s="21"/>
      <c r="CFG51" s="21"/>
      <c r="CFH51" s="21"/>
      <c r="CFI51" s="21"/>
      <c r="CFJ51" s="21"/>
      <c r="CFK51" s="21"/>
      <c r="CFL51" s="21"/>
      <c r="CFM51" s="21"/>
      <c r="CFN51" s="21"/>
      <c r="CFO51" s="21"/>
      <c r="CFP51" s="21"/>
      <c r="CFQ51" s="21"/>
      <c r="CFR51" s="21"/>
      <c r="CFS51" s="21"/>
      <c r="CFT51" s="21"/>
      <c r="CFU51" s="21"/>
      <c r="CFV51" s="21"/>
      <c r="CFW51" s="21"/>
      <c r="CFX51" s="21"/>
      <c r="CFY51" s="21"/>
      <c r="CFZ51" s="21"/>
      <c r="CGA51" s="21"/>
      <c r="CGB51" s="21"/>
      <c r="CGC51" s="21"/>
      <c r="CGD51" s="21"/>
      <c r="CGE51" s="21"/>
      <c r="CGF51" s="21"/>
      <c r="CGG51" s="21"/>
      <c r="CGH51" s="21"/>
      <c r="CGI51" s="21"/>
      <c r="CGJ51" s="21"/>
      <c r="CGK51" s="21"/>
      <c r="CGL51" s="21"/>
      <c r="CGM51" s="21"/>
      <c r="CGN51" s="21"/>
      <c r="CGO51" s="21"/>
      <c r="CGP51" s="21"/>
      <c r="CGQ51" s="21"/>
      <c r="CGR51" s="21"/>
      <c r="CGS51" s="21"/>
      <c r="CGT51" s="21"/>
      <c r="CGU51" s="21"/>
      <c r="CGV51" s="21"/>
      <c r="CGW51" s="21"/>
      <c r="CGX51" s="21"/>
      <c r="CGY51" s="21"/>
      <c r="CGZ51" s="21"/>
      <c r="CHA51" s="21"/>
      <c r="CHB51" s="21"/>
      <c r="CHC51" s="21"/>
      <c r="CHD51" s="21"/>
      <c r="CHE51" s="21"/>
      <c r="CHF51" s="21"/>
      <c r="CHG51" s="21"/>
      <c r="CHH51" s="21"/>
      <c r="CHI51" s="21"/>
      <c r="CHJ51" s="21"/>
      <c r="CHK51" s="21"/>
      <c r="CHL51" s="21"/>
      <c r="CHM51" s="21"/>
      <c r="CHN51" s="21"/>
      <c r="CHO51" s="21"/>
      <c r="CHP51" s="21"/>
      <c r="CHQ51" s="21"/>
      <c r="CHR51" s="21"/>
      <c r="CHS51" s="21"/>
      <c r="CHT51" s="21"/>
      <c r="CHU51" s="21"/>
      <c r="CHV51" s="21"/>
      <c r="CHW51" s="21"/>
      <c r="CHX51" s="21"/>
      <c r="CHY51" s="21"/>
      <c r="CHZ51" s="21"/>
      <c r="CIA51" s="21"/>
      <c r="CIB51" s="21"/>
      <c r="CIC51" s="21"/>
      <c r="CID51" s="21"/>
      <c r="CIE51" s="21"/>
      <c r="CIF51" s="21"/>
      <c r="CIG51" s="21"/>
      <c r="CIH51" s="21"/>
      <c r="CII51" s="21"/>
      <c r="CIJ51" s="21"/>
      <c r="CIK51" s="21"/>
      <c r="CIL51" s="21"/>
      <c r="CIM51" s="21"/>
      <c r="CIN51" s="21"/>
      <c r="CIO51" s="21"/>
      <c r="CIP51" s="21"/>
      <c r="CIQ51" s="21"/>
      <c r="CIR51" s="21"/>
      <c r="CIS51" s="21"/>
      <c r="CIT51" s="21"/>
      <c r="CIU51" s="21"/>
      <c r="CIV51" s="21"/>
      <c r="CIW51" s="21"/>
      <c r="CIX51" s="21"/>
      <c r="CIY51" s="21"/>
      <c r="CIZ51" s="21"/>
      <c r="CJA51" s="21"/>
      <c r="CJB51" s="21"/>
      <c r="CJC51" s="21"/>
      <c r="CJD51" s="21"/>
      <c r="CJE51" s="21"/>
      <c r="CJF51" s="21"/>
      <c r="CJG51" s="21"/>
      <c r="CJH51" s="21"/>
      <c r="CJI51" s="21"/>
      <c r="CJJ51" s="21"/>
      <c r="CJK51" s="21"/>
      <c r="CJL51" s="21"/>
      <c r="CJM51" s="21"/>
      <c r="CJN51" s="21"/>
      <c r="CJO51" s="21"/>
      <c r="CJP51" s="21"/>
      <c r="CJQ51" s="21"/>
      <c r="CJR51" s="21"/>
      <c r="CJS51" s="21"/>
      <c r="CJT51" s="21"/>
      <c r="CJU51" s="21"/>
      <c r="CJV51" s="21"/>
      <c r="CJW51" s="21"/>
      <c r="CJX51" s="21"/>
      <c r="CJY51" s="21"/>
      <c r="CJZ51" s="21"/>
      <c r="CKA51" s="21"/>
      <c r="CKB51" s="21"/>
      <c r="CKC51" s="21"/>
      <c r="CKD51" s="21"/>
      <c r="CKE51" s="21"/>
      <c r="CKF51" s="21"/>
      <c r="CKG51" s="21"/>
      <c r="CKH51" s="21"/>
      <c r="CKI51" s="21"/>
      <c r="CKJ51" s="21"/>
      <c r="CKK51" s="21"/>
      <c r="CKL51" s="21"/>
      <c r="CKM51" s="21"/>
      <c r="CKN51" s="21"/>
      <c r="CKO51" s="21"/>
      <c r="CKP51" s="21"/>
      <c r="CKQ51" s="21"/>
      <c r="CKR51" s="21"/>
      <c r="CKS51" s="21"/>
      <c r="CKT51" s="21"/>
      <c r="CKU51" s="21"/>
      <c r="CKV51" s="21"/>
      <c r="CKW51" s="21"/>
      <c r="CKX51" s="21"/>
      <c r="CKY51" s="21"/>
      <c r="CKZ51" s="21"/>
      <c r="CLA51" s="21"/>
      <c r="CLB51" s="21"/>
      <c r="CLC51" s="21"/>
      <c r="CLD51" s="21"/>
      <c r="CLE51" s="21"/>
      <c r="CLF51" s="21"/>
      <c r="CLG51" s="21"/>
      <c r="CLH51" s="21"/>
      <c r="CLI51" s="21"/>
      <c r="CLJ51" s="21"/>
      <c r="CLK51" s="21"/>
      <c r="CLL51" s="21"/>
      <c r="CLM51" s="21"/>
      <c r="CLN51" s="21"/>
      <c r="CLO51" s="21"/>
      <c r="CLP51" s="21"/>
      <c r="CLQ51" s="21"/>
      <c r="CLR51" s="21"/>
      <c r="CLS51" s="21"/>
      <c r="CLT51" s="21"/>
      <c r="CLU51" s="21"/>
      <c r="CLV51" s="21"/>
      <c r="CLW51" s="21"/>
      <c r="CLX51" s="21"/>
      <c r="CLY51" s="21"/>
      <c r="CLZ51" s="21"/>
      <c r="CMA51" s="21"/>
      <c r="CMB51" s="21"/>
      <c r="CMC51" s="21"/>
      <c r="CMD51" s="21"/>
      <c r="CME51" s="21"/>
      <c r="CMF51" s="21"/>
      <c r="CMG51" s="21"/>
      <c r="CMH51" s="21"/>
      <c r="CMI51" s="21"/>
      <c r="CMJ51" s="21"/>
      <c r="CMK51" s="21"/>
      <c r="CML51" s="21"/>
      <c r="CMM51" s="21"/>
      <c r="CMN51" s="21"/>
      <c r="CMO51" s="21"/>
      <c r="CMP51" s="21"/>
      <c r="CMQ51" s="21"/>
      <c r="CMR51" s="21"/>
      <c r="CMS51" s="21"/>
      <c r="CMT51" s="21"/>
      <c r="CMU51" s="21"/>
      <c r="CMV51" s="21"/>
      <c r="CMW51" s="21"/>
      <c r="CMX51" s="21"/>
      <c r="CMY51" s="21"/>
      <c r="CMZ51" s="21"/>
      <c r="CNA51" s="21"/>
      <c r="CNB51" s="21"/>
      <c r="CNC51" s="21"/>
      <c r="CND51" s="21"/>
      <c r="CNE51" s="21"/>
      <c r="CNF51" s="21"/>
      <c r="CNG51" s="21"/>
      <c r="CNH51" s="21"/>
      <c r="CNI51" s="21"/>
      <c r="CNJ51" s="21"/>
      <c r="CNK51" s="21"/>
      <c r="CNL51" s="21"/>
      <c r="CNM51" s="21"/>
      <c r="CNN51" s="21"/>
      <c r="CNO51" s="21"/>
      <c r="CNP51" s="21"/>
      <c r="CNQ51" s="21"/>
      <c r="CNR51" s="21"/>
      <c r="CNS51" s="21"/>
      <c r="CNT51" s="21"/>
      <c r="CNU51" s="21"/>
      <c r="CNV51" s="21"/>
      <c r="CNW51" s="21"/>
      <c r="CNX51" s="21"/>
      <c r="CNY51" s="21"/>
      <c r="CNZ51" s="21"/>
      <c r="COA51" s="21"/>
      <c r="COB51" s="21"/>
      <c r="COC51" s="21"/>
      <c r="COD51" s="21"/>
      <c r="COE51" s="21"/>
      <c r="COF51" s="21"/>
      <c r="COG51" s="21"/>
      <c r="COH51" s="21"/>
      <c r="COI51" s="21"/>
      <c r="COJ51" s="21"/>
      <c r="COK51" s="21"/>
      <c r="COL51" s="21"/>
      <c r="COM51" s="21"/>
      <c r="CON51" s="21"/>
      <c r="COO51" s="21"/>
      <c r="COP51" s="21"/>
      <c r="COQ51" s="21"/>
      <c r="COR51" s="21"/>
      <c r="COS51" s="21"/>
      <c r="COT51" s="21"/>
      <c r="COU51" s="21"/>
      <c r="COV51" s="21"/>
      <c r="COW51" s="21"/>
      <c r="COX51" s="21"/>
      <c r="COY51" s="21"/>
      <c r="COZ51" s="21"/>
      <c r="CPA51" s="21"/>
      <c r="CPB51" s="21"/>
      <c r="CPC51" s="21"/>
      <c r="CPD51" s="21"/>
      <c r="CPE51" s="21"/>
      <c r="CPF51" s="21"/>
      <c r="CPG51" s="21"/>
      <c r="CPH51" s="21"/>
      <c r="CPI51" s="21"/>
      <c r="CPJ51" s="21"/>
      <c r="CPK51" s="21"/>
      <c r="CPL51" s="21"/>
      <c r="CPM51" s="21"/>
      <c r="CPN51" s="21"/>
      <c r="CPO51" s="21"/>
      <c r="CPP51" s="21"/>
      <c r="CPQ51" s="21"/>
      <c r="CPR51" s="21"/>
      <c r="CPS51" s="21"/>
      <c r="CPT51" s="21"/>
      <c r="CPU51" s="21"/>
      <c r="CPV51" s="21"/>
      <c r="CPW51" s="21"/>
      <c r="CPX51" s="21"/>
      <c r="CPY51" s="21"/>
      <c r="CPZ51" s="21"/>
      <c r="CQA51" s="21"/>
      <c r="CQB51" s="21"/>
      <c r="CQC51" s="21"/>
      <c r="CQD51" s="21"/>
      <c r="CQE51" s="21"/>
      <c r="CQF51" s="21"/>
      <c r="CQG51" s="21"/>
      <c r="CQH51" s="21"/>
      <c r="CQI51" s="21"/>
      <c r="CQJ51" s="21"/>
      <c r="CQK51" s="21"/>
      <c r="CQL51" s="21"/>
      <c r="CQM51" s="21"/>
      <c r="CQN51" s="21"/>
      <c r="CQO51" s="21"/>
      <c r="CQP51" s="21"/>
      <c r="CQQ51" s="21"/>
      <c r="CQR51" s="21"/>
      <c r="CQS51" s="21"/>
      <c r="CQT51" s="21"/>
      <c r="CQU51" s="21"/>
      <c r="CQV51" s="21"/>
      <c r="CQW51" s="21"/>
      <c r="CQX51" s="21"/>
      <c r="CQY51" s="21"/>
      <c r="CQZ51" s="21"/>
      <c r="CRA51" s="21"/>
      <c r="CRB51" s="21"/>
      <c r="CRC51" s="21"/>
      <c r="CRD51" s="21"/>
      <c r="CRE51" s="21"/>
      <c r="CRF51" s="21"/>
      <c r="CRG51" s="21"/>
      <c r="CRH51" s="21"/>
      <c r="CRI51" s="21"/>
      <c r="CRJ51" s="21"/>
      <c r="CRK51" s="21"/>
      <c r="CRL51" s="21"/>
      <c r="CRM51" s="21"/>
      <c r="CRN51" s="21"/>
      <c r="CRO51" s="21"/>
      <c r="CRP51" s="21"/>
      <c r="CRQ51" s="21"/>
      <c r="CRR51" s="21"/>
      <c r="CRS51" s="21"/>
      <c r="CRT51" s="21"/>
      <c r="CRU51" s="21"/>
      <c r="CRV51" s="21"/>
      <c r="CRW51" s="21"/>
      <c r="CRX51" s="21"/>
      <c r="CRY51" s="21"/>
      <c r="CRZ51" s="21"/>
      <c r="CSA51" s="21"/>
      <c r="CSB51" s="21"/>
      <c r="CSC51" s="21"/>
      <c r="CSD51" s="21"/>
      <c r="CSE51" s="21"/>
      <c r="CSF51" s="21"/>
      <c r="CSG51" s="21"/>
      <c r="CSH51" s="21"/>
      <c r="CSI51" s="21"/>
      <c r="CSJ51" s="21"/>
      <c r="CSK51" s="21"/>
      <c r="CSL51" s="21"/>
      <c r="CSM51" s="21"/>
      <c r="CSN51" s="21"/>
      <c r="CSO51" s="21"/>
      <c r="CSP51" s="21"/>
      <c r="CSQ51" s="21"/>
      <c r="CSR51" s="21"/>
      <c r="CSS51" s="21"/>
      <c r="CST51" s="21"/>
      <c r="CSU51" s="21"/>
      <c r="CSV51" s="21"/>
      <c r="CSW51" s="21"/>
      <c r="CSX51" s="21"/>
      <c r="CSY51" s="21"/>
      <c r="CSZ51" s="21"/>
      <c r="CTA51" s="21"/>
      <c r="CTB51" s="21"/>
      <c r="CTC51" s="21"/>
      <c r="CTD51" s="21"/>
      <c r="CTE51" s="21"/>
      <c r="CTF51" s="21"/>
      <c r="CTG51" s="21"/>
      <c r="CTH51" s="21"/>
      <c r="CTI51" s="21"/>
      <c r="CTJ51" s="21"/>
      <c r="CTK51" s="21"/>
      <c r="CTL51" s="21"/>
      <c r="CTM51" s="21"/>
      <c r="CTN51" s="21"/>
      <c r="CTO51" s="21"/>
      <c r="CTP51" s="21"/>
      <c r="CTQ51" s="21"/>
      <c r="CTR51" s="21"/>
      <c r="CTS51" s="21"/>
      <c r="CTT51" s="21"/>
      <c r="CTU51" s="21"/>
      <c r="CTV51" s="21"/>
      <c r="CTW51" s="21"/>
      <c r="CTX51" s="21"/>
      <c r="CTY51" s="21"/>
      <c r="CTZ51" s="21"/>
      <c r="CUA51" s="21"/>
      <c r="CUB51" s="21"/>
      <c r="CUC51" s="21"/>
      <c r="CUD51" s="21"/>
      <c r="CUE51" s="21"/>
      <c r="CUF51" s="21"/>
      <c r="CUG51" s="21"/>
      <c r="CUH51" s="21"/>
      <c r="CUI51" s="21"/>
      <c r="CUJ51" s="21"/>
      <c r="CUK51" s="21"/>
      <c r="CUL51" s="21"/>
      <c r="CUM51" s="21"/>
      <c r="CUN51" s="21"/>
      <c r="CUO51" s="21"/>
      <c r="CUP51" s="21"/>
      <c r="CUQ51" s="21"/>
      <c r="CUR51" s="21"/>
      <c r="CUS51" s="21"/>
      <c r="CUT51" s="21"/>
      <c r="CUU51" s="21"/>
      <c r="CUV51" s="21"/>
      <c r="CUW51" s="21"/>
      <c r="CUX51" s="21"/>
      <c r="CUY51" s="21"/>
      <c r="CUZ51" s="21"/>
      <c r="CVA51" s="21"/>
      <c r="CVB51" s="21"/>
      <c r="CVC51" s="21"/>
      <c r="CVD51" s="21"/>
      <c r="CVE51" s="21"/>
      <c r="CVF51" s="21"/>
      <c r="CVG51" s="21"/>
      <c r="CVH51" s="21"/>
      <c r="CVI51" s="21"/>
      <c r="CVJ51" s="21"/>
      <c r="CVK51" s="21"/>
      <c r="CVL51" s="21"/>
      <c r="CVM51" s="21"/>
      <c r="CVN51" s="21"/>
      <c r="CVO51" s="21"/>
      <c r="CVP51" s="21"/>
      <c r="CVQ51" s="21"/>
      <c r="CVR51" s="21"/>
      <c r="CVS51" s="21"/>
      <c r="CVT51" s="21"/>
      <c r="CVU51" s="21"/>
      <c r="CVV51" s="21"/>
      <c r="CVW51" s="21"/>
      <c r="CVX51" s="21"/>
      <c r="CVY51" s="21"/>
      <c r="CVZ51" s="21"/>
      <c r="CWA51" s="21"/>
      <c r="CWB51" s="21"/>
      <c r="CWC51" s="21"/>
      <c r="CWD51" s="21"/>
      <c r="CWE51" s="21"/>
      <c r="CWF51" s="21"/>
      <c r="CWG51" s="21"/>
      <c r="CWH51" s="21"/>
      <c r="CWI51" s="21"/>
      <c r="CWJ51" s="21"/>
      <c r="CWK51" s="21"/>
      <c r="CWL51" s="21"/>
      <c r="CWM51" s="21"/>
      <c r="CWN51" s="21"/>
      <c r="CWO51" s="21"/>
      <c r="CWP51" s="21"/>
      <c r="CWQ51" s="21"/>
      <c r="CWR51" s="21"/>
      <c r="CWS51" s="21"/>
      <c r="CWT51" s="21"/>
      <c r="CWU51" s="21"/>
      <c r="CWV51" s="21"/>
      <c r="CWW51" s="21"/>
      <c r="CWX51" s="21"/>
      <c r="CWY51" s="21"/>
      <c r="CWZ51" s="21"/>
      <c r="CXA51" s="21"/>
      <c r="CXB51" s="21"/>
      <c r="CXC51" s="21"/>
      <c r="CXD51" s="21"/>
      <c r="CXE51" s="21"/>
      <c r="CXF51" s="21"/>
      <c r="CXG51" s="21"/>
      <c r="CXH51" s="21"/>
      <c r="CXI51" s="21"/>
      <c r="CXJ51" s="21"/>
      <c r="CXK51" s="21"/>
      <c r="CXL51" s="21"/>
      <c r="CXM51" s="21"/>
      <c r="CXN51" s="21"/>
      <c r="CXO51" s="21"/>
      <c r="CXP51" s="21"/>
      <c r="CXQ51" s="21"/>
      <c r="CXR51" s="21"/>
      <c r="CXS51" s="21"/>
      <c r="CXT51" s="21"/>
      <c r="CXU51" s="21"/>
      <c r="CXV51" s="21"/>
      <c r="CXW51" s="21"/>
      <c r="CXX51" s="21"/>
      <c r="CXY51" s="21"/>
      <c r="CXZ51" s="21"/>
    </row>
    <row r="52" spans="1:2679" s="1" customFormat="1">
      <c r="A52" s="23"/>
      <c r="B52" s="28"/>
      <c r="C52" s="28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21"/>
      <c r="PC52" s="21"/>
      <c r="PD52" s="21"/>
      <c r="PE52" s="21"/>
      <c r="PF52" s="21"/>
      <c r="PG52" s="21"/>
      <c r="PH52" s="21"/>
      <c r="PI52" s="21"/>
      <c r="PJ52" s="21"/>
      <c r="PK52" s="21"/>
      <c r="PL52" s="21"/>
      <c r="PM52" s="21"/>
      <c r="PN52" s="21"/>
      <c r="PO52" s="21"/>
      <c r="PP52" s="21"/>
      <c r="PQ52" s="21"/>
      <c r="PR52" s="21"/>
      <c r="PS52" s="21"/>
      <c r="PT52" s="21"/>
      <c r="PU52" s="21"/>
      <c r="PV52" s="21"/>
      <c r="PW52" s="21"/>
      <c r="PX52" s="21"/>
      <c r="PY52" s="21"/>
      <c r="PZ52" s="21"/>
      <c r="QA52" s="21"/>
      <c r="QB52" s="21"/>
      <c r="QC52" s="21"/>
      <c r="QD52" s="21"/>
      <c r="QE52" s="21"/>
      <c r="QF52" s="21"/>
      <c r="QG52" s="21"/>
      <c r="QH52" s="21"/>
      <c r="QI52" s="21"/>
      <c r="QJ52" s="21"/>
      <c r="QK52" s="21"/>
      <c r="QL52" s="21"/>
      <c r="QM52" s="21"/>
      <c r="QN52" s="21"/>
      <c r="QO52" s="21"/>
      <c r="QP52" s="21"/>
      <c r="QQ52" s="21"/>
      <c r="QR52" s="21"/>
      <c r="QS52" s="21"/>
      <c r="QT52" s="21"/>
      <c r="QU52" s="21"/>
      <c r="QV52" s="21"/>
      <c r="QW52" s="21"/>
      <c r="QX52" s="21"/>
      <c r="QY52" s="21"/>
      <c r="QZ52" s="21"/>
      <c r="RA52" s="21"/>
      <c r="RB52" s="21"/>
      <c r="RC52" s="21"/>
      <c r="RD52" s="21"/>
      <c r="RE52" s="21"/>
      <c r="RF52" s="21"/>
      <c r="RG52" s="21"/>
      <c r="RH52" s="21"/>
      <c r="RI52" s="21"/>
      <c r="RJ52" s="21"/>
      <c r="RK52" s="21"/>
      <c r="RL52" s="21"/>
      <c r="RM52" s="21"/>
      <c r="RN52" s="21"/>
      <c r="RO52" s="21"/>
      <c r="RP52" s="21"/>
      <c r="RQ52" s="21"/>
      <c r="RR52" s="21"/>
      <c r="RS52" s="21"/>
      <c r="RT52" s="21"/>
      <c r="RU52" s="21"/>
      <c r="RV52" s="21"/>
      <c r="RW52" s="21"/>
      <c r="RX52" s="21"/>
      <c r="RY52" s="21"/>
      <c r="RZ52" s="21"/>
      <c r="SA52" s="21"/>
      <c r="SB52" s="21"/>
      <c r="SC52" s="21"/>
      <c r="SD52" s="21"/>
      <c r="SE52" s="21"/>
      <c r="SF52" s="21"/>
      <c r="SG52" s="21"/>
      <c r="SH52" s="21"/>
      <c r="SI52" s="21"/>
      <c r="SJ52" s="21"/>
      <c r="SK52" s="21"/>
      <c r="SL52" s="21"/>
      <c r="SM52" s="21"/>
      <c r="SN52" s="21"/>
      <c r="SO52" s="21"/>
      <c r="SP52" s="21"/>
      <c r="SQ52" s="21"/>
      <c r="SR52" s="21"/>
      <c r="SS52" s="21"/>
      <c r="ST52" s="21"/>
      <c r="SU52" s="21"/>
      <c r="SV52" s="21"/>
      <c r="SW52" s="21"/>
      <c r="SX52" s="21"/>
      <c r="SY52" s="21"/>
      <c r="SZ52" s="21"/>
      <c r="TA52" s="21"/>
      <c r="TB52" s="21"/>
      <c r="TC52" s="21"/>
      <c r="TD52" s="21"/>
      <c r="TE52" s="21"/>
      <c r="TF52" s="21"/>
      <c r="TG52" s="21"/>
      <c r="TH52" s="21"/>
      <c r="TI52" s="21"/>
      <c r="TJ52" s="21"/>
      <c r="TK52" s="21"/>
      <c r="TL52" s="21"/>
      <c r="TM52" s="21"/>
      <c r="TN52" s="21"/>
      <c r="TO52" s="21"/>
      <c r="TP52" s="21"/>
      <c r="TQ52" s="21"/>
      <c r="TR52" s="21"/>
      <c r="TS52" s="21"/>
      <c r="TT52" s="21"/>
      <c r="TU52" s="21"/>
      <c r="TV52" s="21"/>
      <c r="TW52" s="21"/>
      <c r="TX52" s="21"/>
      <c r="TY52" s="21"/>
      <c r="TZ52" s="21"/>
      <c r="UA52" s="21"/>
      <c r="UB52" s="21"/>
      <c r="UC52" s="21"/>
      <c r="UD52" s="21"/>
      <c r="UE52" s="21"/>
      <c r="UF52" s="21"/>
      <c r="UG52" s="21"/>
      <c r="UH52" s="21"/>
      <c r="UI52" s="21"/>
      <c r="UJ52" s="21"/>
      <c r="UK52" s="21"/>
      <c r="UL52" s="21"/>
      <c r="UM52" s="21"/>
      <c r="UN52" s="21"/>
      <c r="UO52" s="21"/>
      <c r="UP52" s="21"/>
      <c r="UQ52" s="21"/>
      <c r="UR52" s="21"/>
      <c r="US52" s="21"/>
      <c r="UT52" s="21"/>
      <c r="UU52" s="21"/>
      <c r="UV52" s="21"/>
      <c r="UW52" s="21"/>
      <c r="UX52" s="21"/>
      <c r="UY52" s="21"/>
      <c r="UZ52" s="21"/>
      <c r="VA52" s="21"/>
      <c r="VB52" s="21"/>
      <c r="VC52" s="21"/>
      <c r="VD52" s="21"/>
      <c r="VE52" s="21"/>
      <c r="VF52" s="21"/>
      <c r="VG52" s="21"/>
      <c r="VH52" s="21"/>
      <c r="VI52" s="21"/>
      <c r="VJ52" s="21"/>
      <c r="VK52" s="21"/>
      <c r="VL52" s="21"/>
      <c r="VM52" s="21"/>
      <c r="VN52" s="21"/>
      <c r="VO52" s="21"/>
      <c r="VP52" s="21"/>
      <c r="VQ52" s="21"/>
      <c r="VR52" s="21"/>
      <c r="VS52" s="21"/>
      <c r="VT52" s="21"/>
      <c r="VU52" s="21"/>
      <c r="VV52" s="21"/>
      <c r="VW52" s="21"/>
      <c r="VX52" s="21"/>
      <c r="VY52" s="21"/>
      <c r="VZ52" s="21"/>
      <c r="WA52" s="21"/>
      <c r="WB52" s="21"/>
      <c r="WC52" s="21"/>
      <c r="WD52" s="21"/>
      <c r="WE52" s="21"/>
      <c r="WF52" s="21"/>
      <c r="WG52" s="21"/>
      <c r="WH52" s="21"/>
      <c r="WI52" s="21"/>
      <c r="WJ52" s="21"/>
      <c r="WK52" s="21"/>
      <c r="WL52" s="21"/>
      <c r="WM52" s="21"/>
      <c r="WN52" s="21"/>
      <c r="WO52" s="21"/>
      <c r="WP52" s="21"/>
      <c r="WQ52" s="21"/>
      <c r="WR52" s="21"/>
      <c r="WS52" s="21"/>
      <c r="WT52" s="21"/>
      <c r="WU52" s="21"/>
      <c r="WV52" s="21"/>
      <c r="WW52" s="21"/>
      <c r="WX52" s="21"/>
      <c r="WY52" s="21"/>
      <c r="WZ52" s="21"/>
      <c r="XA52" s="21"/>
      <c r="XB52" s="21"/>
      <c r="XC52" s="21"/>
      <c r="XD52" s="21"/>
      <c r="XE52" s="21"/>
      <c r="XF52" s="21"/>
      <c r="XG52" s="21"/>
      <c r="XH52" s="21"/>
      <c r="XI52" s="21"/>
      <c r="XJ52" s="21"/>
      <c r="XK52" s="21"/>
      <c r="XL52" s="21"/>
      <c r="XM52" s="21"/>
      <c r="XN52" s="21"/>
      <c r="XO52" s="21"/>
      <c r="XP52" s="21"/>
      <c r="XQ52" s="21"/>
      <c r="XR52" s="21"/>
      <c r="XS52" s="21"/>
      <c r="XT52" s="21"/>
      <c r="XU52" s="21"/>
      <c r="XV52" s="21"/>
      <c r="XW52" s="21"/>
      <c r="XX52" s="21"/>
      <c r="XY52" s="21"/>
      <c r="XZ52" s="21"/>
      <c r="YA52" s="21"/>
      <c r="YB52" s="21"/>
      <c r="YC52" s="21"/>
      <c r="YD52" s="21"/>
      <c r="YE52" s="21"/>
      <c r="YF52" s="21"/>
      <c r="YG52" s="21"/>
      <c r="YH52" s="21"/>
      <c r="YI52" s="21"/>
      <c r="YJ52" s="21"/>
      <c r="YK52" s="21"/>
      <c r="YL52" s="21"/>
      <c r="YM52" s="21"/>
      <c r="YN52" s="21"/>
      <c r="YO52" s="21"/>
      <c r="YP52" s="21"/>
      <c r="YQ52" s="21"/>
      <c r="YR52" s="21"/>
      <c r="YS52" s="21"/>
      <c r="YT52" s="21"/>
      <c r="YU52" s="21"/>
      <c r="YV52" s="21"/>
      <c r="YW52" s="21"/>
      <c r="YX52" s="21"/>
      <c r="YY52" s="21"/>
      <c r="YZ52" s="21"/>
      <c r="ZA52" s="21"/>
      <c r="ZB52" s="21"/>
      <c r="ZC52" s="21"/>
      <c r="ZD52" s="21"/>
      <c r="ZE52" s="21"/>
      <c r="ZF52" s="21"/>
      <c r="ZG52" s="21"/>
      <c r="ZH52" s="21"/>
      <c r="ZI52" s="21"/>
      <c r="ZJ52" s="21"/>
      <c r="ZK52" s="21"/>
      <c r="ZL52" s="21"/>
      <c r="ZM52" s="21"/>
      <c r="ZN52" s="21"/>
      <c r="ZO52" s="21"/>
      <c r="ZP52" s="21"/>
      <c r="ZQ52" s="21"/>
      <c r="ZR52" s="21"/>
      <c r="ZS52" s="21"/>
      <c r="ZT52" s="21"/>
      <c r="ZU52" s="21"/>
      <c r="ZV52" s="21"/>
      <c r="ZW52" s="21"/>
      <c r="ZX52" s="21"/>
      <c r="ZY52" s="21"/>
      <c r="ZZ52" s="21"/>
      <c r="AAA52" s="21"/>
      <c r="AAB52" s="21"/>
      <c r="AAC52" s="21"/>
      <c r="AAD52" s="21"/>
      <c r="AAE52" s="21"/>
      <c r="AAF52" s="21"/>
      <c r="AAG52" s="21"/>
      <c r="AAH52" s="21"/>
      <c r="AAI52" s="21"/>
      <c r="AAJ52" s="21"/>
      <c r="AAK52" s="21"/>
      <c r="AAL52" s="21"/>
      <c r="AAM52" s="21"/>
      <c r="AAN52" s="21"/>
      <c r="AAO52" s="21"/>
      <c r="AAP52" s="21"/>
      <c r="AAQ52" s="21"/>
      <c r="AAR52" s="21"/>
      <c r="AAS52" s="21"/>
      <c r="AAT52" s="21"/>
      <c r="AAU52" s="21"/>
      <c r="AAV52" s="21"/>
      <c r="AAW52" s="21"/>
      <c r="AAX52" s="21"/>
      <c r="AAY52" s="21"/>
      <c r="AAZ52" s="21"/>
      <c r="ABA52" s="21"/>
      <c r="ABB52" s="21"/>
      <c r="ABC52" s="21"/>
      <c r="ABD52" s="21"/>
      <c r="ABE52" s="21"/>
      <c r="ABF52" s="21"/>
      <c r="ABG52" s="21"/>
      <c r="ABH52" s="21"/>
      <c r="ABI52" s="21"/>
      <c r="ABJ52" s="21"/>
      <c r="ABK52" s="21"/>
      <c r="ABL52" s="21"/>
      <c r="ABM52" s="21"/>
      <c r="ABN52" s="21"/>
      <c r="ABO52" s="21"/>
      <c r="ABP52" s="21"/>
      <c r="ABQ52" s="21"/>
      <c r="ABR52" s="21"/>
      <c r="ABS52" s="21"/>
      <c r="ABT52" s="21"/>
      <c r="ABU52" s="21"/>
      <c r="ABV52" s="21"/>
      <c r="ABW52" s="21"/>
      <c r="ABX52" s="21"/>
      <c r="ABY52" s="21"/>
      <c r="ABZ52" s="21"/>
      <c r="ACA52" s="21"/>
      <c r="ACB52" s="21"/>
      <c r="ACC52" s="21"/>
      <c r="ACD52" s="21"/>
      <c r="ACE52" s="21"/>
      <c r="ACF52" s="21"/>
      <c r="ACG52" s="21"/>
      <c r="ACH52" s="21"/>
      <c r="ACI52" s="21"/>
      <c r="ACJ52" s="21"/>
      <c r="ACK52" s="21"/>
      <c r="ACL52" s="21"/>
      <c r="ACM52" s="21"/>
      <c r="ACN52" s="21"/>
      <c r="ACO52" s="21"/>
      <c r="ACP52" s="21"/>
      <c r="ACQ52" s="21"/>
      <c r="ACR52" s="21"/>
      <c r="ACS52" s="21"/>
      <c r="ACT52" s="21"/>
      <c r="ACU52" s="21"/>
      <c r="ACV52" s="21"/>
      <c r="ACW52" s="21"/>
      <c r="ACX52" s="21"/>
      <c r="ACY52" s="21"/>
      <c r="ACZ52" s="21"/>
      <c r="ADA52" s="21"/>
      <c r="ADB52" s="21"/>
      <c r="ADC52" s="21"/>
      <c r="ADD52" s="21"/>
      <c r="ADE52" s="21"/>
      <c r="ADF52" s="21"/>
      <c r="ADG52" s="21"/>
      <c r="ADH52" s="21"/>
      <c r="ADI52" s="21"/>
      <c r="ADJ52" s="21"/>
      <c r="ADK52" s="21"/>
      <c r="ADL52" s="21"/>
      <c r="ADM52" s="21"/>
      <c r="ADN52" s="21"/>
      <c r="ADO52" s="21"/>
      <c r="ADP52" s="21"/>
      <c r="ADQ52" s="21"/>
      <c r="ADR52" s="21"/>
      <c r="ADS52" s="21"/>
      <c r="ADT52" s="21"/>
      <c r="ADU52" s="21"/>
      <c r="ADV52" s="21"/>
      <c r="ADW52" s="21"/>
      <c r="ADX52" s="21"/>
      <c r="ADY52" s="21"/>
      <c r="ADZ52" s="21"/>
      <c r="AEA52" s="21"/>
      <c r="AEB52" s="21"/>
      <c r="AEC52" s="21"/>
      <c r="AED52" s="21"/>
      <c r="AEE52" s="21"/>
      <c r="AEF52" s="21"/>
      <c r="AEG52" s="21"/>
      <c r="AEH52" s="21"/>
      <c r="AEI52" s="21"/>
      <c r="AEJ52" s="21"/>
      <c r="AEK52" s="21"/>
      <c r="AEL52" s="21"/>
      <c r="AEM52" s="21"/>
      <c r="AEN52" s="21"/>
      <c r="AEO52" s="21"/>
      <c r="AEP52" s="21"/>
      <c r="AEQ52" s="21"/>
      <c r="AER52" s="21"/>
      <c r="AES52" s="21"/>
      <c r="AET52" s="21"/>
      <c r="AEU52" s="21"/>
      <c r="AEV52" s="21"/>
      <c r="AEW52" s="21"/>
      <c r="AEX52" s="21"/>
      <c r="AEY52" s="21"/>
      <c r="AEZ52" s="21"/>
      <c r="AFA52" s="21"/>
      <c r="AFB52" s="21"/>
      <c r="AFC52" s="21"/>
      <c r="AFD52" s="21"/>
      <c r="AFE52" s="21"/>
      <c r="AFF52" s="21"/>
      <c r="AFG52" s="21"/>
      <c r="AFH52" s="21"/>
      <c r="AFI52" s="21"/>
      <c r="AFJ52" s="21"/>
      <c r="AFK52" s="21"/>
      <c r="AFL52" s="21"/>
      <c r="AFM52" s="21"/>
      <c r="AFN52" s="21"/>
      <c r="AFO52" s="21"/>
      <c r="AFP52" s="21"/>
      <c r="AFQ52" s="21"/>
      <c r="AFR52" s="21"/>
      <c r="AFS52" s="21"/>
      <c r="AFT52" s="21"/>
      <c r="AFU52" s="21"/>
      <c r="AFV52" s="21"/>
      <c r="AFW52" s="21"/>
      <c r="AFX52" s="21"/>
      <c r="AFY52" s="21"/>
      <c r="AFZ52" s="21"/>
      <c r="AGA52" s="21"/>
      <c r="AGB52" s="21"/>
      <c r="AGC52" s="21"/>
      <c r="AGD52" s="21"/>
      <c r="AGE52" s="21"/>
      <c r="AGF52" s="21"/>
      <c r="AGG52" s="21"/>
      <c r="AGH52" s="21"/>
      <c r="AGI52" s="21"/>
      <c r="AGJ52" s="21"/>
      <c r="AGK52" s="21"/>
      <c r="AGL52" s="21"/>
      <c r="AGM52" s="21"/>
      <c r="AGN52" s="21"/>
      <c r="AGO52" s="21"/>
      <c r="AGP52" s="21"/>
      <c r="AGQ52" s="21"/>
      <c r="AGR52" s="21"/>
      <c r="AGS52" s="21"/>
      <c r="AGT52" s="21"/>
      <c r="AGU52" s="21"/>
      <c r="AGV52" s="21"/>
      <c r="AGW52" s="21"/>
      <c r="AGX52" s="21"/>
      <c r="AGY52" s="21"/>
      <c r="AGZ52" s="21"/>
      <c r="AHA52" s="21"/>
      <c r="AHB52" s="21"/>
      <c r="AHC52" s="21"/>
      <c r="AHD52" s="21"/>
      <c r="AHE52" s="21"/>
      <c r="AHF52" s="21"/>
      <c r="AHG52" s="21"/>
      <c r="AHH52" s="21"/>
      <c r="AHI52" s="21"/>
      <c r="AHJ52" s="21"/>
      <c r="AHK52" s="21"/>
      <c r="AHL52" s="21"/>
      <c r="AHM52" s="21"/>
      <c r="AHN52" s="21"/>
      <c r="AHO52" s="21"/>
      <c r="AHP52" s="21"/>
      <c r="AHQ52" s="21"/>
      <c r="AHR52" s="21"/>
      <c r="AHS52" s="21"/>
      <c r="AHT52" s="21"/>
      <c r="AHU52" s="21"/>
      <c r="AHV52" s="21"/>
      <c r="AHW52" s="21"/>
      <c r="AHX52" s="21"/>
      <c r="AHY52" s="21"/>
      <c r="AHZ52" s="21"/>
      <c r="AIA52" s="21"/>
      <c r="AIB52" s="21"/>
      <c r="AIC52" s="21"/>
      <c r="AID52" s="21"/>
      <c r="AIE52" s="21"/>
      <c r="AIF52" s="21"/>
      <c r="AIG52" s="21"/>
      <c r="AIH52" s="21"/>
      <c r="AII52" s="21"/>
      <c r="AIJ52" s="21"/>
      <c r="AIK52" s="21"/>
      <c r="AIL52" s="21"/>
      <c r="AIM52" s="21"/>
      <c r="AIN52" s="21"/>
      <c r="AIO52" s="21"/>
      <c r="AIP52" s="21"/>
      <c r="AIQ52" s="21"/>
      <c r="AIR52" s="21"/>
      <c r="AIS52" s="21"/>
      <c r="AIT52" s="21"/>
      <c r="AIU52" s="21"/>
      <c r="AIV52" s="21"/>
      <c r="AIW52" s="21"/>
      <c r="AIX52" s="21"/>
      <c r="AIY52" s="21"/>
      <c r="AIZ52" s="21"/>
      <c r="AJA52" s="21"/>
      <c r="AJB52" s="21"/>
      <c r="AJC52" s="21"/>
      <c r="AJD52" s="21"/>
      <c r="AJE52" s="21"/>
      <c r="AJF52" s="21"/>
      <c r="AJG52" s="21"/>
      <c r="AJH52" s="21"/>
      <c r="AJI52" s="21"/>
      <c r="AJJ52" s="21"/>
      <c r="AJK52" s="21"/>
      <c r="AJL52" s="21"/>
      <c r="AJM52" s="21"/>
      <c r="AJN52" s="21"/>
      <c r="AJO52" s="21"/>
      <c r="AJP52" s="21"/>
      <c r="AJQ52" s="21"/>
      <c r="AJR52" s="21"/>
      <c r="AJS52" s="21"/>
      <c r="AJT52" s="21"/>
      <c r="AJU52" s="21"/>
      <c r="AJV52" s="21"/>
      <c r="AJW52" s="21"/>
      <c r="AJX52" s="21"/>
      <c r="AJY52" s="21"/>
      <c r="AJZ52" s="21"/>
      <c r="AKA52" s="21"/>
      <c r="AKB52" s="21"/>
      <c r="AKC52" s="21"/>
      <c r="AKD52" s="21"/>
      <c r="AKE52" s="21"/>
      <c r="AKF52" s="21"/>
      <c r="AKG52" s="21"/>
      <c r="AKH52" s="21"/>
      <c r="AKI52" s="21"/>
      <c r="AKJ52" s="21"/>
      <c r="AKK52" s="21"/>
      <c r="AKL52" s="21"/>
      <c r="AKM52" s="21"/>
      <c r="AKN52" s="21"/>
      <c r="AKO52" s="21"/>
      <c r="AKP52" s="21"/>
      <c r="AKQ52" s="21"/>
      <c r="AKR52" s="21"/>
      <c r="AKS52" s="21"/>
      <c r="AKT52" s="21"/>
      <c r="AKU52" s="21"/>
      <c r="AKV52" s="21"/>
      <c r="AKW52" s="21"/>
      <c r="AKX52" s="21"/>
      <c r="AKY52" s="21"/>
      <c r="AKZ52" s="21"/>
      <c r="ALA52" s="21"/>
      <c r="ALB52" s="21"/>
      <c r="ALC52" s="21"/>
      <c r="ALD52" s="21"/>
      <c r="ALE52" s="21"/>
      <c r="ALF52" s="21"/>
      <c r="ALG52" s="21"/>
      <c r="ALH52" s="21"/>
      <c r="ALI52" s="21"/>
      <c r="ALJ52" s="21"/>
      <c r="ALK52" s="21"/>
      <c r="ALL52" s="21"/>
      <c r="ALM52" s="21"/>
      <c r="ALN52" s="21"/>
      <c r="ALO52" s="21"/>
      <c r="ALP52" s="21"/>
      <c r="ALQ52" s="21"/>
      <c r="ALR52" s="21"/>
      <c r="ALS52" s="21"/>
      <c r="ALT52" s="21"/>
      <c r="ALU52" s="21"/>
      <c r="ALV52" s="21"/>
      <c r="ALW52" s="21"/>
      <c r="ALX52" s="21"/>
      <c r="ALY52" s="21"/>
      <c r="ALZ52" s="21"/>
      <c r="AMA52" s="21"/>
      <c r="AMB52" s="21"/>
      <c r="AMC52" s="21"/>
      <c r="AMD52" s="21"/>
      <c r="AME52" s="21"/>
      <c r="AMF52" s="21"/>
      <c r="AMG52" s="21"/>
      <c r="AMH52" s="21"/>
      <c r="AMI52" s="21"/>
      <c r="AMJ52" s="21"/>
      <c r="AMK52" s="21"/>
      <c r="AML52" s="21"/>
      <c r="AMM52" s="21"/>
      <c r="AMN52" s="21"/>
      <c r="AMO52" s="21"/>
      <c r="AMP52" s="21"/>
      <c r="AMQ52" s="21"/>
      <c r="AMR52" s="21"/>
      <c r="AMS52" s="21"/>
      <c r="AMT52" s="21"/>
      <c r="AMU52" s="21"/>
      <c r="AMV52" s="21"/>
      <c r="AMW52" s="21"/>
      <c r="AMX52" s="21"/>
      <c r="AMY52" s="21"/>
      <c r="AMZ52" s="21"/>
      <c r="ANA52" s="21"/>
      <c r="ANB52" s="21"/>
      <c r="ANC52" s="21"/>
      <c r="AND52" s="21"/>
      <c r="ANE52" s="21"/>
      <c r="ANF52" s="21"/>
      <c r="ANG52" s="21"/>
      <c r="ANH52" s="21"/>
      <c r="ANI52" s="21"/>
      <c r="ANJ52" s="21"/>
      <c r="ANK52" s="21"/>
      <c r="ANL52" s="21"/>
      <c r="ANM52" s="21"/>
      <c r="ANN52" s="21"/>
      <c r="ANO52" s="21"/>
      <c r="ANP52" s="21"/>
      <c r="ANQ52" s="21"/>
      <c r="ANR52" s="21"/>
      <c r="ANS52" s="21"/>
      <c r="ANT52" s="21"/>
      <c r="ANU52" s="21"/>
      <c r="ANV52" s="21"/>
      <c r="ANW52" s="21"/>
      <c r="ANX52" s="21"/>
      <c r="ANY52" s="21"/>
      <c r="ANZ52" s="21"/>
      <c r="AOA52" s="21"/>
      <c r="AOB52" s="21"/>
      <c r="AOC52" s="21"/>
      <c r="AOD52" s="21"/>
      <c r="AOE52" s="21"/>
      <c r="AOF52" s="21"/>
      <c r="AOG52" s="21"/>
      <c r="AOH52" s="21"/>
      <c r="AOI52" s="21"/>
      <c r="AOJ52" s="21"/>
      <c r="AOK52" s="21"/>
      <c r="AOL52" s="21"/>
      <c r="AOM52" s="21"/>
      <c r="AON52" s="21"/>
      <c r="AOO52" s="21"/>
      <c r="AOP52" s="21"/>
      <c r="AOQ52" s="21"/>
      <c r="AOR52" s="21"/>
      <c r="AOS52" s="21"/>
      <c r="AOT52" s="21"/>
      <c r="AOU52" s="21"/>
      <c r="AOV52" s="21"/>
      <c r="AOW52" s="21"/>
      <c r="AOX52" s="21"/>
      <c r="AOY52" s="21"/>
      <c r="AOZ52" s="21"/>
      <c r="APA52" s="21"/>
      <c r="APB52" s="21"/>
      <c r="APC52" s="21"/>
      <c r="APD52" s="21"/>
      <c r="APE52" s="21"/>
      <c r="APF52" s="21"/>
      <c r="APG52" s="21"/>
      <c r="APH52" s="21"/>
      <c r="API52" s="21"/>
      <c r="APJ52" s="21"/>
      <c r="APK52" s="21"/>
      <c r="APL52" s="21"/>
      <c r="APM52" s="21"/>
      <c r="APN52" s="21"/>
      <c r="APO52" s="21"/>
      <c r="APP52" s="21"/>
      <c r="APQ52" s="21"/>
      <c r="APR52" s="21"/>
      <c r="APS52" s="21"/>
      <c r="APT52" s="21"/>
      <c r="APU52" s="21"/>
      <c r="APV52" s="21"/>
      <c r="APW52" s="21"/>
      <c r="APX52" s="21"/>
      <c r="APY52" s="21"/>
      <c r="APZ52" s="21"/>
      <c r="AQA52" s="21"/>
      <c r="AQB52" s="21"/>
      <c r="AQC52" s="21"/>
      <c r="AQD52" s="21"/>
      <c r="AQE52" s="21"/>
      <c r="AQF52" s="21"/>
      <c r="AQG52" s="21"/>
      <c r="AQH52" s="21"/>
      <c r="AQI52" s="21"/>
      <c r="AQJ52" s="21"/>
      <c r="AQK52" s="21"/>
      <c r="AQL52" s="21"/>
      <c r="AQM52" s="21"/>
      <c r="AQN52" s="21"/>
      <c r="AQO52" s="21"/>
      <c r="AQP52" s="21"/>
      <c r="AQQ52" s="21"/>
      <c r="AQR52" s="21"/>
      <c r="AQS52" s="21"/>
      <c r="AQT52" s="21"/>
      <c r="AQU52" s="21"/>
      <c r="AQV52" s="21"/>
      <c r="AQW52" s="21"/>
      <c r="AQX52" s="21"/>
      <c r="AQY52" s="21"/>
      <c r="AQZ52" s="21"/>
      <c r="ARA52" s="21"/>
      <c r="ARB52" s="21"/>
      <c r="ARC52" s="21"/>
      <c r="ARD52" s="21"/>
      <c r="ARE52" s="21"/>
      <c r="ARF52" s="21"/>
      <c r="ARG52" s="21"/>
      <c r="ARH52" s="21"/>
      <c r="ARI52" s="21"/>
      <c r="ARJ52" s="21"/>
      <c r="ARK52" s="21"/>
      <c r="ARL52" s="21"/>
      <c r="ARM52" s="21"/>
      <c r="ARN52" s="21"/>
      <c r="ARO52" s="21"/>
      <c r="ARP52" s="21"/>
      <c r="ARQ52" s="21"/>
      <c r="ARR52" s="21"/>
      <c r="ARS52" s="21"/>
      <c r="ART52" s="21"/>
      <c r="ARU52" s="21"/>
      <c r="ARV52" s="21"/>
      <c r="ARW52" s="21"/>
      <c r="ARX52" s="21"/>
      <c r="ARY52" s="21"/>
      <c r="ARZ52" s="21"/>
      <c r="ASA52" s="21"/>
      <c r="ASB52" s="21"/>
      <c r="ASC52" s="21"/>
      <c r="ASD52" s="21"/>
      <c r="ASE52" s="21"/>
      <c r="ASF52" s="21"/>
      <c r="ASG52" s="21"/>
      <c r="ASH52" s="21"/>
      <c r="ASI52" s="21"/>
      <c r="ASJ52" s="21"/>
      <c r="ASK52" s="21"/>
      <c r="ASL52" s="21"/>
      <c r="ASM52" s="21"/>
      <c r="ASN52" s="21"/>
      <c r="ASO52" s="21"/>
      <c r="ASP52" s="21"/>
      <c r="ASQ52" s="21"/>
      <c r="ASR52" s="21"/>
      <c r="ASS52" s="21"/>
      <c r="AST52" s="21"/>
      <c r="ASU52" s="21"/>
      <c r="ASV52" s="21"/>
      <c r="ASW52" s="21"/>
      <c r="ASX52" s="21"/>
      <c r="ASY52" s="21"/>
      <c r="ASZ52" s="21"/>
      <c r="ATA52" s="21"/>
      <c r="ATB52" s="21"/>
      <c r="ATC52" s="21"/>
      <c r="ATD52" s="21"/>
      <c r="ATE52" s="21"/>
      <c r="ATF52" s="21"/>
      <c r="ATG52" s="21"/>
      <c r="ATH52" s="21"/>
      <c r="ATI52" s="21"/>
      <c r="ATJ52" s="21"/>
      <c r="ATK52" s="21"/>
      <c r="ATL52" s="21"/>
      <c r="ATM52" s="21"/>
      <c r="ATN52" s="21"/>
      <c r="ATO52" s="21"/>
      <c r="ATP52" s="21"/>
      <c r="ATQ52" s="21"/>
      <c r="ATR52" s="21"/>
      <c r="ATS52" s="21"/>
      <c r="ATT52" s="21"/>
      <c r="ATU52" s="21"/>
      <c r="ATV52" s="21"/>
      <c r="ATW52" s="21"/>
      <c r="ATX52" s="21"/>
      <c r="ATY52" s="21"/>
      <c r="ATZ52" s="21"/>
      <c r="AUA52" s="21"/>
      <c r="AUB52" s="21"/>
      <c r="AUC52" s="21"/>
      <c r="AUD52" s="21"/>
      <c r="AUE52" s="21"/>
      <c r="AUF52" s="21"/>
      <c r="AUG52" s="21"/>
      <c r="AUH52" s="21"/>
      <c r="AUI52" s="21"/>
      <c r="AUJ52" s="21"/>
      <c r="AUK52" s="21"/>
      <c r="AUL52" s="21"/>
      <c r="AUM52" s="21"/>
      <c r="AUN52" s="21"/>
      <c r="AUO52" s="21"/>
      <c r="AUP52" s="21"/>
      <c r="AUQ52" s="21"/>
      <c r="AUR52" s="21"/>
      <c r="AUS52" s="21"/>
      <c r="AUT52" s="21"/>
      <c r="AUU52" s="21"/>
      <c r="AUV52" s="21"/>
      <c r="AUW52" s="21"/>
      <c r="AUX52" s="21"/>
      <c r="AUY52" s="21"/>
      <c r="AUZ52" s="21"/>
      <c r="AVA52" s="21"/>
      <c r="AVB52" s="21"/>
      <c r="AVC52" s="21"/>
      <c r="AVD52" s="21"/>
      <c r="AVE52" s="21"/>
      <c r="AVF52" s="21"/>
      <c r="AVG52" s="21"/>
      <c r="AVH52" s="21"/>
      <c r="AVI52" s="21"/>
      <c r="AVJ52" s="21"/>
      <c r="AVK52" s="21"/>
      <c r="AVL52" s="21"/>
      <c r="AVM52" s="21"/>
      <c r="AVN52" s="21"/>
      <c r="AVO52" s="21"/>
      <c r="AVP52" s="21"/>
      <c r="AVQ52" s="21"/>
      <c r="AVR52" s="21"/>
      <c r="AVS52" s="21"/>
      <c r="AVT52" s="21"/>
      <c r="AVU52" s="21"/>
      <c r="AVV52" s="21"/>
      <c r="AVW52" s="21"/>
      <c r="AVX52" s="21"/>
      <c r="AVY52" s="21"/>
      <c r="AVZ52" s="21"/>
      <c r="AWA52" s="21"/>
      <c r="AWB52" s="21"/>
      <c r="AWC52" s="21"/>
      <c r="AWD52" s="21"/>
      <c r="AWE52" s="21"/>
      <c r="AWF52" s="21"/>
      <c r="AWG52" s="21"/>
      <c r="AWH52" s="21"/>
      <c r="AWI52" s="21"/>
      <c r="AWJ52" s="21"/>
      <c r="AWK52" s="21"/>
      <c r="AWL52" s="21"/>
      <c r="AWM52" s="21"/>
      <c r="AWN52" s="21"/>
      <c r="AWO52" s="21"/>
      <c r="AWP52" s="21"/>
      <c r="AWQ52" s="21"/>
      <c r="AWR52" s="21"/>
      <c r="AWS52" s="21"/>
      <c r="AWT52" s="21"/>
      <c r="AWU52" s="21"/>
      <c r="AWV52" s="21"/>
      <c r="AWW52" s="21"/>
      <c r="AWX52" s="21"/>
      <c r="AWY52" s="21"/>
      <c r="AWZ52" s="21"/>
      <c r="AXA52" s="21"/>
      <c r="AXB52" s="21"/>
      <c r="AXC52" s="21"/>
      <c r="AXD52" s="21"/>
      <c r="AXE52" s="21"/>
      <c r="AXF52" s="21"/>
      <c r="AXG52" s="21"/>
      <c r="AXH52" s="21"/>
      <c r="AXI52" s="21"/>
      <c r="AXJ52" s="21"/>
      <c r="AXK52" s="21"/>
      <c r="AXL52" s="21"/>
      <c r="AXM52" s="21"/>
      <c r="AXN52" s="21"/>
      <c r="AXO52" s="21"/>
      <c r="AXP52" s="21"/>
      <c r="AXQ52" s="21"/>
      <c r="AXR52" s="21"/>
      <c r="AXS52" s="21"/>
      <c r="AXT52" s="21"/>
      <c r="AXU52" s="21"/>
      <c r="AXV52" s="21"/>
      <c r="AXW52" s="21"/>
      <c r="AXX52" s="21"/>
      <c r="AXY52" s="21"/>
      <c r="AXZ52" s="21"/>
      <c r="AYA52" s="21"/>
      <c r="AYB52" s="21"/>
      <c r="AYC52" s="21"/>
      <c r="AYD52" s="21"/>
      <c r="AYE52" s="21"/>
      <c r="AYF52" s="21"/>
      <c r="AYG52" s="21"/>
      <c r="AYH52" s="21"/>
      <c r="AYI52" s="21"/>
      <c r="AYJ52" s="21"/>
      <c r="AYK52" s="21"/>
      <c r="AYL52" s="21"/>
      <c r="AYM52" s="21"/>
      <c r="AYN52" s="21"/>
      <c r="AYO52" s="21"/>
      <c r="AYP52" s="21"/>
      <c r="AYQ52" s="21"/>
      <c r="AYR52" s="21"/>
      <c r="AYS52" s="21"/>
      <c r="AYT52" s="21"/>
      <c r="AYU52" s="21"/>
      <c r="AYV52" s="21"/>
      <c r="AYW52" s="21"/>
      <c r="AYX52" s="21"/>
      <c r="AYY52" s="21"/>
      <c r="AYZ52" s="21"/>
      <c r="AZA52" s="21"/>
      <c r="AZB52" s="21"/>
      <c r="AZC52" s="21"/>
      <c r="AZD52" s="21"/>
      <c r="AZE52" s="21"/>
      <c r="AZF52" s="21"/>
      <c r="AZG52" s="21"/>
      <c r="AZH52" s="21"/>
      <c r="AZI52" s="21"/>
      <c r="AZJ52" s="21"/>
      <c r="AZK52" s="21"/>
      <c r="AZL52" s="21"/>
      <c r="AZM52" s="21"/>
      <c r="AZN52" s="21"/>
      <c r="AZO52" s="21"/>
      <c r="AZP52" s="21"/>
      <c r="AZQ52" s="21"/>
      <c r="AZR52" s="21"/>
      <c r="AZS52" s="21"/>
      <c r="AZT52" s="21"/>
      <c r="AZU52" s="21"/>
      <c r="AZV52" s="21"/>
      <c r="AZW52" s="21"/>
      <c r="AZX52" s="21"/>
      <c r="AZY52" s="21"/>
      <c r="AZZ52" s="21"/>
      <c r="BAA52" s="21"/>
      <c r="BAB52" s="21"/>
      <c r="BAC52" s="21"/>
      <c r="BAD52" s="21"/>
      <c r="BAE52" s="21"/>
      <c r="BAF52" s="21"/>
      <c r="BAG52" s="21"/>
      <c r="BAH52" s="21"/>
      <c r="BAI52" s="21"/>
      <c r="BAJ52" s="21"/>
      <c r="BAK52" s="21"/>
      <c r="BAL52" s="21"/>
      <c r="BAM52" s="21"/>
      <c r="BAN52" s="21"/>
      <c r="BAO52" s="21"/>
      <c r="BAP52" s="21"/>
      <c r="BAQ52" s="21"/>
      <c r="BAR52" s="21"/>
      <c r="BAS52" s="21"/>
      <c r="BAT52" s="21"/>
      <c r="BAU52" s="21"/>
      <c r="BAV52" s="21"/>
      <c r="BAW52" s="21"/>
      <c r="BAX52" s="21"/>
      <c r="BAY52" s="21"/>
      <c r="BAZ52" s="21"/>
      <c r="BBA52" s="21"/>
      <c r="BBB52" s="21"/>
      <c r="BBC52" s="21"/>
      <c r="BBD52" s="21"/>
      <c r="BBE52" s="21"/>
      <c r="BBF52" s="21"/>
      <c r="BBG52" s="21"/>
      <c r="BBH52" s="21"/>
      <c r="BBI52" s="21"/>
      <c r="BBJ52" s="21"/>
      <c r="BBK52" s="21"/>
      <c r="BBL52" s="21"/>
      <c r="BBM52" s="21"/>
      <c r="BBN52" s="21"/>
      <c r="BBO52" s="21"/>
      <c r="BBP52" s="21"/>
      <c r="BBQ52" s="21"/>
      <c r="BBR52" s="21"/>
      <c r="BBS52" s="21"/>
      <c r="BBT52" s="21"/>
      <c r="BBU52" s="21"/>
      <c r="BBV52" s="21"/>
      <c r="BBW52" s="21"/>
      <c r="BBX52" s="21"/>
      <c r="BBY52" s="21"/>
      <c r="BBZ52" s="21"/>
      <c r="BCA52" s="21"/>
      <c r="BCB52" s="21"/>
      <c r="BCC52" s="21"/>
      <c r="BCD52" s="21"/>
      <c r="BCE52" s="21"/>
      <c r="BCF52" s="21"/>
      <c r="BCG52" s="21"/>
      <c r="BCH52" s="21"/>
      <c r="BCI52" s="21"/>
      <c r="BCJ52" s="21"/>
      <c r="BCK52" s="21"/>
      <c r="BCL52" s="21"/>
      <c r="BCM52" s="21"/>
      <c r="BCN52" s="21"/>
      <c r="BCO52" s="21"/>
      <c r="BCP52" s="21"/>
      <c r="BCQ52" s="21"/>
      <c r="BCR52" s="21"/>
      <c r="BCS52" s="21"/>
      <c r="BCT52" s="21"/>
      <c r="BCU52" s="21"/>
      <c r="BCV52" s="21"/>
      <c r="BCW52" s="21"/>
      <c r="BCX52" s="21"/>
      <c r="BCY52" s="21"/>
      <c r="BCZ52" s="21"/>
      <c r="BDA52" s="21"/>
      <c r="BDB52" s="21"/>
      <c r="BDC52" s="21"/>
      <c r="BDD52" s="21"/>
      <c r="BDE52" s="21"/>
      <c r="BDF52" s="21"/>
      <c r="BDG52" s="21"/>
      <c r="BDH52" s="21"/>
      <c r="BDI52" s="21"/>
      <c r="BDJ52" s="21"/>
      <c r="BDK52" s="21"/>
      <c r="BDL52" s="21"/>
      <c r="BDM52" s="21"/>
      <c r="BDN52" s="21"/>
      <c r="BDO52" s="21"/>
      <c r="BDP52" s="21"/>
      <c r="BDQ52" s="21"/>
      <c r="BDR52" s="21"/>
      <c r="BDS52" s="21"/>
      <c r="BDT52" s="21"/>
      <c r="BDU52" s="21"/>
      <c r="BDV52" s="21"/>
      <c r="BDW52" s="21"/>
      <c r="BDX52" s="21"/>
      <c r="BDY52" s="21"/>
      <c r="BDZ52" s="21"/>
      <c r="BEA52" s="21"/>
      <c r="BEB52" s="21"/>
      <c r="BEC52" s="21"/>
      <c r="BED52" s="21"/>
      <c r="BEE52" s="21"/>
      <c r="BEF52" s="21"/>
      <c r="BEG52" s="21"/>
      <c r="BEH52" s="21"/>
      <c r="BEI52" s="21"/>
      <c r="BEJ52" s="21"/>
      <c r="BEK52" s="21"/>
      <c r="BEL52" s="21"/>
      <c r="BEM52" s="21"/>
      <c r="BEN52" s="21"/>
      <c r="BEO52" s="21"/>
      <c r="BEP52" s="21"/>
      <c r="BEQ52" s="21"/>
      <c r="BER52" s="21"/>
      <c r="BES52" s="21"/>
      <c r="BET52" s="21"/>
      <c r="BEU52" s="21"/>
      <c r="BEV52" s="21"/>
      <c r="BEW52" s="21"/>
      <c r="BEX52" s="21"/>
      <c r="BEY52" s="21"/>
      <c r="BEZ52" s="21"/>
      <c r="BFA52" s="21"/>
      <c r="BFB52" s="21"/>
      <c r="BFC52" s="21"/>
      <c r="BFD52" s="21"/>
      <c r="BFE52" s="21"/>
      <c r="BFF52" s="21"/>
      <c r="BFG52" s="21"/>
      <c r="BFH52" s="21"/>
      <c r="BFI52" s="21"/>
      <c r="BFJ52" s="21"/>
      <c r="BFK52" s="21"/>
      <c r="BFL52" s="21"/>
      <c r="BFM52" s="21"/>
      <c r="BFN52" s="21"/>
      <c r="BFO52" s="21"/>
      <c r="BFP52" s="21"/>
      <c r="BFQ52" s="21"/>
      <c r="BFR52" s="21"/>
      <c r="BFS52" s="21"/>
      <c r="BFT52" s="21"/>
      <c r="BFU52" s="21"/>
      <c r="BFV52" s="21"/>
      <c r="BFW52" s="21"/>
      <c r="BFX52" s="21"/>
      <c r="BFY52" s="21"/>
      <c r="BFZ52" s="21"/>
      <c r="BGA52" s="21"/>
      <c r="BGB52" s="21"/>
      <c r="BGC52" s="21"/>
      <c r="BGD52" s="21"/>
      <c r="BGE52" s="21"/>
      <c r="BGF52" s="21"/>
      <c r="BGG52" s="21"/>
      <c r="BGH52" s="21"/>
      <c r="BGI52" s="21"/>
      <c r="BGJ52" s="21"/>
      <c r="BGK52" s="21"/>
      <c r="BGL52" s="21"/>
      <c r="BGM52" s="21"/>
      <c r="BGN52" s="21"/>
      <c r="BGO52" s="21"/>
      <c r="BGP52" s="21"/>
      <c r="BGQ52" s="21"/>
      <c r="BGR52" s="21"/>
      <c r="BGS52" s="21"/>
      <c r="BGT52" s="21"/>
      <c r="BGU52" s="21"/>
      <c r="BGV52" s="21"/>
      <c r="BGW52" s="21"/>
      <c r="BGX52" s="21"/>
      <c r="BGY52" s="21"/>
      <c r="BGZ52" s="21"/>
      <c r="BHA52" s="21"/>
      <c r="BHB52" s="21"/>
      <c r="BHC52" s="21"/>
      <c r="BHD52" s="21"/>
      <c r="BHE52" s="21"/>
      <c r="BHF52" s="21"/>
      <c r="BHG52" s="21"/>
      <c r="BHH52" s="21"/>
      <c r="BHI52" s="21"/>
      <c r="BHJ52" s="21"/>
      <c r="BHK52" s="21"/>
      <c r="BHL52" s="21"/>
      <c r="BHM52" s="21"/>
      <c r="BHN52" s="21"/>
      <c r="BHO52" s="21"/>
      <c r="BHP52" s="21"/>
      <c r="BHQ52" s="21"/>
      <c r="BHR52" s="21"/>
      <c r="BHS52" s="21"/>
      <c r="BHT52" s="21"/>
      <c r="BHU52" s="21"/>
      <c r="BHV52" s="21"/>
      <c r="BHW52" s="21"/>
      <c r="BHX52" s="21"/>
      <c r="BHY52" s="21"/>
      <c r="BHZ52" s="21"/>
      <c r="BIA52" s="21"/>
      <c r="BIB52" s="21"/>
      <c r="BIC52" s="21"/>
      <c r="BID52" s="21"/>
      <c r="BIE52" s="21"/>
      <c r="BIF52" s="21"/>
      <c r="BIG52" s="21"/>
      <c r="BIH52" s="21"/>
      <c r="BII52" s="21"/>
      <c r="BIJ52" s="21"/>
      <c r="BIK52" s="21"/>
      <c r="BIL52" s="21"/>
      <c r="BIM52" s="21"/>
      <c r="BIN52" s="21"/>
      <c r="BIO52" s="21"/>
      <c r="BIP52" s="21"/>
      <c r="BIQ52" s="21"/>
      <c r="BIR52" s="21"/>
      <c r="BIS52" s="21"/>
      <c r="BIT52" s="21"/>
      <c r="BIU52" s="21"/>
      <c r="BIV52" s="21"/>
      <c r="BIW52" s="21"/>
      <c r="BIX52" s="21"/>
      <c r="BIY52" s="21"/>
      <c r="BIZ52" s="21"/>
      <c r="BJA52" s="21"/>
      <c r="BJB52" s="21"/>
      <c r="BJC52" s="21"/>
      <c r="BJD52" s="21"/>
      <c r="BJE52" s="21"/>
      <c r="BJF52" s="21"/>
      <c r="BJG52" s="21"/>
      <c r="BJH52" s="21"/>
      <c r="BJI52" s="21"/>
      <c r="BJJ52" s="21"/>
      <c r="BJK52" s="21"/>
      <c r="BJL52" s="21"/>
      <c r="BJM52" s="21"/>
      <c r="BJN52" s="21"/>
      <c r="BJO52" s="21"/>
      <c r="BJP52" s="21"/>
      <c r="BJQ52" s="21"/>
      <c r="BJR52" s="21"/>
      <c r="BJS52" s="21"/>
      <c r="BJT52" s="21"/>
      <c r="BJU52" s="21"/>
      <c r="BJV52" s="21"/>
      <c r="BJW52" s="21"/>
      <c r="BJX52" s="21"/>
      <c r="BJY52" s="21"/>
      <c r="BJZ52" s="21"/>
      <c r="BKA52" s="21"/>
      <c r="BKB52" s="21"/>
      <c r="BKC52" s="21"/>
      <c r="BKD52" s="21"/>
      <c r="BKE52" s="21"/>
      <c r="BKF52" s="21"/>
      <c r="BKG52" s="21"/>
      <c r="BKH52" s="21"/>
      <c r="BKI52" s="21"/>
      <c r="BKJ52" s="21"/>
      <c r="BKK52" s="21"/>
      <c r="BKL52" s="21"/>
      <c r="BKM52" s="21"/>
      <c r="BKN52" s="21"/>
      <c r="BKO52" s="21"/>
      <c r="BKP52" s="21"/>
      <c r="BKQ52" s="21"/>
      <c r="BKR52" s="21"/>
      <c r="BKS52" s="21"/>
      <c r="BKT52" s="21"/>
      <c r="BKU52" s="21"/>
      <c r="BKV52" s="21"/>
      <c r="BKW52" s="21"/>
      <c r="BKX52" s="21"/>
      <c r="BKY52" s="21"/>
      <c r="BKZ52" s="21"/>
      <c r="BLA52" s="21"/>
      <c r="BLB52" s="21"/>
      <c r="BLC52" s="21"/>
      <c r="BLD52" s="21"/>
      <c r="BLE52" s="21"/>
      <c r="BLF52" s="21"/>
      <c r="BLG52" s="21"/>
      <c r="BLH52" s="21"/>
      <c r="BLI52" s="21"/>
      <c r="BLJ52" s="21"/>
      <c r="BLK52" s="21"/>
      <c r="BLL52" s="21"/>
      <c r="BLM52" s="21"/>
      <c r="BLN52" s="21"/>
      <c r="BLO52" s="21"/>
      <c r="BLP52" s="21"/>
      <c r="BLQ52" s="21"/>
      <c r="BLR52" s="21"/>
      <c r="BLS52" s="21"/>
      <c r="BLT52" s="21"/>
      <c r="BLU52" s="21"/>
      <c r="BLV52" s="21"/>
      <c r="BLW52" s="21"/>
      <c r="BLX52" s="21"/>
      <c r="BLY52" s="21"/>
      <c r="BLZ52" s="21"/>
      <c r="BMA52" s="21"/>
      <c r="BMB52" s="21"/>
      <c r="BMC52" s="21"/>
      <c r="BMD52" s="21"/>
      <c r="BME52" s="21"/>
      <c r="BMF52" s="21"/>
      <c r="BMG52" s="21"/>
      <c r="BMH52" s="21"/>
      <c r="BMI52" s="21"/>
      <c r="BMJ52" s="21"/>
      <c r="BMK52" s="21"/>
      <c r="BML52" s="21"/>
      <c r="BMM52" s="21"/>
      <c r="BMN52" s="21"/>
      <c r="BMO52" s="21"/>
      <c r="BMP52" s="21"/>
      <c r="BMQ52" s="21"/>
      <c r="BMR52" s="21"/>
      <c r="BMS52" s="21"/>
      <c r="BMT52" s="21"/>
      <c r="BMU52" s="21"/>
      <c r="BMV52" s="21"/>
      <c r="BMW52" s="21"/>
      <c r="BMX52" s="21"/>
      <c r="BMY52" s="21"/>
      <c r="BMZ52" s="21"/>
      <c r="BNA52" s="21"/>
      <c r="BNB52" s="21"/>
      <c r="BNC52" s="21"/>
      <c r="BND52" s="21"/>
      <c r="BNE52" s="21"/>
      <c r="BNF52" s="21"/>
      <c r="BNG52" s="21"/>
      <c r="BNH52" s="21"/>
      <c r="BNI52" s="21"/>
      <c r="BNJ52" s="21"/>
      <c r="BNK52" s="21"/>
      <c r="BNL52" s="21"/>
      <c r="BNM52" s="21"/>
      <c r="BNN52" s="21"/>
      <c r="BNO52" s="21"/>
      <c r="BNP52" s="21"/>
      <c r="BNQ52" s="21"/>
      <c r="BNR52" s="21"/>
      <c r="BNS52" s="21"/>
      <c r="BNT52" s="21"/>
      <c r="BNU52" s="21"/>
      <c r="BNV52" s="21"/>
      <c r="BNW52" s="21"/>
      <c r="BNX52" s="21"/>
      <c r="BNY52" s="21"/>
      <c r="BNZ52" s="21"/>
      <c r="BOA52" s="21"/>
      <c r="BOB52" s="21"/>
      <c r="BOC52" s="21"/>
      <c r="BOD52" s="21"/>
      <c r="BOE52" s="21"/>
      <c r="BOF52" s="21"/>
      <c r="BOG52" s="21"/>
      <c r="BOH52" s="21"/>
      <c r="BOI52" s="21"/>
      <c r="BOJ52" s="21"/>
      <c r="BOK52" s="21"/>
      <c r="BOL52" s="21"/>
      <c r="BOM52" s="21"/>
      <c r="BON52" s="21"/>
      <c r="BOO52" s="21"/>
      <c r="BOP52" s="21"/>
      <c r="BOQ52" s="21"/>
      <c r="BOR52" s="21"/>
      <c r="BOS52" s="21"/>
      <c r="BOT52" s="21"/>
      <c r="BOU52" s="21"/>
      <c r="BOV52" s="21"/>
      <c r="BOW52" s="21"/>
      <c r="BOX52" s="21"/>
      <c r="BOY52" s="21"/>
      <c r="BOZ52" s="21"/>
      <c r="BPA52" s="21"/>
      <c r="BPB52" s="21"/>
      <c r="BPC52" s="21"/>
      <c r="BPD52" s="21"/>
      <c r="BPE52" s="21"/>
      <c r="BPF52" s="21"/>
      <c r="BPG52" s="21"/>
      <c r="BPH52" s="21"/>
      <c r="BPI52" s="21"/>
      <c r="BPJ52" s="21"/>
      <c r="BPK52" s="21"/>
      <c r="BPL52" s="21"/>
      <c r="BPM52" s="21"/>
      <c r="BPN52" s="21"/>
      <c r="BPO52" s="21"/>
      <c r="BPP52" s="21"/>
      <c r="BPQ52" s="21"/>
      <c r="BPR52" s="21"/>
      <c r="BPS52" s="21"/>
      <c r="BPT52" s="21"/>
      <c r="BPU52" s="21"/>
      <c r="BPV52" s="21"/>
      <c r="BPW52" s="21"/>
      <c r="BPX52" s="21"/>
      <c r="BPY52" s="21"/>
      <c r="BPZ52" s="21"/>
      <c r="BQA52" s="21"/>
      <c r="BQB52" s="21"/>
      <c r="BQC52" s="21"/>
      <c r="BQD52" s="21"/>
      <c r="BQE52" s="21"/>
      <c r="BQF52" s="21"/>
      <c r="BQG52" s="21"/>
      <c r="BQH52" s="21"/>
      <c r="BQI52" s="21"/>
      <c r="BQJ52" s="21"/>
      <c r="BQK52" s="21"/>
      <c r="BQL52" s="21"/>
      <c r="BQM52" s="21"/>
      <c r="BQN52" s="21"/>
      <c r="BQO52" s="21"/>
      <c r="BQP52" s="21"/>
      <c r="BQQ52" s="21"/>
      <c r="BQR52" s="21"/>
      <c r="BQS52" s="21"/>
      <c r="BQT52" s="21"/>
      <c r="BQU52" s="21"/>
      <c r="BQV52" s="21"/>
      <c r="BQW52" s="21"/>
      <c r="BQX52" s="21"/>
      <c r="BQY52" s="21"/>
      <c r="BQZ52" s="21"/>
      <c r="BRA52" s="21"/>
      <c r="BRB52" s="21"/>
      <c r="BRC52" s="21"/>
      <c r="BRD52" s="21"/>
      <c r="BRE52" s="21"/>
      <c r="BRF52" s="21"/>
      <c r="BRG52" s="21"/>
      <c r="BRH52" s="21"/>
      <c r="BRI52" s="21"/>
      <c r="BRJ52" s="21"/>
      <c r="BRK52" s="21"/>
      <c r="BRL52" s="21"/>
      <c r="BRM52" s="21"/>
      <c r="BRN52" s="21"/>
      <c r="BRO52" s="21"/>
      <c r="BRP52" s="21"/>
      <c r="BRQ52" s="21"/>
      <c r="BRR52" s="21"/>
      <c r="BRS52" s="21"/>
      <c r="BRT52" s="21"/>
      <c r="BRU52" s="21"/>
      <c r="BRV52" s="21"/>
      <c r="BRW52" s="21"/>
      <c r="BRX52" s="21"/>
      <c r="BRY52" s="21"/>
      <c r="BRZ52" s="21"/>
      <c r="BSA52" s="21"/>
      <c r="BSB52" s="21"/>
      <c r="BSC52" s="21"/>
      <c r="BSD52" s="21"/>
      <c r="BSE52" s="21"/>
      <c r="BSF52" s="21"/>
      <c r="BSG52" s="21"/>
      <c r="BSH52" s="21"/>
      <c r="BSI52" s="21"/>
      <c r="BSJ52" s="21"/>
      <c r="BSK52" s="21"/>
      <c r="BSL52" s="21"/>
      <c r="BSM52" s="21"/>
      <c r="BSN52" s="21"/>
      <c r="BSO52" s="21"/>
      <c r="BSP52" s="21"/>
      <c r="BSQ52" s="21"/>
      <c r="BSR52" s="21"/>
      <c r="BSS52" s="21"/>
      <c r="BST52" s="21"/>
      <c r="BSU52" s="21"/>
      <c r="BSV52" s="21"/>
      <c r="BSW52" s="21"/>
      <c r="BSX52" s="21"/>
      <c r="BSY52" s="21"/>
      <c r="BSZ52" s="21"/>
      <c r="BTA52" s="21"/>
      <c r="BTB52" s="21"/>
      <c r="BTC52" s="21"/>
      <c r="BTD52" s="21"/>
      <c r="BTE52" s="21"/>
      <c r="BTF52" s="21"/>
      <c r="BTG52" s="21"/>
      <c r="BTH52" s="21"/>
      <c r="BTI52" s="21"/>
      <c r="BTJ52" s="21"/>
      <c r="BTK52" s="21"/>
      <c r="BTL52" s="21"/>
      <c r="BTM52" s="21"/>
      <c r="BTN52" s="21"/>
      <c r="BTO52" s="21"/>
      <c r="BTP52" s="21"/>
      <c r="BTQ52" s="21"/>
      <c r="BTR52" s="21"/>
      <c r="BTS52" s="21"/>
      <c r="BTT52" s="21"/>
      <c r="BTU52" s="21"/>
      <c r="BTV52" s="21"/>
      <c r="BTW52" s="21"/>
      <c r="BTX52" s="21"/>
      <c r="BTY52" s="21"/>
      <c r="BTZ52" s="21"/>
      <c r="BUA52" s="21"/>
      <c r="BUB52" s="21"/>
      <c r="BUC52" s="21"/>
      <c r="BUD52" s="21"/>
      <c r="BUE52" s="21"/>
      <c r="BUF52" s="21"/>
      <c r="BUG52" s="21"/>
      <c r="BUH52" s="21"/>
      <c r="BUI52" s="21"/>
      <c r="BUJ52" s="21"/>
      <c r="BUK52" s="21"/>
      <c r="BUL52" s="21"/>
      <c r="BUM52" s="21"/>
      <c r="BUN52" s="21"/>
      <c r="BUO52" s="21"/>
      <c r="BUP52" s="21"/>
      <c r="BUQ52" s="21"/>
      <c r="BUR52" s="21"/>
      <c r="BUS52" s="21"/>
      <c r="BUT52" s="21"/>
      <c r="BUU52" s="21"/>
      <c r="BUV52" s="21"/>
      <c r="BUW52" s="21"/>
      <c r="BUX52" s="21"/>
      <c r="BUY52" s="21"/>
      <c r="BUZ52" s="21"/>
      <c r="BVA52" s="21"/>
      <c r="BVB52" s="21"/>
      <c r="BVC52" s="21"/>
      <c r="BVD52" s="21"/>
      <c r="BVE52" s="21"/>
      <c r="BVF52" s="21"/>
      <c r="BVG52" s="21"/>
      <c r="BVH52" s="21"/>
      <c r="BVI52" s="21"/>
      <c r="BVJ52" s="21"/>
      <c r="BVK52" s="21"/>
      <c r="BVL52" s="21"/>
      <c r="BVM52" s="21"/>
      <c r="BVN52" s="21"/>
      <c r="BVO52" s="21"/>
      <c r="BVP52" s="21"/>
      <c r="BVQ52" s="21"/>
      <c r="BVR52" s="21"/>
      <c r="BVS52" s="21"/>
      <c r="BVT52" s="21"/>
      <c r="BVU52" s="21"/>
      <c r="BVV52" s="21"/>
      <c r="BVW52" s="21"/>
      <c r="BVX52" s="21"/>
      <c r="BVY52" s="21"/>
      <c r="BVZ52" s="21"/>
      <c r="BWA52" s="21"/>
      <c r="BWB52" s="21"/>
      <c r="BWC52" s="21"/>
      <c r="BWD52" s="21"/>
      <c r="BWE52" s="21"/>
      <c r="BWF52" s="21"/>
      <c r="BWG52" s="21"/>
      <c r="BWH52" s="21"/>
      <c r="BWI52" s="21"/>
      <c r="BWJ52" s="21"/>
      <c r="BWK52" s="21"/>
      <c r="BWL52" s="21"/>
      <c r="BWM52" s="21"/>
      <c r="BWN52" s="21"/>
      <c r="BWO52" s="21"/>
      <c r="BWP52" s="21"/>
      <c r="BWQ52" s="21"/>
      <c r="BWR52" s="21"/>
      <c r="BWS52" s="21"/>
      <c r="BWT52" s="21"/>
      <c r="BWU52" s="21"/>
      <c r="BWV52" s="21"/>
      <c r="BWW52" s="21"/>
      <c r="BWX52" s="21"/>
      <c r="BWY52" s="21"/>
      <c r="BWZ52" s="21"/>
      <c r="BXA52" s="21"/>
      <c r="BXB52" s="21"/>
      <c r="BXC52" s="21"/>
      <c r="BXD52" s="21"/>
      <c r="BXE52" s="21"/>
      <c r="BXF52" s="21"/>
      <c r="BXG52" s="21"/>
      <c r="BXH52" s="21"/>
      <c r="BXI52" s="21"/>
      <c r="BXJ52" s="21"/>
      <c r="BXK52" s="21"/>
      <c r="BXL52" s="21"/>
      <c r="BXM52" s="21"/>
      <c r="BXN52" s="21"/>
      <c r="BXO52" s="21"/>
      <c r="BXP52" s="21"/>
      <c r="BXQ52" s="21"/>
      <c r="BXR52" s="21"/>
      <c r="BXS52" s="21"/>
      <c r="BXT52" s="21"/>
      <c r="BXU52" s="21"/>
      <c r="BXV52" s="21"/>
      <c r="BXW52" s="21"/>
      <c r="BXY52" s="21"/>
      <c r="BXZ52" s="21"/>
      <c r="BYA52" s="21"/>
      <c r="BYB52" s="21"/>
      <c r="BYC52" s="21"/>
      <c r="BYD52" s="21"/>
      <c r="BYE52" s="21"/>
      <c r="BYF52" s="21"/>
      <c r="BYG52" s="21"/>
      <c r="BYH52" s="21"/>
      <c r="BYI52" s="21"/>
      <c r="BYJ52" s="21"/>
      <c r="BYK52" s="21"/>
      <c r="BYL52" s="21"/>
      <c r="BYM52" s="21"/>
      <c r="BYN52" s="21"/>
      <c r="BYO52" s="21"/>
      <c r="BYP52" s="21"/>
      <c r="BYQ52" s="21"/>
      <c r="BYR52" s="21"/>
      <c r="BYS52" s="21"/>
      <c r="BYT52" s="21"/>
      <c r="BYU52" s="21"/>
      <c r="BYV52" s="21"/>
      <c r="BYW52" s="21"/>
      <c r="BYX52" s="21"/>
      <c r="BYY52" s="21"/>
      <c r="BYZ52" s="21"/>
      <c r="BZA52" s="21"/>
      <c r="BZB52" s="21"/>
      <c r="BZC52" s="21"/>
      <c r="BZD52" s="21"/>
      <c r="BZE52" s="21"/>
      <c r="BZF52" s="21"/>
      <c r="BZG52" s="21"/>
      <c r="BZH52" s="21"/>
      <c r="BZI52" s="21"/>
      <c r="BZJ52" s="21"/>
      <c r="BZK52" s="21"/>
      <c r="BZL52" s="21"/>
      <c r="BZM52" s="21"/>
      <c r="BZN52" s="21"/>
      <c r="BZO52" s="21"/>
      <c r="BZP52" s="21"/>
      <c r="BZQ52" s="21"/>
      <c r="BZR52" s="21"/>
      <c r="BZS52" s="21"/>
      <c r="BZT52" s="21"/>
      <c r="BZU52" s="21"/>
      <c r="BZV52" s="21"/>
      <c r="BZW52" s="21"/>
      <c r="BZX52" s="21"/>
      <c r="BZY52" s="21"/>
      <c r="BZZ52" s="21"/>
      <c r="CAA52" s="21"/>
      <c r="CAB52" s="21"/>
      <c r="CAC52" s="21"/>
      <c r="CAD52" s="21"/>
      <c r="CAE52" s="21"/>
      <c r="CAF52" s="21"/>
      <c r="CAG52" s="21"/>
      <c r="CAH52" s="21"/>
      <c r="CAI52" s="21"/>
      <c r="CAJ52" s="21"/>
      <c r="CAK52" s="21"/>
      <c r="CAL52" s="21"/>
      <c r="CAM52" s="21"/>
      <c r="CAN52" s="21"/>
      <c r="CAO52" s="21"/>
      <c r="CAP52" s="21"/>
      <c r="CAQ52" s="21"/>
      <c r="CAR52" s="21"/>
      <c r="CAS52" s="21"/>
      <c r="CAT52" s="21"/>
      <c r="CAU52" s="21"/>
      <c r="CAV52" s="21"/>
      <c r="CAW52" s="21"/>
      <c r="CAX52" s="21"/>
      <c r="CAY52" s="21"/>
      <c r="CAZ52" s="21"/>
      <c r="CBA52" s="21"/>
      <c r="CBB52" s="21"/>
      <c r="CBC52" s="21"/>
      <c r="CBD52" s="21"/>
      <c r="CBE52" s="21"/>
      <c r="CBF52" s="21"/>
      <c r="CBG52" s="21"/>
      <c r="CBH52" s="21"/>
      <c r="CBI52" s="21"/>
      <c r="CBJ52" s="21"/>
      <c r="CBK52" s="21"/>
      <c r="CBL52" s="21"/>
      <c r="CBM52" s="21"/>
      <c r="CBN52" s="21"/>
      <c r="CBO52" s="21"/>
      <c r="CBP52" s="21"/>
      <c r="CBQ52" s="21"/>
      <c r="CBR52" s="21"/>
      <c r="CBS52" s="21"/>
      <c r="CBT52" s="21"/>
      <c r="CBU52" s="21"/>
      <c r="CBV52" s="21"/>
      <c r="CBW52" s="21"/>
      <c r="CBX52" s="21"/>
      <c r="CBY52" s="21"/>
      <c r="CBZ52" s="21"/>
      <c r="CCA52" s="21"/>
      <c r="CCB52" s="21"/>
      <c r="CCC52" s="21"/>
      <c r="CCD52" s="21"/>
      <c r="CCE52" s="21"/>
      <c r="CCF52" s="21"/>
      <c r="CCG52" s="21"/>
      <c r="CCH52" s="21"/>
      <c r="CCI52" s="21"/>
      <c r="CCJ52" s="21"/>
      <c r="CCK52" s="21"/>
      <c r="CCL52" s="21"/>
      <c r="CCM52" s="21"/>
      <c r="CCN52" s="21"/>
      <c r="CCO52" s="21"/>
      <c r="CCP52" s="21"/>
      <c r="CCQ52" s="21"/>
      <c r="CCR52" s="21"/>
      <c r="CCS52" s="21"/>
      <c r="CCT52" s="21"/>
      <c r="CCU52" s="21"/>
      <c r="CCV52" s="21"/>
      <c r="CCW52" s="21"/>
      <c r="CCX52" s="21"/>
      <c r="CCY52" s="21"/>
      <c r="CCZ52" s="21"/>
      <c r="CDA52" s="21"/>
      <c r="CDB52" s="21"/>
      <c r="CDC52" s="21"/>
      <c r="CDD52" s="21"/>
      <c r="CDE52" s="21"/>
      <c r="CDF52" s="21"/>
      <c r="CDG52" s="21"/>
      <c r="CDH52" s="21"/>
      <c r="CDI52" s="21"/>
      <c r="CDJ52" s="21"/>
      <c r="CDK52" s="21"/>
      <c r="CDL52" s="21"/>
      <c r="CDM52" s="21"/>
      <c r="CDN52" s="21"/>
      <c r="CDO52" s="21"/>
      <c r="CDP52" s="21"/>
      <c r="CDQ52" s="21"/>
      <c r="CDR52" s="21"/>
      <c r="CDS52" s="21"/>
      <c r="CDT52" s="21"/>
      <c r="CDU52" s="21"/>
      <c r="CDV52" s="21"/>
      <c r="CDW52" s="21"/>
      <c r="CDX52" s="21"/>
      <c r="CDY52" s="21"/>
      <c r="CDZ52" s="21"/>
      <c r="CEA52" s="21"/>
      <c r="CEB52" s="21"/>
      <c r="CEC52" s="21"/>
      <c r="CED52" s="21"/>
      <c r="CEE52" s="21"/>
      <c r="CEF52" s="21"/>
      <c r="CEG52" s="21"/>
      <c r="CEH52" s="21"/>
      <c r="CEI52" s="21"/>
      <c r="CEJ52" s="21"/>
      <c r="CEK52" s="21"/>
      <c r="CEL52" s="21"/>
      <c r="CEM52" s="21"/>
      <c r="CEN52" s="21"/>
      <c r="CEO52" s="21"/>
      <c r="CEP52" s="21"/>
      <c r="CEQ52" s="21"/>
      <c r="CER52" s="21"/>
      <c r="CES52" s="21"/>
      <c r="CET52" s="21"/>
      <c r="CEU52" s="21"/>
      <c r="CEV52" s="21"/>
      <c r="CEW52" s="21"/>
      <c r="CEX52" s="21"/>
      <c r="CEY52" s="21"/>
      <c r="CEZ52" s="21"/>
      <c r="CFA52" s="21"/>
      <c r="CFB52" s="21"/>
      <c r="CFC52" s="21"/>
      <c r="CFD52" s="21"/>
      <c r="CFE52" s="21"/>
      <c r="CFF52" s="21"/>
      <c r="CFG52" s="21"/>
      <c r="CFH52" s="21"/>
      <c r="CFI52" s="21"/>
      <c r="CFJ52" s="21"/>
      <c r="CFK52" s="21"/>
      <c r="CFL52" s="21"/>
      <c r="CFM52" s="21"/>
      <c r="CFN52" s="21"/>
      <c r="CFO52" s="21"/>
      <c r="CFP52" s="21"/>
      <c r="CFQ52" s="21"/>
      <c r="CFR52" s="21"/>
      <c r="CFS52" s="21"/>
      <c r="CFT52" s="21"/>
      <c r="CFU52" s="21"/>
      <c r="CFV52" s="21"/>
      <c r="CFW52" s="21"/>
      <c r="CFX52" s="21"/>
      <c r="CFY52" s="21"/>
      <c r="CFZ52" s="21"/>
      <c r="CGA52" s="21"/>
      <c r="CGB52" s="21"/>
      <c r="CGC52" s="21"/>
      <c r="CGD52" s="21"/>
      <c r="CGE52" s="21"/>
      <c r="CGF52" s="21"/>
      <c r="CGG52" s="21"/>
      <c r="CGH52" s="21"/>
      <c r="CGI52" s="21"/>
      <c r="CGJ52" s="21"/>
      <c r="CGK52" s="21"/>
      <c r="CGL52" s="21"/>
      <c r="CGM52" s="21"/>
      <c r="CGN52" s="21"/>
      <c r="CGO52" s="21"/>
      <c r="CGP52" s="21"/>
      <c r="CGQ52" s="21"/>
      <c r="CGR52" s="21"/>
      <c r="CGS52" s="21"/>
      <c r="CGT52" s="21"/>
      <c r="CGU52" s="21"/>
      <c r="CGV52" s="21"/>
      <c r="CGW52" s="21"/>
      <c r="CGX52" s="21"/>
      <c r="CGY52" s="21"/>
      <c r="CGZ52" s="21"/>
      <c r="CHA52" s="21"/>
      <c r="CHB52" s="21"/>
      <c r="CHC52" s="21"/>
      <c r="CHD52" s="21"/>
      <c r="CHE52" s="21"/>
      <c r="CHF52" s="21"/>
      <c r="CHG52" s="21"/>
      <c r="CHH52" s="21"/>
      <c r="CHI52" s="21"/>
      <c r="CHJ52" s="21"/>
      <c r="CHK52" s="21"/>
      <c r="CHL52" s="21"/>
      <c r="CHM52" s="21"/>
      <c r="CHN52" s="21"/>
      <c r="CHO52" s="21"/>
      <c r="CHP52" s="21"/>
      <c r="CHQ52" s="21"/>
      <c r="CHR52" s="21"/>
      <c r="CHS52" s="21"/>
      <c r="CHT52" s="21"/>
      <c r="CHU52" s="21"/>
      <c r="CHV52" s="21"/>
      <c r="CHW52" s="21"/>
      <c r="CHX52" s="21"/>
      <c r="CHY52" s="21"/>
      <c r="CHZ52" s="21"/>
      <c r="CIA52" s="21"/>
      <c r="CIB52" s="21"/>
      <c r="CIC52" s="21"/>
      <c r="CID52" s="21"/>
      <c r="CIE52" s="21"/>
      <c r="CIF52" s="21"/>
      <c r="CIG52" s="21"/>
      <c r="CIH52" s="21"/>
      <c r="CII52" s="21"/>
      <c r="CIJ52" s="21"/>
      <c r="CIK52" s="21"/>
      <c r="CIL52" s="21"/>
      <c r="CIM52" s="21"/>
      <c r="CIN52" s="21"/>
      <c r="CIO52" s="21"/>
      <c r="CIP52" s="21"/>
      <c r="CIQ52" s="21"/>
      <c r="CIR52" s="21"/>
      <c r="CIS52" s="21"/>
      <c r="CIT52" s="21"/>
      <c r="CIU52" s="21"/>
      <c r="CIV52" s="21"/>
      <c r="CIW52" s="21"/>
      <c r="CIX52" s="21"/>
      <c r="CIY52" s="21"/>
      <c r="CIZ52" s="21"/>
      <c r="CJA52" s="21"/>
      <c r="CJB52" s="21"/>
      <c r="CJC52" s="21"/>
      <c r="CJD52" s="21"/>
      <c r="CJE52" s="21"/>
      <c r="CJF52" s="21"/>
      <c r="CJG52" s="21"/>
      <c r="CJH52" s="21"/>
      <c r="CJI52" s="21"/>
      <c r="CJJ52" s="21"/>
      <c r="CJK52" s="21"/>
      <c r="CJL52" s="21"/>
      <c r="CJM52" s="21"/>
      <c r="CJN52" s="21"/>
      <c r="CJO52" s="21"/>
      <c r="CJP52" s="21"/>
      <c r="CJQ52" s="21"/>
      <c r="CJR52" s="21"/>
      <c r="CJS52" s="21"/>
      <c r="CJT52" s="21"/>
      <c r="CJU52" s="21"/>
      <c r="CJV52" s="21"/>
      <c r="CJW52" s="21"/>
      <c r="CJX52" s="21"/>
      <c r="CJY52" s="21"/>
      <c r="CJZ52" s="21"/>
      <c r="CKA52" s="21"/>
      <c r="CKB52" s="21"/>
      <c r="CKC52" s="21"/>
      <c r="CKD52" s="21"/>
      <c r="CKE52" s="21"/>
      <c r="CKF52" s="21"/>
      <c r="CKG52" s="21"/>
      <c r="CKH52" s="21"/>
      <c r="CKI52" s="21"/>
      <c r="CKJ52" s="21"/>
      <c r="CKK52" s="21"/>
      <c r="CKL52" s="21"/>
      <c r="CKM52" s="21"/>
      <c r="CKN52" s="21"/>
      <c r="CKO52" s="21"/>
      <c r="CKP52" s="21"/>
      <c r="CKQ52" s="21"/>
      <c r="CKR52" s="21"/>
      <c r="CKS52" s="21"/>
      <c r="CKT52" s="21"/>
      <c r="CKU52" s="21"/>
      <c r="CKV52" s="21"/>
      <c r="CKW52" s="21"/>
      <c r="CKX52" s="21"/>
      <c r="CKY52" s="21"/>
      <c r="CKZ52" s="21"/>
      <c r="CLA52" s="21"/>
      <c r="CLB52" s="21"/>
      <c r="CLC52" s="21"/>
      <c r="CLD52" s="21"/>
      <c r="CLE52" s="21"/>
      <c r="CLF52" s="21"/>
      <c r="CLG52" s="21"/>
      <c r="CLH52" s="21"/>
      <c r="CLI52" s="21"/>
      <c r="CLJ52" s="21"/>
      <c r="CLK52" s="21"/>
      <c r="CLL52" s="21"/>
      <c r="CLM52" s="21"/>
      <c r="CLN52" s="21"/>
      <c r="CLO52" s="21"/>
      <c r="CLP52" s="21"/>
      <c r="CLQ52" s="21"/>
      <c r="CLR52" s="21"/>
      <c r="CLS52" s="21"/>
      <c r="CLT52" s="21"/>
      <c r="CLU52" s="21"/>
      <c r="CLV52" s="21"/>
      <c r="CLW52" s="21"/>
      <c r="CLX52" s="21"/>
      <c r="CLY52" s="21"/>
      <c r="CLZ52" s="21"/>
      <c r="CMA52" s="21"/>
      <c r="CMB52" s="21"/>
      <c r="CMC52" s="21"/>
      <c r="CMD52" s="21"/>
      <c r="CME52" s="21"/>
      <c r="CMF52" s="21"/>
      <c r="CMG52" s="21"/>
      <c r="CMH52" s="21"/>
      <c r="CMI52" s="21"/>
      <c r="CMJ52" s="21"/>
      <c r="CMK52" s="21"/>
      <c r="CML52" s="21"/>
      <c r="CMM52" s="21"/>
      <c r="CMN52" s="21"/>
      <c r="CMO52" s="21"/>
      <c r="CMP52" s="21"/>
      <c r="CMQ52" s="21"/>
      <c r="CMR52" s="21"/>
      <c r="CMS52" s="21"/>
      <c r="CMT52" s="21"/>
      <c r="CMU52" s="21"/>
      <c r="CMV52" s="21"/>
      <c r="CMW52" s="21"/>
      <c r="CMX52" s="21"/>
      <c r="CMY52" s="21"/>
      <c r="CMZ52" s="21"/>
      <c r="CNA52" s="21"/>
      <c r="CNB52" s="21"/>
      <c r="CNC52" s="21"/>
      <c r="CND52" s="21"/>
      <c r="CNE52" s="21"/>
      <c r="CNF52" s="21"/>
      <c r="CNG52" s="21"/>
      <c r="CNH52" s="21"/>
      <c r="CNI52" s="21"/>
      <c r="CNJ52" s="21"/>
      <c r="CNK52" s="21"/>
      <c r="CNL52" s="21"/>
      <c r="CNM52" s="21"/>
      <c r="CNN52" s="21"/>
      <c r="CNO52" s="21"/>
      <c r="CNP52" s="21"/>
      <c r="CNQ52" s="21"/>
      <c r="CNR52" s="21"/>
      <c r="CNS52" s="21"/>
      <c r="CNT52" s="21"/>
      <c r="CNU52" s="21"/>
      <c r="CNV52" s="21"/>
      <c r="CNW52" s="21"/>
      <c r="CNX52" s="21"/>
      <c r="CNY52" s="21"/>
      <c r="CNZ52" s="21"/>
      <c r="COA52" s="21"/>
      <c r="COB52" s="21"/>
      <c r="COC52" s="21"/>
      <c r="COD52" s="21"/>
      <c r="COE52" s="21"/>
      <c r="COF52" s="21"/>
      <c r="COG52" s="21"/>
      <c r="COH52" s="21"/>
      <c r="COI52" s="21"/>
      <c r="COJ52" s="21"/>
      <c r="COK52" s="21"/>
      <c r="COL52" s="21"/>
      <c r="COM52" s="21"/>
      <c r="CON52" s="21"/>
      <c r="COO52" s="21"/>
      <c r="COP52" s="21"/>
      <c r="COQ52" s="21"/>
      <c r="COR52" s="21"/>
      <c r="COS52" s="21"/>
      <c r="COT52" s="21"/>
      <c r="COU52" s="21"/>
      <c r="COV52" s="21"/>
      <c r="COW52" s="21"/>
      <c r="COX52" s="21"/>
      <c r="COY52" s="21"/>
      <c r="COZ52" s="21"/>
      <c r="CPA52" s="21"/>
      <c r="CPB52" s="21"/>
      <c r="CPC52" s="21"/>
      <c r="CPD52" s="21"/>
      <c r="CPE52" s="21"/>
      <c r="CPF52" s="21"/>
      <c r="CPG52" s="21"/>
      <c r="CPH52" s="21"/>
      <c r="CPI52" s="21"/>
      <c r="CPJ52" s="21"/>
      <c r="CPK52" s="21"/>
      <c r="CPL52" s="21"/>
      <c r="CPM52" s="21"/>
      <c r="CPN52" s="21"/>
      <c r="CPO52" s="21"/>
      <c r="CPP52" s="21"/>
      <c r="CPQ52" s="21"/>
      <c r="CPR52" s="21"/>
      <c r="CPS52" s="21"/>
      <c r="CPT52" s="21"/>
      <c r="CPU52" s="21"/>
      <c r="CPV52" s="21"/>
      <c r="CPW52" s="21"/>
      <c r="CPX52" s="21"/>
      <c r="CPY52" s="21"/>
      <c r="CPZ52" s="21"/>
      <c r="CQA52" s="21"/>
      <c r="CQB52" s="21"/>
      <c r="CQC52" s="21"/>
      <c r="CQD52" s="21"/>
      <c r="CQE52" s="21"/>
      <c r="CQF52" s="21"/>
      <c r="CQG52" s="21"/>
      <c r="CQH52" s="21"/>
      <c r="CQI52" s="21"/>
      <c r="CQJ52" s="21"/>
      <c r="CQK52" s="21"/>
      <c r="CQL52" s="21"/>
      <c r="CQM52" s="21"/>
      <c r="CQN52" s="21"/>
      <c r="CQO52" s="21"/>
      <c r="CQP52" s="21"/>
      <c r="CQQ52" s="21"/>
      <c r="CQR52" s="21"/>
      <c r="CQS52" s="21"/>
      <c r="CQT52" s="21"/>
      <c r="CQU52" s="21"/>
      <c r="CQV52" s="21"/>
      <c r="CQW52" s="21"/>
      <c r="CQX52" s="21"/>
      <c r="CQY52" s="21"/>
      <c r="CQZ52" s="21"/>
      <c r="CRA52" s="21"/>
      <c r="CRB52" s="21"/>
      <c r="CRC52" s="21"/>
      <c r="CRD52" s="21"/>
      <c r="CRE52" s="21"/>
      <c r="CRF52" s="21"/>
      <c r="CRG52" s="21"/>
      <c r="CRH52" s="21"/>
      <c r="CRI52" s="21"/>
      <c r="CRJ52" s="21"/>
      <c r="CRK52" s="21"/>
      <c r="CRL52" s="21"/>
      <c r="CRM52" s="21"/>
      <c r="CRN52" s="21"/>
      <c r="CRO52" s="21"/>
      <c r="CRP52" s="21"/>
      <c r="CRQ52" s="21"/>
      <c r="CRR52" s="21"/>
      <c r="CRS52" s="21"/>
      <c r="CRT52" s="21"/>
      <c r="CRU52" s="21"/>
      <c r="CRV52" s="21"/>
      <c r="CRW52" s="21"/>
      <c r="CRX52" s="21"/>
      <c r="CRY52" s="21"/>
      <c r="CRZ52" s="21"/>
      <c r="CSA52" s="21"/>
      <c r="CSB52" s="21"/>
      <c r="CSC52" s="21"/>
      <c r="CSD52" s="21"/>
      <c r="CSE52" s="21"/>
      <c r="CSF52" s="21"/>
      <c r="CSG52" s="21"/>
      <c r="CSH52" s="21"/>
      <c r="CSI52" s="21"/>
      <c r="CSJ52" s="21"/>
      <c r="CSK52" s="21"/>
      <c r="CSL52" s="21"/>
      <c r="CSM52" s="21"/>
      <c r="CSN52" s="21"/>
      <c r="CSO52" s="21"/>
      <c r="CSP52" s="21"/>
      <c r="CSQ52" s="21"/>
      <c r="CSR52" s="21"/>
      <c r="CSS52" s="21"/>
      <c r="CST52" s="21"/>
      <c r="CSU52" s="21"/>
      <c r="CSV52" s="21"/>
      <c r="CSW52" s="21"/>
      <c r="CSX52" s="21"/>
      <c r="CSY52" s="21"/>
      <c r="CSZ52" s="21"/>
      <c r="CTA52" s="21"/>
      <c r="CTB52" s="21"/>
      <c r="CTC52" s="21"/>
      <c r="CTD52" s="21"/>
      <c r="CTE52" s="21"/>
      <c r="CTF52" s="21"/>
      <c r="CTG52" s="21"/>
      <c r="CTH52" s="21"/>
      <c r="CTI52" s="21"/>
      <c r="CTJ52" s="21"/>
      <c r="CTK52" s="21"/>
      <c r="CTL52" s="21"/>
      <c r="CTM52" s="21"/>
      <c r="CTN52" s="21"/>
      <c r="CTO52" s="21"/>
      <c r="CTP52" s="21"/>
      <c r="CTQ52" s="21"/>
      <c r="CTR52" s="21"/>
      <c r="CTS52" s="21"/>
      <c r="CTT52" s="21"/>
      <c r="CTU52" s="21"/>
      <c r="CTV52" s="21"/>
      <c r="CTW52" s="21"/>
      <c r="CTX52" s="21"/>
      <c r="CTY52" s="21"/>
      <c r="CTZ52" s="21"/>
      <c r="CUA52" s="21"/>
      <c r="CUB52" s="21"/>
      <c r="CUC52" s="21"/>
      <c r="CUD52" s="21"/>
      <c r="CUE52" s="21"/>
      <c r="CUF52" s="21"/>
      <c r="CUG52" s="21"/>
      <c r="CUH52" s="21"/>
      <c r="CUI52" s="21"/>
      <c r="CUJ52" s="21"/>
      <c r="CUK52" s="21"/>
      <c r="CUL52" s="21"/>
      <c r="CUM52" s="21"/>
      <c r="CUN52" s="21"/>
      <c r="CUO52" s="21"/>
      <c r="CUP52" s="21"/>
      <c r="CUQ52" s="21"/>
      <c r="CUR52" s="21"/>
      <c r="CUS52" s="21"/>
      <c r="CUT52" s="21"/>
      <c r="CUU52" s="21"/>
      <c r="CUV52" s="21"/>
      <c r="CUW52" s="21"/>
      <c r="CUX52" s="21"/>
      <c r="CUY52" s="21"/>
      <c r="CUZ52" s="21"/>
      <c r="CVA52" s="21"/>
      <c r="CVB52" s="21"/>
      <c r="CVC52" s="21"/>
      <c r="CVD52" s="21"/>
      <c r="CVE52" s="21"/>
      <c r="CVF52" s="21"/>
      <c r="CVG52" s="21"/>
      <c r="CVH52" s="21"/>
      <c r="CVI52" s="21"/>
      <c r="CVJ52" s="21"/>
      <c r="CVK52" s="21"/>
      <c r="CVL52" s="21"/>
      <c r="CVM52" s="21"/>
      <c r="CVN52" s="21"/>
      <c r="CVO52" s="21"/>
      <c r="CVP52" s="21"/>
      <c r="CVQ52" s="21"/>
      <c r="CVR52" s="21"/>
      <c r="CVS52" s="21"/>
      <c r="CVT52" s="21"/>
      <c r="CVU52" s="21"/>
      <c r="CVV52" s="21"/>
      <c r="CVW52" s="21"/>
      <c r="CVX52" s="21"/>
      <c r="CVY52" s="21"/>
      <c r="CVZ52" s="21"/>
      <c r="CWA52" s="21"/>
      <c r="CWB52" s="21"/>
      <c r="CWC52" s="21"/>
      <c r="CWD52" s="21"/>
      <c r="CWE52" s="21"/>
      <c r="CWF52" s="21"/>
      <c r="CWG52" s="21"/>
      <c r="CWH52" s="21"/>
      <c r="CWI52" s="21"/>
      <c r="CWJ52" s="21"/>
      <c r="CWK52" s="21"/>
      <c r="CWL52" s="21"/>
      <c r="CWM52" s="21"/>
      <c r="CWN52" s="21"/>
      <c r="CWO52" s="21"/>
      <c r="CWP52" s="21"/>
      <c r="CWQ52" s="21"/>
      <c r="CWR52" s="21"/>
      <c r="CWS52" s="21"/>
      <c r="CWT52" s="21"/>
      <c r="CWU52" s="21"/>
      <c r="CWV52" s="21"/>
      <c r="CWW52" s="21"/>
      <c r="CWX52" s="21"/>
      <c r="CWY52" s="21"/>
      <c r="CWZ52" s="21"/>
      <c r="CXA52" s="21"/>
      <c r="CXB52" s="21"/>
      <c r="CXC52" s="21"/>
      <c r="CXD52" s="21"/>
      <c r="CXE52" s="21"/>
      <c r="CXF52" s="21"/>
      <c r="CXG52" s="21"/>
      <c r="CXH52" s="21"/>
      <c r="CXI52" s="21"/>
      <c r="CXJ52" s="21"/>
      <c r="CXK52" s="21"/>
      <c r="CXL52" s="21"/>
      <c r="CXM52" s="21"/>
      <c r="CXN52" s="21"/>
      <c r="CXO52" s="21"/>
      <c r="CXP52" s="21"/>
      <c r="CXQ52" s="21"/>
      <c r="CXR52" s="21"/>
      <c r="CXS52" s="21"/>
      <c r="CXT52" s="21"/>
      <c r="CXU52" s="21"/>
      <c r="CXV52" s="21"/>
      <c r="CXW52" s="21"/>
      <c r="CXX52" s="21"/>
      <c r="CXY52" s="21"/>
      <c r="CXZ52" s="21"/>
    </row>
    <row r="53" spans="1:2679" s="1" customFormat="1">
      <c r="A53" s="23"/>
      <c r="B53" s="28"/>
      <c r="C53" s="28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</row>
    <row r="54" spans="1:2679" s="1" customFormat="1">
      <c r="A54" s="23"/>
      <c r="B54" s="28"/>
      <c r="C54" s="28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21"/>
      <c r="PC54" s="21"/>
      <c r="PD54" s="21"/>
      <c r="PE54" s="21"/>
      <c r="PF54" s="21"/>
      <c r="PG54" s="21"/>
      <c r="PH54" s="21"/>
      <c r="PI54" s="21"/>
      <c r="PJ54" s="21"/>
      <c r="PK54" s="21"/>
      <c r="PL54" s="21"/>
      <c r="PM54" s="21"/>
      <c r="PN54" s="21"/>
      <c r="PO54" s="21"/>
      <c r="PP54" s="21"/>
      <c r="PQ54" s="21"/>
      <c r="PR54" s="21"/>
      <c r="PS54" s="21"/>
      <c r="PT54" s="21"/>
      <c r="PU54" s="21"/>
      <c r="PV54" s="21"/>
      <c r="PW54" s="21"/>
      <c r="PX54" s="21"/>
      <c r="PY54" s="21"/>
      <c r="PZ54" s="21"/>
      <c r="QA54" s="21"/>
      <c r="QB54" s="21"/>
      <c r="QC54" s="21"/>
      <c r="QD54" s="21"/>
      <c r="QE54" s="21"/>
      <c r="QF54" s="21"/>
      <c r="QG54" s="21"/>
      <c r="QH54" s="21"/>
      <c r="QI54" s="21"/>
      <c r="QJ54" s="21"/>
      <c r="QK54" s="21"/>
      <c r="QL54" s="21"/>
      <c r="QM54" s="21"/>
      <c r="QN54" s="21"/>
      <c r="QO54" s="21"/>
      <c r="QP54" s="21"/>
      <c r="QQ54" s="21"/>
      <c r="QR54" s="21"/>
      <c r="QS54" s="21"/>
      <c r="QT54" s="21"/>
      <c r="QU54" s="21"/>
      <c r="QV54" s="21"/>
      <c r="QW54" s="21"/>
      <c r="QX54" s="21"/>
      <c r="QY54" s="21"/>
      <c r="QZ54" s="21"/>
      <c r="RA54" s="21"/>
      <c r="RB54" s="21"/>
      <c r="RC54" s="21"/>
      <c r="RD54" s="21"/>
      <c r="RE54" s="21"/>
      <c r="RF54" s="21"/>
      <c r="RG54" s="21"/>
      <c r="RH54" s="21"/>
      <c r="RI54" s="21"/>
      <c r="RJ54" s="21"/>
      <c r="RK54" s="21"/>
      <c r="RL54" s="21"/>
      <c r="RM54" s="21"/>
      <c r="RN54" s="21"/>
      <c r="RO54" s="21"/>
      <c r="RP54" s="21"/>
      <c r="RQ54" s="21"/>
      <c r="RR54" s="21"/>
      <c r="RS54" s="21"/>
      <c r="RT54" s="21"/>
      <c r="RU54" s="21"/>
      <c r="RV54" s="21"/>
      <c r="RW54" s="21"/>
      <c r="RX54" s="21"/>
      <c r="RY54" s="21"/>
      <c r="RZ54" s="21"/>
      <c r="SA54" s="21"/>
      <c r="SB54" s="21"/>
      <c r="SC54" s="21"/>
      <c r="SD54" s="21"/>
      <c r="SE54" s="21"/>
      <c r="SF54" s="21"/>
      <c r="SG54" s="21"/>
      <c r="SH54" s="21"/>
      <c r="SI54" s="21"/>
      <c r="SJ54" s="21"/>
      <c r="SK54" s="21"/>
      <c r="SL54" s="21"/>
      <c r="SM54" s="21"/>
      <c r="SN54" s="21"/>
      <c r="SO54" s="21"/>
      <c r="SP54" s="21"/>
      <c r="SQ54" s="21"/>
      <c r="SR54" s="21"/>
      <c r="SS54" s="21"/>
      <c r="ST54" s="21"/>
      <c r="SU54" s="21"/>
      <c r="SV54" s="21"/>
      <c r="SW54" s="21"/>
      <c r="SX54" s="21"/>
      <c r="SY54" s="21"/>
      <c r="SZ54" s="21"/>
      <c r="TA54" s="21"/>
      <c r="TB54" s="21"/>
      <c r="TC54" s="21"/>
      <c r="TD54" s="21"/>
      <c r="TE54" s="21"/>
      <c r="TF54" s="21"/>
      <c r="TG54" s="21"/>
      <c r="TH54" s="21"/>
      <c r="TI54" s="21"/>
      <c r="TJ54" s="21"/>
      <c r="TK54" s="21"/>
      <c r="TL54" s="21"/>
      <c r="TM54" s="21"/>
      <c r="TN54" s="21"/>
      <c r="TO54" s="21"/>
      <c r="TP54" s="21"/>
      <c r="TQ54" s="21"/>
      <c r="TR54" s="21"/>
      <c r="TS54" s="21"/>
      <c r="TT54" s="21"/>
      <c r="TU54" s="21"/>
      <c r="TV54" s="21"/>
      <c r="TW54" s="21"/>
      <c r="TX54" s="21"/>
      <c r="TY54" s="21"/>
      <c r="TZ54" s="21"/>
      <c r="UA54" s="21"/>
      <c r="UB54" s="21"/>
      <c r="UC54" s="21"/>
      <c r="UD54" s="21"/>
      <c r="UE54" s="21"/>
      <c r="UF54" s="21"/>
      <c r="UG54" s="21"/>
      <c r="UH54" s="21"/>
      <c r="UI54" s="21"/>
      <c r="UJ54" s="21"/>
      <c r="UK54" s="21"/>
      <c r="UL54" s="21"/>
      <c r="UM54" s="21"/>
      <c r="UN54" s="21"/>
      <c r="UO54" s="21"/>
      <c r="UP54" s="21"/>
      <c r="UQ54" s="21"/>
      <c r="UR54" s="21"/>
      <c r="US54" s="21"/>
      <c r="UT54" s="21"/>
      <c r="UU54" s="21"/>
      <c r="UV54" s="21"/>
      <c r="UW54" s="21"/>
      <c r="UX54" s="21"/>
      <c r="UY54" s="21"/>
      <c r="UZ54" s="21"/>
      <c r="VA54" s="21"/>
      <c r="VB54" s="21"/>
      <c r="VC54" s="21"/>
      <c r="VD54" s="21"/>
      <c r="VE54" s="21"/>
      <c r="VF54" s="21"/>
      <c r="VG54" s="21"/>
      <c r="VH54" s="21"/>
      <c r="VI54" s="21"/>
      <c r="VJ54" s="21"/>
      <c r="VK54" s="21"/>
      <c r="VL54" s="21"/>
      <c r="VM54" s="21"/>
      <c r="VN54" s="21"/>
      <c r="VO54" s="21"/>
      <c r="VP54" s="21"/>
      <c r="VQ54" s="21"/>
      <c r="VR54" s="21"/>
      <c r="VS54" s="21"/>
      <c r="VT54" s="21"/>
      <c r="VU54" s="21"/>
      <c r="VV54" s="21"/>
      <c r="VW54" s="21"/>
      <c r="VX54" s="21"/>
      <c r="VY54" s="21"/>
      <c r="VZ54" s="21"/>
      <c r="WA54" s="21"/>
      <c r="WB54" s="21"/>
      <c r="WC54" s="21"/>
      <c r="WD54" s="21"/>
      <c r="WE54" s="21"/>
      <c r="WF54" s="21"/>
      <c r="WG54" s="21"/>
      <c r="WH54" s="21"/>
      <c r="WI54" s="21"/>
      <c r="WJ54" s="21"/>
      <c r="WK54" s="21"/>
      <c r="WL54" s="21"/>
      <c r="WM54" s="21"/>
      <c r="WN54" s="21"/>
      <c r="WO54" s="21"/>
      <c r="WP54" s="21"/>
      <c r="WQ54" s="21"/>
      <c r="WR54" s="21"/>
      <c r="WS54" s="21"/>
      <c r="WT54" s="21"/>
      <c r="WU54" s="21"/>
      <c r="WV54" s="21"/>
      <c r="WW54" s="21"/>
      <c r="WX54" s="21"/>
      <c r="WY54" s="21"/>
      <c r="WZ54" s="21"/>
      <c r="XA54" s="21"/>
      <c r="XB54" s="21"/>
      <c r="XC54" s="21"/>
      <c r="XD54" s="21"/>
      <c r="XE54" s="21"/>
      <c r="XF54" s="21"/>
      <c r="XG54" s="21"/>
      <c r="XH54" s="21"/>
      <c r="XI54" s="21"/>
      <c r="XJ54" s="21"/>
      <c r="XK54" s="21"/>
      <c r="XL54" s="21"/>
      <c r="XM54" s="21"/>
      <c r="XN54" s="21"/>
      <c r="XO54" s="21"/>
      <c r="XP54" s="21"/>
      <c r="XQ54" s="21"/>
      <c r="XR54" s="21"/>
      <c r="XS54" s="21"/>
      <c r="XT54" s="21"/>
      <c r="XU54" s="21"/>
      <c r="XV54" s="21"/>
      <c r="XW54" s="21"/>
      <c r="XX54" s="21"/>
      <c r="XY54" s="21"/>
      <c r="XZ54" s="21"/>
      <c r="YA54" s="21"/>
      <c r="YB54" s="21"/>
      <c r="YC54" s="21"/>
      <c r="YD54" s="21"/>
      <c r="YE54" s="21"/>
      <c r="YF54" s="21"/>
      <c r="YG54" s="21"/>
      <c r="YH54" s="21"/>
      <c r="YI54" s="21"/>
      <c r="YJ54" s="21"/>
      <c r="YK54" s="21"/>
      <c r="YL54" s="21"/>
      <c r="YM54" s="21"/>
      <c r="YN54" s="21"/>
      <c r="YO54" s="21"/>
      <c r="YP54" s="21"/>
      <c r="YQ54" s="21"/>
      <c r="YR54" s="21"/>
      <c r="YS54" s="21"/>
      <c r="YT54" s="21"/>
      <c r="YU54" s="21"/>
      <c r="YV54" s="21"/>
      <c r="YW54" s="21"/>
      <c r="YX54" s="21"/>
      <c r="YY54" s="21"/>
      <c r="YZ54" s="21"/>
      <c r="ZA54" s="21"/>
      <c r="ZB54" s="21"/>
      <c r="ZC54" s="21"/>
      <c r="ZD54" s="21"/>
      <c r="ZE54" s="21"/>
      <c r="ZF54" s="21"/>
      <c r="ZG54" s="21"/>
      <c r="ZH54" s="21"/>
      <c r="ZI54" s="21"/>
      <c r="ZJ54" s="21"/>
      <c r="ZK54" s="21"/>
      <c r="ZL54" s="21"/>
      <c r="ZM54" s="21"/>
      <c r="ZN54" s="21"/>
      <c r="ZO54" s="21"/>
      <c r="ZP54" s="21"/>
      <c r="ZQ54" s="21"/>
      <c r="ZR54" s="21"/>
      <c r="ZS54" s="21"/>
      <c r="ZT54" s="21"/>
      <c r="ZU54" s="21"/>
      <c r="ZV54" s="21"/>
      <c r="ZW54" s="21"/>
      <c r="ZX54" s="21"/>
      <c r="ZY54" s="21"/>
      <c r="ZZ54" s="21"/>
      <c r="AAA54" s="21"/>
      <c r="AAB54" s="21"/>
      <c r="AAC54" s="21"/>
      <c r="AAD54" s="21"/>
      <c r="AAE54" s="21"/>
      <c r="AAF54" s="21"/>
      <c r="AAG54" s="21"/>
      <c r="AAH54" s="21"/>
      <c r="AAI54" s="21"/>
      <c r="AAJ54" s="21"/>
      <c r="AAK54" s="21"/>
      <c r="AAL54" s="21"/>
      <c r="AAM54" s="21"/>
      <c r="AAN54" s="21"/>
      <c r="AAO54" s="21"/>
      <c r="AAP54" s="21"/>
      <c r="AAQ54" s="21"/>
      <c r="AAR54" s="21"/>
      <c r="AAS54" s="21"/>
      <c r="AAT54" s="21"/>
      <c r="AAU54" s="21"/>
      <c r="AAV54" s="21"/>
      <c r="AAW54" s="21"/>
      <c r="AAX54" s="21"/>
      <c r="AAY54" s="21"/>
      <c r="AAZ54" s="21"/>
      <c r="ABA54" s="21"/>
      <c r="ABB54" s="21"/>
      <c r="ABC54" s="21"/>
      <c r="ABD54" s="21"/>
      <c r="ABE54" s="21"/>
      <c r="ABF54" s="21"/>
      <c r="ABG54" s="21"/>
      <c r="ABH54" s="21"/>
      <c r="ABI54" s="21"/>
      <c r="ABJ54" s="21"/>
      <c r="ABK54" s="21"/>
      <c r="ABL54" s="21"/>
      <c r="ABM54" s="21"/>
      <c r="ABN54" s="21"/>
      <c r="ABO54" s="21"/>
      <c r="ABP54" s="21"/>
      <c r="ABQ54" s="21"/>
      <c r="ABR54" s="21"/>
      <c r="ABS54" s="21"/>
      <c r="ABT54" s="21"/>
      <c r="ABU54" s="21"/>
      <c r="ABV54" s="21"/>
      <c r="ABW54" s="21"/>
      <c r="ABX54" s="21"/>
      <c r="ABY54" s="21"/>
      <c r="ABZ54" s="21"/>
      <c r="ACA54" s="21"/>
      <c r="ACB54" s="21"/>
      <c r="ACC54" s="21"/>
      <c r="ACD54" s="21"/>
      <c r="ACE54" s="21"/>
      <c r="ACF54" s="21"/>
      <c r="ACG54" s="21"/>
      <c r="ACH54" s="21"/>
      <c r="ACI54" s="21"/>
      <c r="ACJ54" s="21"/>
      <c r="ACK54" s="21"/>
      <c r="ACL54" s="21"/>
      <c r="ACM54" s="21"/>
      <c r="ACN54" s="21"/>
      <c r="ACO54" s="21"/>
      <c r="ACP54" s="21"/>
      <c r="ACQ54" s="21"/>
      <c r="ACR54" s="21"/>
      <c r="ACS54" s="21"/>
      <c r="ACT54" s="21"/>
      <c r="ACU54" s="21"/>
      <c r="ACV54" s="21"/>
      <c r="ACW54" s="21"/>
      <c r="ACX54" s="21"/>
      <c r="ACY54" s="21"/>
      <c r="ACZ54" s="21"/>
      <c r="ADA54" s="21"/>
      <c r="ADB54" s="21"/>
      <c r="ADC54" s="21"/>
      <c r="ADD54" s="21"/>
      <c r="ADE54" s="21"/>
      <c r="ADF54" s="21"/>
      <c r="ADG54" s="21"/>
      <c r="ADH54" s="21"/>
      <c r="ADI54" s="21"/>
      <c r="ADJ54" s="21"/>
      <c r="ADK54" s="21"/>
      <c r="ADL54" s="21"/>
      <c r="ADM54" s="21"/>
      <c r="ADN54" s="21"/>
      <c r="ADO54" s="21"/>
      <c r="ADP54" s="21"/>
      <c r="ADQ54" s="21"/>
      <c r="ADR54" s="21"/>
      <c r="ADS54" s="21"/>
      <c r="ADT54" s="21"/>
      <c r="ADU54" s="21"/>
      <c r="ADV54" s="21"/>
      <c r="ADW54" s="21"/>
      <c r="ADX54" s="21"/>
      <c r="ADY54" s="21"/>
      <c r="ADZ54" s="21"/>
      <c r="AEA54" s="21"/>
      <c r="AEB54" s="21"/>
      <c r="AEC54" s="21"/>
      <c r="AED54" s="21"/>
      <c r="AEE54" s="21"/>
      <c r="AEF54" s="21"/>
      <c r="AEG54" s="21"/>
      <c r="AEH54" s="21"/>
      <c r="AEI54" s="21"/>
      <c r="AEJ54" s="21"/>
      <c r="AEK54" s="21"/>
      <c r="AEL54" s="21"/>
      <c r="AEM54" s="21"/>
      <c r="AEN54" s="21"/>
      <c r="AEO54" s="21"/>
      <c r="AEP54" s="21"/>
      <c r="AEQ54" s="21"/>
      <c r="AER54" s="21"/>
      <c r="AES54" s="21"/>
      <c r="AET54" s="21"/>
      <c r="AEU54" s="21"/>
      <c r="AEV54" s="21"/>
      <c r="AEW54" s="21"/>
      <c r="AEX54" s="21"/>
      <c r="AEY54" s="21"/>
      <c r="AEZ54" s="21"/>
      <c r="AFA54" s="21"/>
      <c r="AFB54" s="21"/>
      <c r="AFC54" s="21"/>
      <c r="AFD54" s="21"/>
      <c r="AFE54" s="21"/>
      <c r="AFF54" s="21"/>
      <c r="AFG54" s="21"/>
      <c r="AFH54" s="21"/>
      <c r="AFI54" s="21"/>
      <c r="AFJ54" s="21"/>
      <c r="AFK54" s="21"/>
      <c r="AFL54" s="21"/>
      <c r="AFM54" s="21"/>
      <c r="AFN54" s="21"/>
      <c r="AFO54" s="21"/>
      <c r="AFP54" s="21"/>
      <c r="AFQ54" s="21"/>
      <c r="AFR54" s="21"/>
      <c r="AFS54" s="21"/>
      <c r="AFT54" s="21"/>
      <c r="AFU54" s="21"/>
      <c r="AFV54" s="21"/>
      <c r="AFW54" s="21"/>
      <c r="AFX54" s="21"/>
      <c r="AFY54" s="21"/>
      <c r="AFZ54" s="21"/>
      <c r="AGA54" s="21"/>
      <c r="AGB54" s="21"/>
      <c r="AGC54" s="21"/>
      <c r="AGD54" s="21"/>
      <c r="AGE54" s="21"/>
      <c r="AGF54" s="21"/>
      <c r="AGG54" s="21"/>
      <c r="AGH54" s="21"/>
      <c r="AGI54" s="21"/>
      <c r="AGJ54" s="21"/>
      <c r="AGK54" s="21"/>
      <c r="AGL54" s="21"/>
      <c r="AGM54" s="21"/>
      <c r="AGN54" s="21"/>
      <c r="AGO54" s="21"/>
      <c r="AGP54" s="21"/>
      <c r="AGQ54" s="21"/>
      <c r="AGR54" s="21"/>
      <c r="AGS54" s="21"/>
      <c r="AGT54" s="21"/>
      <c r="AGU54" s="21"/>
      <c r="AGV54" s="21"/>
      <c r="AGW54" s="21"/>
      <c r="AGX54" s="21"/>
      <c r="AGY54" s="21"/>
      <c r="AGZ54" s="21"/>
      <c r="AHA54" s="21"/>
      <c r="AHB54" s="21"/>
      <c r="AHC54" s="21"/>
      <c r="AHD54" s="21"/>
      <c r="AHE54" s="21"/>
      <c r="AHF54" s="21"/>
      <c r="AHG54" s="21"/>
      <c r="AHH54" s="21"/>
      <c r="AHI54" s="21"/>
      <c r="AHJ54" s="21"/>
      <c r="AHK54" s="21"/>
      <c r="AHL54" s="21"/>
      <c r="AHM54" s="21"/>
      <c r="AHN54" s="21"/>
      <c r="AHO54" s="21"/>
      <c r="AHP54" s="21"/>
      <c r="AHQ54" s="21"/>
      <c r="AHR54" s="21"/>
      <c r="AHS54" s="21"/>
      <c r="AHT54" s="21"/>
      <c r="AHU54" s="21"/>
      <c r="AHV54" s="21"/>
      <c r="AHW54" s="21"/>
      <c r="AHX54" s="21"/>
      <c r="AHY54" s="21"/>
      <c r="AHZ54" s="21"/>
      <c r="AIA54" s="21"/>
      <c r="AIB54" s="21"/>
      <c r="AIC54" s="21"/>
      <c r="AID54" s="21"/>
      <c r="AIE54" s="21"/>
      <c r="AIF54" s="21"/>
      <c r="AIG54" s="21"/>
      <c r="AIH54" s="21"/>
      <c r="AII54" s="21"/>
      <c r="AIJ54" s="21"/>
      <c r="AIK54" s="21"/>
      <c r="AIL54" s="21"/>
      <c r="AIM54" s="21"/>
      <c r="AIN54" s="21"/>
      <c r="AIO54" s="21"/>
      <c r="AIP54" s="21"/>
      <c r="AIQ54" s="21"/>
      <c r="AIR54" s="21"/>
      <c r="AIS54" s="21"/>
      <c r="AIT54" s="21"/>
      <c r="AIU54" s="21"/>
      <c r="AIV54" s="21"/>
      <c r="AIW54" s="21"/>
      <c r="AIX54" s="21"/>
      <c r="AIY54" s="21"/>
      <c r="AIZ54" s="21"/>
      <c r="AJA54" s="21"/>
      <c r="AJB54" s="21"/>
      <c r="AJC54" s="21"/>
      <c r="AJD54" s="21"/>
      <c r="AJE54" s="21"/>
      <c r="AJF54" s="21"/>
      <c r="AJG54" s="21"/>
      <c r="AJH54" s="21"/>
      <c r="AJI54" s="21"/>
      <c r="AJJ54" s="21"/>
      <c r="AJK54" s="21"/>
      <c r="AJL54" s="21"/>
      <c r="AJM54" s="21"/>
      <c r="AJN54" s="21"/>
      <c r="AJO54" s="21"/>
      <c r="AJP54" s="21"/>
      <c r="AJQ54" s="21"/>
      <c r="AJR54" s="21"/>
      <c r="AJS54" s="21"/>
      <c r="AJT54" s="21"/>
      <c r="AJU54" s="21"/>
      <c r="AJV54" s="21"/>
      <c r="AJW54" s="21"/>
      <c r="AJX54" s="21"/>
      <c r="AJY54" s="21"/>
      <c r="AJZ54" s="21"/>
      <c r="AKA54" s="21"/>
      <c r="AKB54" s="21"/>
      <c r="AKC54" s="21"/>
      <c r="AKD54" s="21"/>
      <c r="AKE54" s="21"/>
      <c r="AKF54" s="21"/>
      <c r="AKG54" s="21"/>
      <c r="AKH54" s="21"/>
      <c r="AKI54" s="21"/>
      <c r="AKJ54" s="21"/>
      <c r="AKK54" s="21"/>
      <c r="AKL54" s="21"/>
      <c r="AKM54" s="21"/>
      <c r="AKN54" s="21"/>
      <c r="AKO54" s="21"/>
      <c r="AKP54" s="21"/>
      <c r="AKQ54" s="21"/>
      <c r="AKR54" s="21"/>
      <c r="AKS54" s="21"/>
      <c r="AKT54" s="21"/>
      <c r="AKU54" s="21"/>
      <c r="AKV54" s="21"/>
      <c r="AKW54" s="21"/>
      <c r="AKX54" s="21"/>
      <c r="AKY54" s="21"/>
      <c r="AKZ54" s="21"/>
      <c r="ALA54" s="21"/>
      <c r="ALB54" s="21"/>
      <c r="ALC54" s="21"/>
      <c r="ALD54" s="21"/>
      <c r="ALE54" s="21"/>
      <c r="ALF54" s="21"/>
      <c r="ALG54" s="21"/>
      <c r="ALH54" s="21"/>
      <c r="ALI54" s="21"/>
      <c r="ALJ54" s="21"/>
      <c r="ALK54" s="21"/>
      <c r="ALL54" s="21"/>
      <c r="ALM54" s="21"/>
      <c r="ALN54" s="21"/>
      <c r="ALO54" s="21"/>
      <c r="ALP54" s="21"/>
      <c r="ALQ54" s="21"/>
      <c r="ALR54" s="21"/>
      <c r="ALS54" s="21"/>
      <c r="ALT54" s="21"/>
      <c r="ALU54" s="21"/>
      <c r="ALV54" s="21"/>
      <c r="ALW54" s="21"/>
      <c r="ALX54" s="21"/>
      <c r="ALY54" s="21"/>
      <c r="ALZ54" s="21"/>
      <c r="AMA54" s="21"/>
      <c r="AMB54" s="21"/>
      <c r="AMC54" s="21"/>
      <c r="AMD54" s="21"/>
      <c r="AME54" s="21"/>
      <c r="AMF54" s="21"/>
      <c r="AMG54" s="21"/>
      <c r="AMH54" s="21"/>
      <c r="AMI54" s="21"/>
      <c r="AMJ54" s="21"/>
      <c r="AMK54" s="21"/>
      <c r="AML54" s="21"/>
      <c r="AMM54" s="21"/>
      <c r="AMN54" s="21"/>
      <c r="AMO54" s="21"/>
      <c r="AMP54" s="21"/>
      <c r="AMQ54" s="21"/>
      <c r="AMR54" s="21"/>
      <c r="AMS54" s="21"/>
      <c r="AMT54" s="21"/>
      <c r="AMU54" s="21"/>
      <c r="AMV54" s="21"/>
      <c r="AMW54" s="21"/>
      <c r="AMX54" s="21"/>
      <c r="AMY54" s="21"/>
      <c r="AMZ54" s="21"/>
      <c r="ANA54" s="21"/>
      <c r="ANB54" s="21"/>
      <c r="ANC54" s="21"/>
      <c r="AND54" s="21"/>
      <c r="ANE54" s="21"/>
      <c r="ANF54" s="21"/>
      <c r="ANG54" s="21"/>
      <c r="ANH54" s="21"/>
      <c r="ANI54" s="21"/>
      <c r="ANJ54" s="21"/>
      <c r="ANK54" s="21"/>
      <c r="ANL54" s="21"/>
      <c r="ANM54" s="21"/>
      <c r="ANN54" s="21"/>
      <c r="ANO54" s="21"/>
      <c r="ANP54" s="21"/>
      <c r="ANQ54" s="21"/>
      <c r="ANR54" s="21"/>
      <c r="ANS54" s="21"/>
      <c r="ANT54" s="21"/>
      <c r="ANU54" s="21"/>
      <c r="ANV54" s="21"/>
      <c r="ANW54" s="21"/>
      <c r="ANX54" s="21"/>
      <c r="ANY54" s="21"/>
      <c r="ANZ54" s="21"/>
      <c r="AOA54" s="21"/>
      <c r="AOB54" s="21"/>
      <c r="AOC54" s="21"/>
      <c r="AOD54" s="21"/>
      <c r="AOE54" s="21"/>
      <c r="AOF54" s="21"/>
      <c r="AOG54" s="21"/>
      <c r="AOH54" s="21"/>
      <c r="AOI54" s="21"/>
      <c r="AOJ54" s="21"/>
      <c r="AOK54" s="21"/>
      <c r="AOL54" s="21"/>
      <c r="AOM54" s="21"/>
      <c r="AON54" s="21"/>
      <c r="AOO54" s="21"/>
      <c r="AOP54" s="21"/>
      <c r="AOQ54" s="21"/>
      <c r="AOR54" s="21"/>
      <c r="AOS54" s="21"/>
      <c r="AOT54" s="21"/>
      <c r="AOU54" s="21"/>
      <c r="AOV54" s="21"/>
      <c r="AOW54" s="21"/>
      <c r="AOX54" s="21"/>
      <c r="AOY54" s="21"/>
      <c r="AOZ54" s="21"/>
      <c r="APA54" s="21"/>
      <c r="APB54" s="21"/>
      <c r="APC54" s="21"/>
      <c r="APD54" s="21"/>
      <c r="APE54" s="21"/>
      <c r="APF54" s="21"/>
      <c r="APG54" s="21"/>
      <c r="APH54" s="21"/>
      <c r="API54" s="21"/>
      <c r="APJ54" s="21"/>
      <c r="APK54" s="21"/>
      <c r="APL54" s="21"/>
      <c r="APM54" s="21"/>
      <c r="APN54" s="21"/>
      <c r="APO54" s="21"/>
      <c r="APP54" s="21"/>
      <c r="APQ54" s="21"/>
      <c r="APR54" s="21"/>
      <c r="APS54" s="21"/>
      <c r="APT54" s="21"/>
      <c r="APU54" s="21"/>
      <c r="APV54" s="21"/>
      <c r="APW54" s="21"/>
      <c r="APX54" s="21"/>
      <c r="APY54" s="21"/>
      <c r="APZ54" s="21"/>
      <c r="AQA54" s="21"/>
      <c r="AQB54" s="21"/>
      <c r="AQC54" s="21"/>
      <c r="AQD54" s="21"/>
      <c r="AQE54" s="21"/>
      <c r="AQF54" s="21"/>
      <c r="AQG54" s="21"/>
      <c r="AQH54" s="21"/>
      <c r="AQI54" s="21"/>
      <c r="AQJ54" s="21"/>
      <c r="AQK54" s="21"/>
      <c r="AQL54" s="21"/>
      <c r="AQM54" s="21"/>
      <c r="AQN54" s="21"/>
      <c r="AQO54" s="21"/>
      <c r="AQP54" s="21"/>
      <c r="AQQ54" s="21"/>
      <c r="AQR54" s="21"/>
      <c r="AQS54" s="21"/>
      <c r="AQT54" s="21"/>
      <c r="AQU54" s="21"/>
      <c r="AQV54" s="21"/>
      <c r="AQW54" s="21"/>
      <c r="AQX54" s="21"/>
      <c r="AQY54" s="21"/>
      <c r="AQZ54" s="21"/>
      <c r="ARA54" s="21"/>
      <c r="ARB54" s="21"/>
      <c r="ARC54" s="21"/>
      <c r="ARD54" s="21"/>
      <c r="ARE54" s="21"/>
      <c r="ARF54" s="21"/>
      <c r="ARG54" s="21"/>
      <c r="ARH54" s="21"/>
      <c r="ARI54" s="21"/>
      <c r="ARJ54" s="21"/>
      <c r="ARK54" s="21"/>
      <c r="ARL54" s="21"/>
      <c r="ARM54" s="21"/>
      <c r="ARN54" s="21"/>
      <c r="ARO54" s="21"/>
      <c r="ARP54" s="21"/>
      <c r="ARQ54" s="21"/>
      <c r="ARR54" s="21"/>
      <c r="ARS54" s="21"/>
      <c r="ART54" s="21"/>
      <c r="ARU54" s="21"/>
      <c r="ARV54" s="21"/>
      <c r="ARW54" s="21"/>
      <c r="ARX54" s="21"/>
      <c r="ARY54" s="21"/>
      <c r="ARZ54" s="21"/>
      <c r="ASA54" s="21"/>
      <c r="ASB54" s="21"/>
      <c r="ASC54" s="21"/>
      <c r="ASD54" s="21"/>
      <c r="ASE54" s="21"/>
      <c r="ASF54" s="21"/>
      <c r="ASG54" s="21"/>
      <c r="ASH54" s="21"/>
      <c r="ASI54" s="21"/>
      <c r="ASJ54" s="21"/>
      <c r="ASK54" s="21"/>
      <c r="ASL54" s="21"/>
      <c r="ASM54" s="21"/>
      <c r="ASN54" s="21"/>
      <c r="ASO54" s="21"/>
      <c r="ASP54" s="21"/>
      <c r="ASQ54" s="21"/>
      <c r="ASR54" s="21"/>
      <c r="ASS54" s="21"/>
      <c r="AST54" s="21"/>
      <c r="ASU54" s="21"/>
      <c r="ASV54" s="21"/>
      <c r="ASW54" s="21"/>
      <c r="ASX54" s="21"/>
      <c r="ASY54" s="21"/>
      <c r="ASZ54" s="21"/>
      <c r="ATA54" s="21"/>
      <c r="ATB54" s="21"/>
      <c r="ATC54" s="21"/>
      <c r="ATD54" s="21"/>
      <c r="ATE54" s="21"/>
      <c r="ATF54" s="21"/>
      <c r="ATG54" s="21"/>
      <c r="ATH54" s="21"/>
      <c r="ATI54" s="21"/>
      <c r="ATJ54" s="21"/>
      <c r="ATK54" s="21"/>
      <c r="ATL54" s="21"/>
      <c r="ATM54" s="21"/>
      <c r="ATN54" s="21"/>
      <c r="ATO54" s="21"/>
      <c r="ATP54" s="21"/>
      <c r="ATQ54" s="21"/>
      <c r="ATR54" s="21"/>
      <c r="ATS54" s="21"/>
      <c r="ATT54" s="21"/>
      <c r="ATU54" s="21"/>
      <c r="ATV54" s="21"/>
      <c r="ATW54" s="21"/>
      <c r="ATX54" s="21"/>
      <c r="ATY54" s="21"/>
      <c r="ATZ54" s="21"/>
      <c r="AUA54" s="21"/>
      <c r="AUB54" s="21"/>
      <c r="AUC54" s="21"/>
      <c r="AUD54" s="21"/>
      <c r="AUE54" s="21"/>
      <c r="AUF54" s="21"/>
      <c r="AUG54" s="21"/>
      <c r="AUH54" s="21"/>
      <c r="AUI54" s="21"/>
      <c r="AUJ54" s="21"/>
      <c r="AUK54" s="21"/>
      <c r="AUL54" s="21"/>
      <c r="AUM54" s="21"/>
      <c r="AUN54" s="21"/>
      <c r="AUO54" s="21"/>
      <c r="AUP54" s="21"/>
      <c r="AUQ54" s="21"/>
      <c r="AUR54" s="21"/>
      <c r="AUS54" s="21"/>
      <c r="AUT54" s="21"/>
      <c r="AUU54" s="21"/>
      <c r="AUV54" s="21"/>
      <c r="AUW54" s="21"/>
      <c r="AUX54" s="21"/>
      <c r="AUY54" s="21"/>
      <c r="AUZ54" s="21"/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/>
      <c r="AWA54" s="21"/>
      <c r="AWB54" s="21"/>
      <c r="AWC54" s="21"/>
      <c r="AWD54" s="21"/>
      <c r="AWE54" s="21"/>
      <c r="AWF54" s="21"/>
      <c r="AWG54" s="21"/>
      <c r="AWH54" s="21"/>
      <c r="AWI54" s="21"/>
      <c r="AWJ54" s="21"/>
      <c r="AWK54" s="21"/>
      <c r="AWL54" s="21"/>
      <c r="AWM54" s="21"/>
      <c r="AWN54" s="21"/>
      <c r="AWO54" s="21"/>
      <c r="AWP54" s="21"/>
      <c r="AWQ54" s="21"/>
      <c r="AWR54" s="21"/>
      <c r="AWS54" s="21"/>
      <c r="AWT54" s="21"/>
      <c r="AWU54" s="21"/>
      <c r="AWV54" s="21"/>
      <c r="AWW54" s="21"/>
      <c r="AWX54" s="21"/>
      <c r="AWY54" s="21"/>
      <c r="AWZ54" s="21"/>
      <c r="AXA54" s="21"/>
      <c r="AXB54" s="21"/>
      <c r="AXC54" s="21"/>
      <c r="AXD54" s="21"/>
      <c r="AXE54" s="21"/>
      <c r="AXF54" s="21"/>
      <c r="AXG54" s="21"/>
      <c r="AXH54" s="21"/>
      <c r="AXI54" s="21"/>
      <c r="AXJ54" s="21"/>
      <c r="AXK54" s="21"/>
      <c r="AXL54" s="21"/>
      <c r="AXM54" s="21"/>
      <c r="AXN54" s="21"/>
      <c r="AXO54" s="21"/>
      <c r="AXP54" s="21"/>
      <c r="AXQ54" s="21"/>
      <c r="AXR54" s="21"/>
      <c r="AXS54" s="21"/>
      <c r="AXT54" s="21"/>
      <c r="AXU54" s="21"/>
      <c r="AXV54" s="21"/>
      <c r="AXW54" s="21"/>
      <c r="AXX54" s="21"/>
      <c r="AXY54" s="21"/>
      <c r="AXZ54" s="21"/>
      <c r="AYA54" s="21"/>
      <c r="AYB54" s="21"/>
      <c r="AYC54" s="21"/>
      <c r="AYD54" s="21"/>
      <c r="AYE54" s="21"/>
      <c r="AYF54" s="21"/>
      <c r="AYG54" s="21"/>
      <c r="AYH54" s="21"/>
      <c r="AYI54" s="21"/>
      <c r="AYJ54" s="21"/>
      <c r="AYK54" s="21"/>
      <c r="AYL54" s="21"/>
      <c r="AYM54" s="21"/>
      <c r="AYN54" s="21"/>
      <c r="AYO54" s="21"/>
      <c r="AYP54" s="21"/>
      <c r="AYQ54" s="21"/>
      <c r="AYR54" s="21"/>
      <c r="AYS54" s="21"/>
      <c r="AYT54" s="21"/>
      <c r="AYU54" s="21"/>
      <c r="AYV54" s="21"/>
      <c r="AYW54" s="21"/>
      <c r="AYX54" s="21"/>
      <c r="AYY54" s="21"/>
      <c r="AYZ54" s="21"/>
      <c r="AZA54" s="21"/>
      <c r="AZB54" s="21"/>
      <c r="AZC54" s="21"/>
      <c r="AZD54" s="21"/>
      <c r="AZE54" s="21"/>
      <c r="AZF54" s="21"/>
      <c r="AZG54" s="21"/>
      <c r="AZH54" s="21"/>
      <c r="AZI54" s="21"/>
      <c r="AZJ54" s="21"/>
      <c r="AZK54" s="21"/>
      <c r="AZL54" s="21"/>
      <c r="AZM54" s="21"/>
      <c r="AZN54" s="21"/>
      <c r="AZO54" s="21"/>
      <c r="AZP54" s="21"/>
      <c r="AZQ54" s="21"/>
      <c r="AZR54" s="21"/>
      <c r="AZS54" s="21"/>
      <c r="AZT54" s="21"/>
      <c r="AZU54" s="21"/>
      <c r="AZV54" s="21"/>
      <c r="AZW54" s="21"/>
      <c r="AZX54" s="21"/>
      <c r="AZY54" s="21"/>
      <c r="AZZ54" s="21"/>
      <c r="BAA54" s="21"/>
      <c r="BAB54" s="21"/>
      <c r="BAC54" s="21"/>
      <c r="BAD54" s="21"/>
      <c r="BAE54" s="21"/>
      <c r="BAF54" s="21"/>
      <c r="BAG54" s="21"/>
      <c r="BAH54" s="21"/>
      <c r="BAI54" s="21"/>
      <c r="BAJ54" s="21"/>
      <c r="BAK54" s="21"/>
      <c r="BAL54" s="21"/>
      <c r="BAM54" s="21"/>
      <c r="BAN54" s="21"/>
      <c r="BAO54" s="21"/>
      <c r="BAP54" s="21"/>
      <c r="BAQ54" s="21"/>
      <c r="BAR54" s="21"/>
      <c r="BAS54" s="21"/>
      <c r="BAT54" s="21"/>
      <c r="BAU54" s="21"/>
      <c r="BAV54" s="21"/>
      <c r="BAW54" s="21"/>
      <c r="BAX54" s="21"/>
      <c r="BAY54" s="21"/>
      <c r="BAZ54" s="21"/>
      <c r="BBA54" s="21"/>
      <c r="BBB54" s="21"/>
      <c r="BBC54" s="21"/>
      <c r="BBD54" s="21"/>
      <c r="BBE54" s="21"/>
      <c r="BBF54" s="21"/>
      <c r="BBG54" s="21"/>
      <c r="BBH54" s="21"/>
      <c r="BBI54" s="21"/>
      <c r="BBJ54" s="21"/>
      <c r="BBK54" s="21"/>
      <c r="BBL54" s="21"/>
      <c r="BBM54" s="21"/>
      <c r="BBN54" s="21"/>
      <c r="BBO54" s="21"/>
      <c r="BBP54" s="21"/>
      <c r="BBQ54" s="21"/>
      <c r="BBR54" s="21"/>
      <c r="BBS54" s="21"/>
      <c r="BBT54" s="21"/>
      <c r="BBU54" s="21"/>
      <c r="BBV54" s="21"/>
      <c r="BBW54" s="21"/>
      <c r="BBX54" s="21"/>
      <c r="BBY54" s="21"/>
      <c r="BBZ54" s="21"/>
      <c r="BCA54" s="21"/>
      <c r="BCB54" s="21"/>
      <c r="BCC54" s="21"/>
      <c r="BCD54" s="21"/>
      <c r="BCE54" s="21"/>
      <c r="BCF54" s="21"/>
      <c r="BCG54" s="21"/>
      <c r="BCH54" s="21"/>
      <c r="BCI54" s="21"/>
      <c r="BCJ54" s="21"/>
      <c r="BCK54" s="21"/>
      <c r="BCL54" s="21"/>
      <c r="BCM54" s="21"/>
      <c r="BCN54" s="21"/>
      <c r="BCO54" s="21"/>
      <c r="BCP54" s="21"/>
      <c r="BCQ54" s="21"/>
      <c r="BCR54" s="21"/>
      <c r="BCS54" s="21"/>
      <c r="BCT54" s="21"/>
      <c r="BCU54" s="21"/>
      <c r="BCV54" s="21"/>
      <c r="BCW54" s="21"/>
      <c r="BCX54" s="21"/>
      <c r="BCY54" s="21"/>
      <c r="BCZ54" s="21"/>
      <c r="BDA54" s="21"/>
      <c r="BDB54" s="21"/>
      <c r="BDC54" s="21"/>
      <c r="BDD54" s="21"/>
      <c r="BDE54" s="21"/>
      <c r="BDF54" s="21"/>
      <c r="BDG54" s="21"/>
      <c r="BDH54" s="21"/>
      <c r="BDI54" s="21"/>
      <c r="BDJ54" s="21"/>
      <c r="BDK54" s="21"/>
      <c r="BDL54" s="21"/>
      <c r="BDM54" s="21"/>
      <c r="BDN54" s="21"/>
      <c r="BDO54" s="21"/>
      <c r="BDP54" s="21"/>
      <c r="BDQ54" s="21"/>
      <c r="BDR54" s="21"/>
      <c r="BDS54" s="21"/>
      <c r="BDT54" s="21"/>
      <c r="BDU54" s="21"/>
      <c r="BDV54" s="21"/>
      <c r="BDW54" s="21"/>
      <c r="BDX54" s="21"/>
      <c r="BDY54" s="21"/>
      <c r="BDZ54" s="21"/>
      <c r="BEA54" s="21"/>
      <c r="BEB54" s="21"/>
      <c r="BEC54" s="21"/>
      <c r="BED54" s="21"/>
      <c r="BEE54" s="21"/>
      <c r="BEF54" s="21"/>
      <c r="BEG54" s="21"/>
      <c r="BEH54" s="21"/>
      <c r="BEI54" s="21"/>
      <c r="BEJ54" s="21"/>
      <c r="BEK54" s="21"/>
      <c r="BEL54" s="21"/>
      <c r="BEM54" s="21"/>
      <c r="BEN54" s="21"/>
      <c r="BEO54" s="21"/>
      <c r="BEP54" s="21"/>
      <c r="BEQ54" s="21"/>
      <c r="BER54" s="21"/>
      <c r="BES54" s="21"/>
      <c r="BET54" s="21"/>
      <c r="BEU54" s="21"/>
      <c r="BEV54" s="21"/>
      <c r="BEW54" s="21"/>
      <c r="BEX54" s="21"/>
      <c r="BEY54" s="21"/>
      <c r="BEZ54" s="21"/>
      <c r="BFA54" s="21"/>
      <c r="BFB54" s="21"/>
      <c r="BFC54" s="21"/>
      <c r="BFD54" s="21"/>
      <c r="BFE54" s="21"/>
      <c r="BFF54" s="21"/>
      <c r="BFG54" s="21"/>
      <c r="BFH54" s="21"/>
      <c r="BFI54" s="21"/>
      <c r="BFJ54" s="21"/>
      <c r="BFK54" s="21"/>
      <c r="BFL54" s="21"/>
      <c r="BFM54" s="21"/>
      <c r="BFN54" s="21"/>
      <c r="BFO54" s="21"/>
      <c r="BFP54" s="21"/>
      <c r="BFQ54" s="21"/>
      <c r="BFR54" s="21"/>
      <c r="BFS54" s="21"/>
      <c r="BFT54" s="21"/>
      <c r="BFU54" s="21"/>
      <c r="BFV54" s="21"/>
      <c r="BFW54" s="21"/>
      <c r="BFX54" s="21"/>
      <c r="BFY54" s="21"/>
      <c r="BFZ54" s="21"/>
      <c r="BGA54" s="21"/>
      <c r="BGB54" s="21"/>
      <c r="BGC54" s="21"/>
      <c r="BGD54" s="21"/>
      <c r="BGE54" s="21"/>
      <c r="BGF54" s="21"/>
      <c r="BGG54" s="21"/>
      <c r="BGH54" s="21"/>
      <c r="BGI54" s="21"/>
      <c r="BGJ54" s="21"/>
      <c r="BGK54" s="21"/>
      <c r="BGL54" s="21"/>
      <c r="BGM54" s="21"/>
      <c r="BGN54" s="21"/>
      <c r="BGO54" s="21"/>
      <c r="BGP54" s="21"/>
      <c r="BGQ54" s="21"/>
      <c r="BGR54" s="21"/>
      <c r="BGS54" s="21"/>
      <c r="BGT54" s="21"/>
      <c r="BGU54" s="21"/>
      <c r="BGV54" s="21"/>
      <c r="BGW54" s="21"/>
      <c r="BGX54" s="21"/>
      <c r="BGY54" s="21"/>
      <c r="BGZ54" s="21"/>
      <c r="BHA54" s="21"/>
      <c r="BHB54" s="21"/>
      <c r="BHC54" s="21"/>
      <c r="BHD54" s="21"/>
      <c r="BHE54" s="21"/>
      <c r="BHF54" s="21"/>
      <c r="BHG54" s="21"/>
      <c r="BHH54" s="21"/>
      <c r="BHI54" s="21"/>
      <c r="BHJ54" s="21"/>
      <c r="BHK54" s="21"/>
      <c r="BHL54" s="21"/>
      <c r="BHM54" s="21"/>
      <c r="BHN54" s="21"/>
      <c r="BHO54" s="21"/>
      <c r="BHP54" s="21"/>
      <c r="BHQ54" s="21"/>
      <c r="BHR54" s="21"/>
      <c r="BHS54" s="21"/>
      <c r="BHT54" s="21"/>
      <c r="BHU54" s="21"/>
      <c r="BHV54" s="21"/>
      <c r="BHW54" s="21"/>
      <c r="BHX54" s="21"/>
      <c r="BHY54" s="21"/>
      <c r="BHZ54" s="21"/>
      <c r="BIA54" s="21"/>
      <c r="BIB54" s="21"/>
      <c r="BIC54" s="21"/>
      <c r="BID54" s="21"/>
      <c r="BIE54" s="21"/>
      <c r="BIF54" s="21"/>
      <c r="BIG54" s="21"/>
      <c r="BIH54" s="21"/>
      <c r="BII54" s="21"/>
      <c r="BIJ54" s="21"/>
      <c r="BIK54" s="21"/>
      <c r="BIL54" s="21"/>
      <c r="BIM54" s="21"/>
      <c r="BIN54" s="21"/>
      <c r="BIO54" s="21"/>
      <c r="BIP54" s="21"/>
      <c r="BIQ54" s="21"/>
      <c r="BIR54" s="21"/>
      <c r="BIS54" s="21"/>
      <c r="BIT54" s="21"/>
      <c r="BIU54" s="21"/>
      <c r="BIV54" s="21"/>
      <c r="BIW54" s="21"/>
      <c r="BIX54" s="21"/>
      <c r="BIY54" s="21"/>
      <c r="BIZ54" s="21"/>
      <c r="BJA54" s="21"/>
      <c r="BJB54" s="21"/>
      <c r="BJC54" s="21"/>
      <c r="BJD54" s="21"/>
      <c r="BJE54" s="21"/>
      <c r="BJF54" s="21"/>
      <c r="BJG54" s="21"/>
      <c r="BJH54" s="21"/>
      <c r="BJI54" s="21"/>
      <c r="BJJ54" s="21"/>
      <c r="BJK54" s="21"/>
      <c r="BJL54" s="21"/>
      <c r="BJM54" s="21"/>
      <c r="BJN54" s="21"/>
      <c r="BJO54" s="21"/>
      <c r="BJP54" s="21"/>
      <c r="BJQ54" s="21"/>
      <c r="BJR54" s="21"/>
      <c r="BJS54" s="21"/>
      <c r="BJT54" s="21"/>
      <c r="BJU54" s="21"/>
      <c r="BJV54" s="21"/>
      <c r="BJW54" s="21"/>
      <c r="BJX54" s="21"/>
      <c r="BJY54" s="21"/>
      <c r="BJZ54" s="21"/>
      <c r="BKA54" s="21"/>
      <c r="BKB54" s="21"/>
      <c r="BKC54" s="21"/>
      <c r="BKD54" s="21"/>
      <c r="BKE54" s="21"/>
      <c r="BKF54" s="21"/>
      <c r="BKG54" s="21"/>
      <c r="BKH54" s="21"/>
      <c r="BKI54" s="21"/>
      <c r="BKJ54" s="21"/>
      <c r="BKK54" s="21"/>
      <c r="BKL54" s="21"/>
      <c r="BKM54" s="21"/>
      <c r="BKN54" s="21"/>
      <c r="BKO54" s="21"/>
      <c r="BKP54" s="21"/>
      <c r="BKQ54" s="21"/>
      <c r="BKR54" s="21"/>
      <c r="BKS54" s="21"/>
      <c r="BKT54" s="21"/>
      <c r="BKU54" s="21"/>
      <c r="BKV54" s="21"/>
      <c r="BKW54" s="21"/>
      <c r="BKX54" s="21"/>
      <c r="BKY54" s="21"/>
      <c r="BKZ54" s="21"/>
      <c r="BLA54" s="21"/>
      <c r="BLB54" s="21"/>
      <c r="BLC54" s="21"/>
      <c r="BLD54" s="21"/>
      <c r="BLE54" s="21"/>
      <c r="BLF54" s="21"/>
      <c r="BLG54" s="21"/>
      <c r="BLH54" s="21"/>
      <c r="BLI54" s="21"/>
      <c r="BLJ54" s="21"/>
      <c r="BLK54" s="21"/>
      <c r="BLL54" s="21"/>
      <c r="BLM54" s="21"/>
      <c r="BLN54" s="21"/>
      <c r="BLO54" s="21"/>
      <c r="BLP54" s="21"/>
      <c r="BLQ54" s="21"/>
      <c r="BLR54" s="21"/>
      <c r="BLS54" s="21"/>
      <c r="BLT54" s="21"/>
      <c r="BLU54" s="21"/>
      <c r="BLV54" s="21"/>
      <c r="BLW54" s="21"/>
      <c r="BLX54" s="21"/>
      <c r="BLY54" s="21"/>
      <c r="BLZ54" s="21"/>
      <c r="BMA54" s="21"/>
      <c r="BMB54" s="21"/>
      <c r="BMC54" s="21"/>
      <c r="BMD54" s="21"/>
      <c r="BME54" s="21"/>
      <c r="BMF54" s="21"/>
      <c r="BMG54" s="21"/>
      <c r="BMH54" s="21"/>
      <c r="BMI54" s="21"/>
      <c r="BMJ54" s="21"/>
      <c r="BMK54" s="21"/>
      <c r="BML54" s="21"/>
      <c r="BMM54" s="21"/>
      <c r="BMN54" s="21"/>
      <c r="BMO54" s="21"/>
      <c r="BMP54" s="21"/>
      <c r="BMQ54" s="21"/>
      <c r="BMR54" s="21"/>
      <c r="BMS54" s="21"/>
      <c r="BMT54" s="21"/>
      <c r="BMU54" s="21"/>
      <c r="BMV54" s="21"/>
      <c r="BMW54" s="21"/>
      <c r="BMX54" s="21"/>
      <c r="BMY54" s="21"/>
      <c r="BMZ54" s="21"/>
      <c r="BNA54" s="21"/>
      <c r="BNB54" s="21"/>
      <c r="BNC54" s="21"/>
      <c r="BND54" s="21"/>
      <c r="BNE54" s="21"/>
      <c r="BNF54" s="21"/>
      <c r="BNG54" s="21"/>
      <c r="BNH54" s="21"/>
      <c r="BNI54" s="21"/>
      <c r="BNJ54" s="21"/>
      <c r="BNK54" s="21"/>
      <c r="BNL54" s="21"/>
      <c r="BNM54" s="21"/>
      <c r="BNN54" s="21"/>
      <c r="BNO54" s="21"/>
      <c r="BNP54" s="21"/>
      <c r="BNQ54" s="21"/>
      <c r="BNR54" s="21"/>
      <c r="BNS54" s="21"/>
      <c r="BNT54" s="21"/>
      <c r="BNU54" s="21"/>
      <c r="BNV54" s="21"/>
      <c r="BNW54" s="21"/>
      <c r="BNX54" s="21"/>
      <c r="BNY54" s="21"/>
      <c r="BNZ54" s="21"/>
      <c r="BOA54" s="21"/>
      <c r="BOB54" s="21"/>
      <c r="BOC54" s="21"/>
      <c r="BOD54" s="21"/>
      <c r="BOE54" s="21"/>
      <c r="BOF54" s="21"/>
      <c r="BOG54" s="21"/>
      <c r="BOH54" s="21"/>
      <c r="BOI54" s="21"/>
      <c r="BOJ54" s="21"/>
      <c r="BOK54" s="21"/>
      <c r="BOL54" s="21"/>
      <c r="BOM54" s="21"/>
      <c r="BON54" s="21"/>
      <c r="BOO54" s="21"/>
      <c r="BOP54" s="21"/>
      <c r="BOQ54" s="21"/>
      <c r="BOR54" s="21"/>
      <c r="BOS54" s="21"/>
      <c r="BOT54" s="21"/>
      <c r="BOU54" s="21"/>
      <c r="BOV54" s="21"/>
      <c r="BOW54" s="21"/>
      <c r="BOX54" s="21"/>
      <c r="BOY54" s="21"/>
      <c r="BOZ54" s="21"/>
      <c r="BPA54" s="21"/>
      <c r="BPB54" s="21"/>
      <c r="BPC54" s="21"/>
      <c r="BPD54" s="21"/>
      <c r="BPE54" s="21"/>
      <c r="BPF54" s="21"/>
      <c r="BPG54" s="21"/>
      <c r="BPH54" s="21"/>
      <c r="BPI54" s="21"/>
      <c r="BPJ54" s="21"/>
      <c r="BPK54" s="21"/>
      <c r="BPL54" s="21"/>
      <c r="BPM54" s="21"/>
      <c r="BPN54" s="21"/>
      <c r="BPO54" s="21"/>
      <c r="BPP54" s="21"/>
      <c r="BPQ54" s="21"/>
      <c r="BPR54" s="21"/>
      <c r="BPS54" s="21"/>
      <c r="BPT54" s="21"/>
      <c r="BPU54" s="21"/>
      <c r="BPV54" s="21"/>
      <c r="BPW54" s="21"/>
      <c r="BPX54" s="21"/>
      <c r="BPY54" s="21"/>
      <c r="BPZ54" s="21"/>
      <c r="BQA54" s="21"/>
      <c r="BQB54" s="21"/>
      <c r="BQC54" s="21"/>
      <c r="BQD54" s="21"/>
      <c r="BQE54" s="21"/>
      <c r="BQF54" s="21"/>
      <c r="BQG54" s="21"/>
      <c r="BQH54" s="21"/>
      <c r="BQI54" s="21"/>
      <c r="BQJ54" s="21"/>
      <c r="BQK54" s="21"/>
      <c r="BQL54" s="21"/>
      <c r="BQM54" s="21"/>
      <c r="BQN54" s="21"/>
      <c r="BQO54" s="21"/>
      <c r="BQP54" s="21"/>
      <c r="BQQ54" s="21"/>
      <c r="BQR54" s="21"/>
      <c r="BQS54" s="21"/>
      <c r="BQT54" s="21"/>
      <c r="BQU54" s="21"/>
      <c r="BQV54" s="21"/>
      <c r="BQW54" s="21"/>
      <c r="BQX54" s="21"/>
      <c r="BQY54" s="21"/>
      <c r="BQZ54" s="21"/>
      <c r="BRA54" s="21"/>
      <c r="BRB54" s="21"/>
      <c r="BRC54" s="21"/>
      <c r="BRD54" s="21"/>
      <c r="BRE54" s="21"/>
      <c r="BRF54" s="21"/>
      <c r="BRG54" s="21"/>
      <c r="BRH54" s="21"/>
      <c r="BRI54" s="21"/>
      <c r="BRJ54" s="21"/>
      <c r="BRK54" s="21"/>
      <c r="BRL54" s="21"/>
      <c r="BRM54" s="21"/>
      <c r="BRN54" s="21"/>
      <c r="BRO54" s="21"/>
      <c r="BRP54" s="21"/>
      <c r="BRQ54" s="21"/>
      <c r="BRR54" s="21"/>
      <c r="BRS54" s="21"/>
      <c r="BRT54" s="21"/>
      <c r="BRU54" s="21"/>
      <c r="BRV54" s="21"/>
      <c r="BRW54" s="21"/>
      <c r="BRX54" s="21"/>
      <c r="BRY54" s="21"/>
      <c r="BRZ54" s="21"/>
      <c r="BSA54" s="21"/>
      <c r="BSB54" s="21"/>
      <c r="BSC54" s="21"/>
      <c r="BSD54" s="21"/>
      <c r="BSE54" s="21"/>
      <c r="BSF54" s="21"/>
      <c r="BSG54" s="21"/>
      <c r="BSH54" s="21"/>
      <c r="BSI54" s="21"/>
      <c r="BSJ54" s="21"/>
      <c r="BSK54" s="21"/>
      <c r="BSL54" s="21"/>
      <c r="BSM54" s="21"/>
      <c r="BSN54" s="21"/>
      <c r="BSO54" s="21"/>
      <c r="BSP54" s="21"/>
      <c r="BSQ54" s="21"/>
      <c r="BSR54" s="21"/>
      <c r="BSS54" s="21"/>
      <c r="BST54" s="21"/>
      <c r="BSU54" s="21"/>
      <c r="BSV54" s="21"/>
      <c r="BSW54" s="21"/>
      <c r="BSX54" s="21"/>
      <c r="BSY54" s="21"/>
      <c r="BSZ54" s="21"/>
      <c r="BTA54" s="21"/>
      <c r="BTB54" s="21"/>
      <c r="BTC54" s="21"/>
      <c r="BTD54" s="21"/>
      <c r="BTE54" s="21"/>
      <c r="BTF54" s="21"/>
      <c r="BTG54" s="21"/>
      <c r="BTH54" s="21"/>
      <c r="BTI54" s="21"/>
      <c r="BTJ54" s="21"/>
      <c r="BTK54" s="21"/>
      <c r="BTL54" s="21"/>
      <c r="BTM54" s="21"/>
      <c r="BTN54" s="21"/>
      <c r="BTO54" s="21"/>
      <c r="BTP54" s="21"/>
      <c r="BTQ54" s="21"/>
      <c r="BTR54" s="21"/>
      <c r="BTS54" s="21"/>
      <c r="BTT54" s="21"/>
      <c r="BTU54" s="21"/>
      <c r="BTV54" s="21"/>
      <c r="BTW54" s="21"/>
      <c r="BTX54" s="21"/>
      <c r="BTY54" s="21"/>
      <c r="BTZ54" s="21"/>
      <c r="BUA54" s="21"/>
      <c r="BUB54" s="21"/>
      <c r="BUC54" s="21"/>
      <c r="BUD54" s="21"/>
      <c r="BUE54" s="21"/>
      <c r="BUF54" s="21"/>
      <c r="BUG54" s="21"/>
      <c r="BUH54" s="21"/>
      <c r="BUI54" s="21"/>
      <c r="BUJ54" s="21"/>
      <c r="BUK54" s="21"/>
      <c r="BUL54" s="21"/>
      <c r="BUM54" s="21"/>
      <c r="BUN54" s="21"/>
      <c r="BUO54" s="21"/>
      <c r="BUP54" s="21"/>
      <c r="BUQ54" s="21"/>
      <c r="BUR54" s="21"/>
      <c r="BUS54" s="21"/>
      <c r="BUT54" s="21"/>
      <c r="BUU54" s="21"/>
      <c r="BUV54" s="21"/>
      <c r="BUW54" s="21"/>
      <c r="BUX54" s="21"/>
      <c r="BUY54" s="21"/>
      <c r="BUZ54" s="21"/>
      <c r="BVA54" s="21"/>
      <c r="BVB54" s="21"/>
      <c r="BVC54" s="21"/>
      <c r="BVD54" s="21"/>
      <c r="BVE54" s="21"/>
      <c r="BVF54" s="21"/>
      <c r="BVG54" s="21"/>
      <c r="BVH54" s="21"/>
      <c r="BVI54" s="21"/>
      <c r="BVJ54" s="21"/>
      <c r="BVK54" s="21"/>
      <c r="BVL54" s="21"/>
      <c r="BVM54" s="21"/>
      <c r="BVN54" s="21"/>
      <c r="BVO54" s="21"/>
      <c r="BVP54" s="21"/>
      <c r="BVQ54" s="21"/>
      <c r="BVR54" s="21"/>
      <c r="BVS54" s="21"/>
      <c r="BVT54" s="21"/>
      <c r="BVU54" s="21"/>
      <c r="BVV54" s="21"/>
      <c r="BVW54" s="21"/>
      <c r="BVX54" s="21"/>
      <c r="BVY54" s="21"/>
      <c r="BVZ54" s="21"/>
      <c r="BWA54" s="21"/>
      <c r="BWB54" s="21"/>
      <c r="BWC54" s="21"/>
      <c r="BWD54" s="21"/>
      <c r="BWE54" s="21"/>
      <c r="BWF54" s="21"/>
      <c r="BWG54" s="21"/>
      <c r="BWH54" s="21"/>
      <c r="BWI54" s="21"/>
      <c r="BWJ54" s="21"/>
      <c r="BWK54" s="21"/>
      <c r="BWL54" s="21"/>
      <c r="BWM54" s="21"/>
      <c r="BWN54" s="21"/>
      <c r="BWO54" s="21"/>
      <c r="BWP54" s="21"/>
      <c r="BWQ54" s="21"/>
      <c r="BWR54" s="21"/>
      <c r="BWS54" s="21"/>
      <c r="BWT54" s="21"/>
      <c r="BWU54" s="21"/>
      <c r="BWV54" s="21"/>
      <c r="BWW54" s="21"/>
      <c r="BWX54" s="21"/>
      <c r="BWY54" s="21"/>
      <c r="BWZ54" s="21"/>
      <c r="BXA54" s="21"/>
      <c r="BXB54" s="21"/>
      <c r="BXC54" s="21"/>
      <c r="BXD54" s="21"/>
      <c r="BXE54" s="21"/>
      <c r="BXF54" s="21"/>
      <c r="BXG54" s="21"/>
      <c r="BXH54" s="21"/>
      <c r="BXI54" s="21"/>
      <c r="BXJ54" s="21"/>
      <c r="BXK54" s="21"/>
      <c r="BXL54" s="21"/>
      <c r="BXM54" s="21"/>
      <c r="BXN54" s="21"/>
      <c r="BXO54" s="21"/>
      <c r="BXP54" s="21"/>
      <c r="BXQ54" s="21"/>
      <c r="BXR54" s="21"/>
      <c r="BXS54" s="21"/>
      <c r="BXT54" s="21"/>
      <c r="BXU54" s="21"/>
      <c r="BXV54" s="21"/>
      <c r="BXW54" s="21"/>
      <c r="BXY54" s="21"/>
      <c r="BXZ54" s="21"/>
      <c r="BYA54" s="21"/>
      <c r="BYB54" s="21"/>
      <c r="BYC54" s="21"/>
      <c r="BYD54" s="21"/>
      <c r="BYE54" s="21"/>
      <c r="BYF54" s="21"/>
      <c r="BYG54" s="21"/>
      <c r="BYH54" s="21"/>
      <c r="BYI54" s="21"/>
      <c r="BYJ54" s="21"/>
      <c r="BYK54" s="21"/>
      <c r="BYL54" s="21"/>
      <c r="BYM54" s="21"/>
      <c r="BYN54" s="21"/>
      <c r="BYO54" s="21"/>
      <c r="BYP54" s="21"/>
      <c r="BYQ54" s="21"/>
      <c r="BYR54" s="21"/>
      <c r="BYS54" s="21"/>
      <c r="BYT54" s="21"/>
      <c r="BYU54" s="21"/>
      <c r="BYV54" s="21"/>
      <c r="BYW54" s="21"/>
      <c r="BYX54" s="21"/>
      <c r="BYY54" s="21"/>
      <c r="BYZ54" s="21"/>
      <c r="BZA54" s="21"/>
      <c r="BZB54" s="21"/>
      <c r="BZC54" s="21"/>
      <c r="BZD54" s="21"/>
      <c r="BZE54" s="21"/>
      <c r="BZF54" s="21"/>
      <c r="BZG54" s="21"/>
      <c r="BZH54" s="21"/>
      <c r="BZI54" s="21"/>
      <c r="BZJ54" s="21"/>
      <c r="BZK54" s="21"/>
      <c r="BZL54" s="21"/>
      <c r="BZM54" s="21"/>
      <c r="BZN54" s="21"/>
      <c r="BZO54" s="21"/>
      <c r="BZP54" s="21"/>
      <c r="BZQ54" s="21"/>
      <c r="BZR54" s="21"/>
      <c r="BZS54" s="21"/>
      <c r="BZT54" s="21"/>
      <c r="BZU54" s="21"/>
      <c r="BZV54" s="21"/>
      <c r="BZW54" s="21"/>
      <c r="BZX54" s="21"/>
      <c r="BZY54" s="21"/>
      <c r="BZZ54" s="21"/>
      <c r="CAA54" s="21"/>
      <c r="CAB54" s="21"/>
      <c r="CAC54" s="21"/>
      <c r="CAD54" s="21"/>
      <c r="CAE54" s="21"/>
      <c r="CAF54" s="21"/>
      <c r="CAG54" s="21"/>
      <c r="CAH54" s="21"/>
      <c r="CAI54" s="21"/>
      <c r="CAJ54" s="21"/>
      <c r="CAK54" s="21"/>
      <c r="CAL54" s="21"/>
      <c r="CAM54" s="21"/>
      <c r="CAN54" s="21"/>
      <c r="CAO54" s="21"/>
      <c r="CAP54" s="21"/>
      <c r="CAQ54" s="21"/>
      <c r="CAR54" s="21"/>
      <c r="CAS54" s="21"/>
      <c r="CAT54" s="21"/>
      <c r="CAU54" s="21"/>
      <c r="CAV54" s="21"/>
      <c r="CAW54" s="21"/>
      <c r="CAX54" s="21"/>
      <c r="CAY54" s="21"/>
      <c r="CAZ54" s="21"/>
      <c r="CBA54" s="21"/>
      <c r="CBB54" s="21"/>
      <c r="CBC54" s="21"/>
      <c r="CBD54" s="21"/>
      <c r="CBE54" s="21"/>
      <c r="CBF54" s="21"/>
      <c r="CBG54" s="21"/>
      <c r="CBH54" s="21"/>
      <c r="CBI54" s="21"/>
      <c r="CBJ54" s="21"/>
      <c r="CBK54" s="21"/>
      <c r="CBL54" s="21"/>
      <c r="CBM54" s="21"/>
      <c r="CBN54" s="21"/>
      <c r="CBO54" s="21"/>
      <c r="CBP54" s="21"/>
      <c r="CBQ54" s="21"/>
      <c r="CBR54" s="21"/>
      <c r="CBS54" s="21"/>
      <c r="CBT54" s="21"/>
      <c r="CBU54" s="21"/>
      <c r="CBV54" s="21"/>
      <c r="CBW54" s="21"/>
      <c r="CBX54" s="21"/>
      <c r="CBY54" s="21"/>
      <c r="CBZ54" s="21"/>
      <c r="CCA54" s="21"/>
      <c r="CCB54" s="21"/>
      <c r="CCC54" s="21"/>
      <c r="CCD54" s="21"/>
      <c r="CCE54" s="21"/>
      <c r="CCF54" s="21"/>
      <c r="CCG54" s="21"/>
      <c r="CCH54" s="21"/>
      <c r="CCI54" s="21"/>
      <c r="CCJ54" s="21"/>
      <c r="CCK54" s="21"/>
      <c r="CCL54" s="21"/>
      <c r="CCM54" s="21"/>
      <c r="CCN54" s="21"/>
      <c r="CCO54" s="21"/>
      <c r="CCP54" s="21"/>
      <c r="CCQ54" s="21"/>
      <c r="CCR54" s="21"/>
      <c r="CCS54" s="21"/>
      <c r="CCT54" s="21"/>
      <c r="CCU54" s="21"/>
      <c r="CCV54" s="21"/>
      <c r="CCW54" s="21"/>
      <c r="CCX54" s="21"/>
      <c r="CCY54" s="21"/>
      <c r="CCZ54" s="21"/>
      <c r="CDA54" s="21"/>
      <c r="CDB54" s="21"/>
      <c r="CDC54" s="21"/>
      <c r="CDD54" s="21"/>
      <c r="CDE54" s="21"/>
      <c r="CDF54" s="21"/>
      <c r="CDG54" s="21"/>
      <c r="CDH54" s="21"/>
      <c r="CDI54" s="21"/>
      <c r="CDJ54" s="21"/>
      <c r="CDK54" s="21"/>
      <c r="CDL54" s="21"/>
      <c r="CDM54" s="21"/>
      <c r="CDN54" s="21"/>
      <c r="CDO54" s="21"/>
      <c r="CDP54" s="21"/>
      <c r="CDQ54" s="21"/>
      <c r="CDR54" s="21"/>
      <c r="CDS54" s="21"/>
      <c r="CDT54" s="21"/>
      <c r="CDU54" s="21"/>
      <c r="CDV54" s="21"/>
      <c r="CDW54" s="21"/>
      <c r="CDX54" s="21"/>
      <c r="CDY54" s="21"/>
      <c r="CDZ54" s="21"/>
      <c r="CEA54" s="21"/>
      <c r="CEB54" s="21"/>
      <c r="CEC54" s="21"/>
      <c r="CED54" s="21"/>
      <c r="CEE54" s="21"/>
      <c r="CEF54" s="21"/>
      <c r="CEG54" s="21"/>
      <c r="CEH54" s="21"/>
      <c r="CEI54" s="21"/>
      <c r="CEJ54" s="21"/>
      <c r="CEK54" s="21"/>
      <c r="CEL54" s="21"/>
      <c r="CEM54" s="21"/>
      <c r="CEN54" s="21"/>
      <c r="CEO54" s="21"/>
      <c r="CEP54" s="21"/>
      <c r="CEQ54" s="21"/>
      <c r="CER54" s="21"/>
      <c r="CES54" s="21"/>
      <c r="CET54" s="21"/>
      <c r="CEU54" s="21"/>
      <c r="CEV54" s="21"/>
      <c r="CEW54" s="21"/>
      <c r="CEX54" s="21"/>
      <c r="CEY54" s="21"/>
      <c r="CEZ54" s="21"/>
      <c r="CFA54" s="21"/>
      <c r="CFB54" s="21"/>
      <c r="CFC54" s="21"/>
      <c r="CFD54" s="21"/>
      <c r="CFE54" s="21"/>
      <c r="CFF54" s="21"/>
      <c r="CFG54" s="21"/>
      <c r="CFH54" s="21"/>
      <c r="CFI54" s="21"/>
      <c r="CFJ54" s="21"/>
      <c r="CFK54" s="21"/>
      <c r="CFL54" s="21"/>
      <c r="CFM54" s="21"/>
      <c r="CFN54" s="21"/>
      <c r="CFO54" s="21"/>
      <c r="CFP54" s="21"/>
      <c r="CFQ54" s="21"/>
      <c r="CFR54" s="21"/>
      <c r="CFS54" s="21"/>
      <c r="CFT54" s="21"/>
      <c r="CFU54" s="21"/>
      <c r="CFV54" s="21"/>
      <c r="CFW54" s="21"/>
      <c r="CFX54" s="21"/>
      <c r="CFY54" s="21"/>
      <c r="CFZ54" s="21"/>
      <c r="CGA54" s="21"/>
      <c r="CGB54" s="21"/>
      <c r="CGC54" s="21"/>
      <c r="CGD54" s="21"/>
      <c r="CGE54" s="21"/>
      <c r="CGF54" s="21"/>
      <c r="CGG54" s="21"/>
      <c r="CGH54" s="21"/>
      <c r="CGI54" s="21"/>
      <c r="CGJ54" s="21"/>
      <c r="CGK54" s="21"/>
      <c r="CGL54" s="21"/>
      <c r="CGM54" s="21"/>
      <c r="CGN54" s="21"/>
      <c r="CGO54" s="21"/>
      <c r="CGP54" s="21"/>
      <c r="CGQ54" s="21"/>
      <c r="CGR54" s="21"/>
      <c r="CGS54" s="21"/>
      <c r="CGT54" s="21"/>
      <c r="CGU54" s="21"/>
      <c r="CGV54" s="21"/>
      <c r="CGW54" s="21"/>
      <c r="CGX54" s="21"/>
      <c r="CGY54" s="21"/>
      <c r="CGZ54" s="21"/>
      <c r="CHA54" s="21"/>
      <c r="CHB54" s="21"/>
      <c r="CHC54" s="21"/>
      <c r="CHD54" s="21"/>
      <c r="CHE54" s="21"/>
      <c r="CHF54" s="21"/>
      <c r="CHG54" s="21"/>
      <c r="CHH54" s="21"/>
      <c r="CHI54" s="21"/>
      <c r="CHJ54" s="21"/>
      <c r="CHK54" s="21"/>
      <c r="CHL54" s="21"/>
      <c r="CHM54" s="21"/>
      <c r="CHN54" s="21"/>
      <c r="CHO54" s="21"/>
      <c r="CHP54" s="21"/>
      <c r="CHQ54" s="21"/>
      <c r="CHR54" s="21"/>
      <c r="CHS54" s="21"/>
      <c r="CHT54" s="21"/>
      <c r="CHU54" s="21"/>
      <c r="CHV54" s="21"/>
      <c r="CHW54" s="21"/>
      <c r="CHX54" s="21"/>
      <c r="CHY54" s="21"/>
      <c r="CHZ54" s="21"/>
      <c r="CIA54" s="21"/>
      <c r="CIB54" s="21"/>
      <c r="CIC54" s="21"/>
      <c r="CID54" s="21"/>
      <c r="CIE54" s="21"/>
      <c r="CIF54" s="21"/>
      <c r="CIG54" s="21"/>
      <c r="CIH54" s="21"/>
      <c r="CII54" s="21"/>
      <c r="CIJ54" s="21"/>
      <c r="CIK54" s="21"/>
      <c r="CIL54" s="21"/>
      <c r="CIM54" s="21"/>
      <c r="CIN54" s="21"/>
      <c r="CIO54" s="21"/>
      <c r="CIP54" s="21"/>
      <c r="CIQ54" s="21"/>
      <c r="CIR54" s="21"/>
      <c r="CIS54" s="21"/>
      <c r="CIT54" s="21"/>
      <c r="CIU54" s="21"/>
      <c r="CIV54" s="21"/>
      <c r="CIW54" s="21"/>
      <c r="CIX54" s="21"/>
      <c r="CIY54" s="21"/>
      <c r="CIZ54" s="21"/>
      <c r="CJA54" s="21"/>
      <c r="CJB54" s="21"/>
      <c r="CJC54" s="21"/>
      <c r="CJD54" s="21"/>
      <c r="CJE54" s="21"/>
      <c r="CJF54" s="21"/>
      <c r="CJG54" s="21"/>
      <c r="CJH54" s="21"/>
      <c r="CJI54" s="21"/>
      <c r="CJJ54" s="21"/>
      <c r="CJK54" s="21"/>
      <c r="CJL54" s="21"/>
      <c r="CJM54" s="21"/>
      <c r="CJN54" s="21"/>
      <c r="CJO54" s="21"/>
      <c r="CJP54" s="21"/>
      <c r="CJQ54" s="21"/>
      <c r="CJR54" s="21"/>
      <c r="CJS54" s="21"/>
      <c r="CJT54" s="21"/>
      <c r="CJU54" s="21"/>
      <c r="CJV54" s="21"/>
      <c r="CJW54" s="21"/>
      <c r="CJX54" s="21"/>
      <c r="CJY54" s="21"/>
      <c r="CJZ54" s="21"/>
      <c r="CKA54" s="21"/>
      <c r="CKB54" s="21"/>
      <c r="CKC54" s="21"/>
      <c r="CKD54" s="21"/>
      <c r="CKE54" s="21"/>
      <c r="CKF54" s="21"/>
      <c r="CKG54" s="21"/>
      <c r="CKH54" s="21"/>
      <c r="CKI54" s="21"/>
      <c r="CKJ54" s="21"/>
      <c r="CKK54" s="21"/>
      <c r="CKL54" s="21"/>
      <c r="CKM54" s="21"/>
      <c r="CKN54" s="21"/>
      <c r="CKO54" s="21"/>
      <c r="CKP54" s="21"/>
      <c r="CKQ54" s="21"/>
      <c r="CKR54" s="21"/>
      <c r="CKS54" s="21"/>
      <c r="CKT54" s="21"/>
      <c r="CKU54" s="21"/>
      <c r="CKV54" s="21"/>
      <c r="CKW54" s="21"/>
      <c r="CKX54" s="21"/>
      <c r="CKY54" s="21"/>
      <c r="CKZ54" s="21"/>
      <c r="CLA54" s="21"/>
      <c r="CLB54" s="21"/>
      <c r="CLC54" s="21"/>
      <c r="CLD54" s="21"/>
      <c r="CLE54" s="21"/>
      <c r="CLF54" s="21"/>
      <c r="CLG54" s="21"/>
      <c r="CLH54" s="21"/>
      <c r="CLI54" s="21"/>
      <c r="CLJ54" s="21"/>
      <c r="CLK54" s="21"/>
      <c r="CLL54" s="21"/>
      <c r="CLM54" s="21"/>
      <c r="CLN54" s="21"/>
      <c r="CLO54" s="21"/>
      <c r="CLP54" s="21"/>
      <c r="CLQ54" s="21"/>
      <c r="CLR54" s="21"/>
      <c r="CLS54" s="21"/>
      <c r="CLT54" s="21"/>
      <c r="CLU54" s="21"/>
      <c r="CLV54" s="21"/>
      <c r="CLW54" s="21"/>
      <c r="CLX54" s="21"/>
      <c r="CLY54" s="21"/>
      <c r="CLZ54" s="21"/>
      <c r="CMA54" s="21"/>
      <c r="CMB54" s="21"/>
      <c r="CMC54" s="21"/>
      <c r="CMD54" s="21"/>
      <c r="CME54" s="21"/>
      <c r="CMF54" s="21"/>
      <c r="CMG54" s="21"/>
      <c r="CMH54" s="21"/>
      <c r="CMI54" s="21"/>
      <c r="CMJ54" s="21"/>
      <c r="CMK54" s="21"/>
      <c r="CML54" s="21"/>
      <c r="CMM54" s="21"/>
      <c r="CMN54" s="21"/>
      <c r="CMO54" s="21"/>
      <c r="CMP54" s="21"/>
      <c r="CMQ54" s="21"/>
      <c r="CMR54" s="21"/>
      <c r="CMS54" s="21"/>
      <c r="CMT54" s="21"/>
      <c r="CMU54" s="21"/>
      <c r="CMV54" s="21"/>
      <c r="CMW54" s="21"/>
      <c r="CMX54" s="21"/>
      <c r="CMY54" s="21"/>
      <c r="CMZ54" s="21"/>
      <c r="CNA54" s="21"/>
      <c r="CNB54" s="21"/>
      <c r="CNC54" s="21"/>
      <c r="CND54" s="21"/>
      <c r="CNE54" s="21"/>
      <c r="CNF54" s="21"/>
      <c r="CNG54" s="21"/>
      <c r="CNH54" s="21"/>
      <c r="CNI54" s="21"/>
      <c r="CNJ54" s="21"/>
      <c r="CNK54" s="21"/>
      <c r="CNL54" s="21"/>
      <c r="CNM54" s="21"/>
      <c r="CNN54" s="21"/>
      <c r="CNO54" s="21"/>
      <c r="CNP54" s="21"/>
      <c r="CNQ54" s="21"/>
      <c r="CNR54" s="21"/>
      <c r="CNS54" s="21"/>
      <c r="CNT54" s="21"/>
      <c r="CNU54" s="21"/>
      <c r="CNV54" s="21"/>
      <c r="CNW54" s="21"/>
      <c r="CNX54" s="21"/>
      <c r="CNY54" s="21"/>
      <c r="CNZ54" s="21"/>
      <c r="COA54" s="21"/>
      <c r="COB54" s="21"/>
      <c r="COC54" s="21"/>
      <c r="COD54" s="21"/>
      <c r="COE54" s="21"/>
      <c r="COF54" s="21"/>
      <c r="COG54" s="21"/>
      <c r="COH54" s="21"/>
      <c r="COI54" s="21"/>
      <c r="COJ54" s="21"/>
      <c r="COK54" s="21"/>
      <c r="COL54" s="21"/>
      <c r="COM54" s="21"/>
      <c r="CON54" s="21"/>
      <c r="COO54" s="21"/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/>
      <c r="CPA54" s="21"/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</row>
    <row r="55" spans="1:2679" s="1" customFormat="1">
      <c r="A55" s="23"/>
      <c r="B55" s="28"/>
      <c r="C55" s="28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</row>
    <row r="56" spans="1:2679" s="1" customFormat="1">
      <c r="A56" s="23"/>
      <c r="B56" s="28"/>
      <c r="C56" s="28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</row>
    <row r="57" spans="1:2679" s="1" customFormat="1">
      <c r="A57" s="23"/>
      <c r="B57" s="28"/>
      <c r="C57" s="28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</row>
    <row r="58" spans="1:2679" s="1" customFormat="1">
      <c r="A58" s="23"/>
      <c r="B58" s="28"/>
      <c r="C58" s="28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</row>
    <row r="59" spans="1:2679" s="1" customFormat="1">
      <c r="A59" s="23"/>
      <c r="B59" s="28"/>
      <c r="C59" s="28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</row>
    <row r="60" spans="1:2679" s="1" customFormat="1">
      <c r="A60" s="23"/>
      <c r="B60" s="28"/>
      <c r="C60" s="28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</row>
    <row r="61" spans="1:2679" s="1" customFormat="1">
      <c r="A61" s="23"/>
      <c r="B61" s="28"/>
      <c r="C61" s="28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</row>
    <row r="62" spans="1:2679" s="1" customFormat="1">
      <c r="A62" s="23"/>
      <c r="B62" s="28"/>
      <c r="C62" s="28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21"/>
      <c r="PC62" s="21"/>
      <c r="PD62" s="21"/>
      <c r="PE62" s="21"/>
      <c r="PF62" s="21"/>
      <c r="PG62" s="21"/>
      <c r="PH62" s="21"/>
      <c r="PI62" s="21"/>
      <c r="PJ62" s="21"/>
      <c r="PK62" s="21"/>
      <c r="PL62" s="21"/>
      <c r="PM62" s="21"/>
      <c r="PN62" s="21"/>
      <c r="PO62" s="21"/>
      <c r="PP62" s="21"/>
      <c r="PQ62" s="21"/>
      <c r="PR62" s="21"/>
      <c r="PS62" s="21"/>
      <c r="PT62" s="21"/>
      <c r="PU62" s="21"/>
      <c r="PV62" s="21"/>
      <c r="PW62" s="21"/>
      <c r="PX62" s="21"/>
      <c r="PY62" s="21"/>
      <c r="PZ62" s="21"/>
      <c r="QA62" s="21"/>
      <c r="QB62" s="21"/>
      <c r="QC62" s="21"/>
      <c r="QD62" s="21"/>
      <c r="QE62" s="21"/>
      <c r="QF62" s="21"/>
      <c r="QG62" s="21"/>
      <c r="QH62" s="21"/>
      <c r="QI62" s="21"/>
      <c r="QJ62" s="21"/>
      <c r="QK62" s="21"/>
      <c r="QL62" s="21"/>
      <c r="QM62" s="21"/>
      <c r="QN62" s="21"/>
      <c r="QO62" s="21"/>
      <c r="QP62" s="21"/>
      <c r="QQ62" s="21"/>
      <c r="QR62" s="21"/>
      <c r="QS62" s="21"/>
      <c r="QT62" s="21"/>
      <c r="QU62" s="21"/>
      <c r="QV62" s="21"/>
      <c r="QW62" s="21"/>
      <c r="QX62" s="21"/>
      <c r="QY62" s="21"/>
      <c r="QZ62" s="21"/>
      <c r="RA62" s="21"/>
      <c r="RB62" s="21"/>
      <c r="RC62" s="21"/>
      <c r="RD62" s="21"/>
      <c r="RE62" s="21"/>
      <c r="RF62" s="21"/>
      <c r="RG62" s="21"/>
      <c r="RH62" s="21"/>
      <c r="RI62" s="21"/>
      <c r="RJ62" s="21"/>
      <c r="RK62" s="21"/>
      <c r="RL62" s="21"/>
      <c r="RM62" s="21"/>
      <c r="RN62" s="21"/>
      <c r="RO62" s="21"/>
      <c r="RP62" s="21"/>
      <c r="RQ62" s="21"/>
      <c r="RR62" s="21"/>
      <c r="RS62" s="21"/>
      <c r="RT62" s="21"/>
      <c r="RU62" s="21"/>
      <c r="RV62" s="21"/>
      <c r="RW62" s="21"/>
      <c r="RX62" s="21"/>
      <c r="RY62" s="21"/>
      <c r="RZ62" s="21"/>
      <c r="SA62" s="21"/>
      <c r="SB62" s="21"/>
      <c r="SC62" s="21"/>
      <c r="SD62" s="21"/>
      <c r="SE62" s="21"/>
      <c r="SF62" s="21"/>
      <c r="SG62" s="21"/>
      <c r="SH62" s="21"/>
      <c r="SI62" s="21"/>
      <c r="SJ62" s="21"/>
      <c r="SK62" s="21"/>
      <c r="SL62" s="21"/>
      <c r="SM62" s="21"/>
      <c r="SN62" s="21"/>
      <c r="SO62" s="21"/>
      <c r="SP62" s="21"/>
      <c r="SQ62" s="21"/>
      <c r="SR62" s="21"/>
      <c r="SS62" s="21"/>
      <c r="ST62" s="21"/>
      <c r="SU62" s="21"/>
      <c r="SV62" s="21"/>
      <c r="SW62" s="21"/>
      <c r="SX62" s="21"/>
      <c r="SY62" s="21"/>
      <c r="SZ62" s="21"/>
      <c r="TA62" s="21"/>
      <c r="TB62" s="21"/>
      <c r="TC62" s="21"/>
      <c r="TD62" s="21"/>
      <c r="TE62" s="21"/>
      <c r="TF62" s="21"/>
      <c r="TG62" s="21"/>
      <c r="TH62" s="21"/>
      <c r="TI62" s="21"/>
      <c r="TJ62" s="21"/>
      <c r="TK62" s="21"/>
      <c r="TL62" s="21"/>
      <c r="TM62" s="21"/>
      <c r="TN62" s="21"/>
      <c r="TO62" s="21"/>
      <c r="TP62" s="21"/>
      <c r="TQ62" s="21"/>
      <c r="TR62" s="21"/>
      <c r="TS62" s="21"/>
      <c r="TT62" s="21"/>
      <c r="TU62" s="21"/>
      <c r="TV62" s="21"/>
      <c r="TW62" s="21"/>
      <c r="TX62" s="21"/>
      <c r="TY62" s="21"/>
      <c r="TZ62" s="21"/>
      <c r="UA62" s="21"/>
      <c r="UB62" s="21"/>
      <c r="UC62" s="21"/>
      <c r="UD62" s="21"/>
      <c r="UE62" s="21"/>
      <c r="UF62" s="21"/>
      <c r="UG62" s="21"/>
      <c r="UH62" s="21"/>
      <c r="UI62" s="21"/>
      <c r="UJ62" s="21"/>
      <c r="UK62" s="21"/>
      <c r="UL62" s="21"/>
      <c r="UM62" s="21"/>
      <c r="UN62" s="21"/>
      <c r="UO62" s="21"/>
      <c r="UP62" s="21"/>
      <c r="UQ62" s="21"/>
      <c r="UR62" s="21"/>
      <c r="US62" s="21"/>
      <c r="UT62" s="21"/>
      <c r="UU62" s="21"/>
      <c r="UV62" s="21"/>
      <c r="UW62" s="21"/>
      <c r="UX62" s="21"/>
      <c r="UY62" s="21"/>
      <c r="UZ62" s="21"/>
      <c r="VA62" s="21"/>
      <c r="VB62" s="21"/>
      <c r="VC62" s="21"/>
      <c r="VD62" s="21"/>
      <c r="VE62" s="21"/>
      <c r="VF62" s="21"/>
      <c r="VG62" s="21"/>
      <c r="VH62" s="21"/>
      <c r="VI62" s="21"/>
      <c r="VJ62" s="21"/>
      <c r="VK62" s="21"/>
      <c r="VL62" s="21"/>
      <c r="VM62" s="21"/>
      <c r="VN62" s="21"/>
      <c r="VO62" s="21"/>
      <c r="VP62" s="21"/>
      <c r="VQ62" s="21"/>
      <c r="VR62" s="21"/>
      <c r="VS62" s="21"/>
      <c r="VT62" s="21"/>
      <c r="VU62" s="21"/>
      <c r="VV62" s="21"/>
      <c r="VW62" s="21"/>
      <c r="VX62" s="21"/>
      <c r="VY62" s="21"/>
      <c r="VZ62" s="21"/>
      <c r="WA62" s="21"/>
      <c r="WB62" s="21"/>
      <c r="WC62" s="21"/>
      <c r="WD62" s="21"/>
      <c r="WE62" s="21"/>
      <c r="WF62" s="21"/>
      <c r="WG62" s="21"/>
      <c r="WH62" s="21"/>
      <c r="WI62" s="21"/>
      <c r="WJ62" s="21"/>
      <c r="WK62" s="21"/>
      <c r="WL62" s="21"/>
      <c r="WM62" s="21"/>
      <c r="WN62" s="21"/>
      <c r="WO62" s="21"/>
      <c r="WP62" s="21"/>
      <c r="WQ62" s="21"/>
      <c r="WR62" s="21"/>
      <c r="WS62" s="21"/>
      <c r="WT62" s="21"/>
      <c r="WU62" s="21"/>
      <c r="WV62" s="21"/>
      <c r="WW62" s="21"/>
      <c r="WX62" s="21"/>
      <c r="WY62" s="21"/>
      <c r="WZ62" s="21"/>
      <c r="XA62" s="21"/>
      <c r="XB62" s="21"/>
      <c r="XC62" s="21"/>
      <c r="XD62" s="21"/>
      <c r="XE62" s="21"/>
      <c r="XF62" s="21"/>
      <c r="XG62" s="21"/>
      <c r="XH62" s="21"/>
      <c r="XI62" s="21"/>
      <c r="XJ62" s="21"/>
      <c r="XK62" s="21"/>
      <c r="XL62" s="21"/>
      <c r="XM62" s="21"/>
      <c r="XN62" s="21"/>
      <c r="XO62" s="21"/>
      <c r="XP62" s="21"/>
      <c r="XQ62" s="21"/>
      <c r="XR62" s="21"/>
      <c r="XS62" s="21"/>
      <c r="XT62" s="21"/>
      <c r="XU62" s="21"/>
      <c r="XV62" s="21"/>
      <c r="XW62" s="21"/>
      <c r="XX62" s="21"/>
      <c r="XY62" s="21"/>
      <c r="XZ62" s="21"/>
      <c r="YA62" s="21"/>
      <c r="YB62" s="21"/>
      <c r="YC62" s="21"/>
      <c r="YD62" s="21"/>
      <c r="YE62" s="21"/>
      <c r="YF62" s="21"/>
      <c r="YG62" s="21"/>
      <c r="YH62" s="21"/>
      <c r="YI62" s="21"/>
      <c r="YJ62" s="21"/>
      <c r="YK62" s="21"/>
      <c r="YL62" s="21"/>
      <c r="YM62" s="21"/>
      <c r="YN62" s="21"/>
      <c r="YO62" s="21"/>
      <c r="YP62" s="21"/>
      <c r="YQ62" s="21"/>
      <c r="YR62" s="21"/>
      <c r="YS62" s="21"/>
      <c r="YT62" s="21"/>
      <c r="YU62" s="21"/>
      <c r="YV62" s="21"/>
      <c r="YW62" s="21"/>
      <c r="YX62" s="21"/>
      <c r="YY62" s="21"/>
      <c r="YZ62" s="21"/>
      <c r="ZA62" s="21"/>
      <c r="ZB62" s="21"/>
      <c r="ZC62" s="21"/>
      <c r="ZD62" s="21"/>
      <c r="ZE62" s="21"/>
      <c r="ZF62" s="21"/>
      <c r="ZG62" s="21"/>
      <c r="ZH62" s="21"/>
      <c r="ZI62" s="21"/>
      <c r="ZJ62" s="21"/>
      <c r="ZK62" s="21"/>
      <c r="ZL62" s="21"/>
      <c r="ZM62" s="21"/>
      <c r="ZN62" s="21"/>
      <c r="ZO62" s="21"/>
      <c r="ZP62" s="21"/>
      <c r="ZQ62" s="21"/>
      <c r="ZR62" s="21"/>
      <c r="ZS62" s="21"/>
      <c r="ZT62" s="21"/>
      <c r="ZU62" s="21"/>
      <c r="ZV62" s="21"/>
      <c r="ZW62" s="21"/>
      <c r="ZX62" s="21"/>
      <c r="ZY62" s="21"/>
      <c r="ZZ62" s="21"/>
      <c r="AAA62" s="21"/>
      <c r="AAB62" s="21"/>
      <c r="AAC62" s="21"/>
      <c r="AAD62" s="21"/>
      <c r="AAE62" s="21"/>
      <c r="AAF62" s="21"/>
      <c r="AAG62" s="21"/>
      <c r="AAH62" s="21"/>
      <c r="AAI62" s="21"/>
      <c r="AAJ62" s="21"/>
      <c r="AAK62" s="21"/>
      <c r="AAL62" s="21"/>
      <c r="AAM62" s="21"/>
      <c r="AAN62" s="21"/>
      <c r="AAO62" s="21"/>
      <c r="AAP62" s="21"/>
      <c r="AAQ62" s="21"/>
      <c r="AAR62" s="21"/>
      <c r="AAS62" s="21"/>
      <c r="AAT62" s="21"/>
      <c r="AAU62" s="21"/>
      <c r="AAV62" s="21"/>
      <c r="AAW62" s="21"/>
      <c r="AAX62" s="21"/>
      <c r="AAY62" s="21"/>
      <c r="AAZ62" s="21"/>
      <c r="ABA62" s="21"/>
      <c r="ABB62" s="21"/>
      <c r="ABC62" s="21"/>
      <c r="ABD62" s="21"/>
      <c r="ABE62" s="21"/>
      <c r="ABF62" s="21"/>
      <c r="ABG62" s="21"/>
      <c r="ABH62" s="21"/>
      <c r="ABI62" s="21"/>
      <c r="ABJ62" s="21"/>
      <c r="ABK62" s="21"/>
      <c r="ABL62" s="21"/>
      <c r="ABM62" s="21"/>
      <c r="ABN62" s="21"/>
      <c r="ABO62" s="21"/>
      <c r="ABP62" s="21"/>
      <c r="ABQ62" s="21"/>
      <c r="ABR62" s="21"/>
      <c r="ABS62" s="21"/>
      <c r="ABT62" s="21"/>
      <c r="ABU62" s="21"/>
      <c r="ABV62" s="21"/>
      <c r="ABW62" s="21"/>
      <c r="ABX62" s="21"/>
      <c r="ABY62" s="21"/>
      <c r="ABZ62" s="21"/>
      <c r="ACA62" s="21"/>
      <c r="ACB62" s="21"/>
      <c r="ACC62" s="21"/>
      <c r="ACD62" s="21"/>
      <c r="ACE62" s="21"/>
      <c r="ACF62" s="21"/>
      <c r="ACG62" s="21"/>
      <c r="ACH62" s="21"/>
      <c r="ACI62" s="21"/>
      <c r="ACJ62" s="21"/>
      <c r="ACK62" s="21"/>
      <c r="ACL62" s="21"/>
      <c r="ACM62" s="21"/>
      <c r="ACN62" s="21"/>
      <c r="ACO62" s="21"/>
      <c r="ACP62" s="21"/>
      <c r="ACQ62" s="21"/>
      <c r="ACR62" s="21"/>
      <c r="ACS62" s="21"/>
      <c r="ACT62" s="21"/>
      <c r="ACU62" s="21"/>
      <c r="ACV62" s="21"/>
      <c r="ACW62" s="21"/>
      <c r="ACX62" s="21"/>
      <c r="ACY62" s="21"/>
      <c r="ACZ62" s="21"/>
      <c r="ADA62" s="21"/>
      <c r="ADB62" s="21"/>
      <c r="ADC62" s="21"/>
      <c r="ADD62" s="21"/>
      <c r="ADE62" s="21"/>
      <c r="ADF62" s="21"/>
      <c r="ADG62" s="21"/>
      <c r="ADH62" s="21"/>
      <c r="ADI62" s="21"/>
      <c r="ADJ62" s="21"/>
      <c r="ADK62" s="21"/>
      <c r="ADL62" s="21"/>
      <c r="ADM62" s="21"/>
      <c r="ADN62" s="21"/>
      <c r="ADO62" s="21"/>
      <c r="ADP62" s="21"/>
      <c r="ADQ62" s="21"/>
      <c r="ADR62" s="21"/>
      <c r="ADS62" s="21"/>
      <c r="ADT62" s="21"/>
      <c r="ADU62" s="21"/>
      <c r="ADV62" s="21"/>
      <c r="ADW62" s="21"/>
      <c r="ADX62" s="21"/>
      <c r="ADY62" s="21"/>
      <c r="ADZ62" s="21"/>
      <c r="AEA62" s="21"/>
      <c r="AEB62" s="21"/>
      <c r="AEC62" s="21"/>
      <c r="AED62" s="21"/>
      <c r="AEE62" s="21"/>
      <c r="AEF62" s="21"/>
      <c r="AEG62" s="21"/>
      <c r="AEH62" s="21"/>
      <c r="AEI62" s="21"/>
      <c r="AEJ62" s="21"/>
      <c r="AEK62" s="21"/>
      <c r="AEL62" s="21"/>
      <c r="AEM62" s="21"/>
      <c r="AEN62" s="21"/>
      <c r="AEO62" s="21"/>
      <c r="AEP62" s="21"/>
      <c r="AEQ62" s="21"/>
      <c r="AER62" s="21"/>
      <c r="AES62" s="21"/>
      <c r="AET62" s="21"/>
      <c r="AEU62" s="21"/>
      <c r="AEV62" s="21"/>
      <c r="AEW62" s="21"/>
      <c r="AEX62" s="21"/>
      <c r="AEY62" s="21"/>
      <c r="AEZ62" s="21"/>
      <c r="AFA62" s="21"/>
      <c r="AFB62" s="21"/>
      <c r="AFC62" s="21"/>
      <c r="AFD62" s="21"/>
      <c r="AFE62" s="21"/>
      <c r="AFF62" s="21"/>
      <c r="AFG62" s="21"/>
      <c r="AFH62" s="21"/>
      <c r="AFI62" s="21"/>
      <c r="AFJ62" s="21"/>
      <c r="AFK62" s="21"/>
      <c r="AFL62" s="21"/>
      <c r="AFM62" s="21"/>
      <c r="AFN62" s="21"/>
      <c r="AFO62" s="21"/>
      <c r="AFP62" s="21"/>
      <c r="AFQ62" s="21"/>
      <c r="AFR62" s="21"/>
      <c r="AFS62" s="21"/>
      <c r="AFT62" s="21"/>
      <c r="AFU62" s="21"/>
      <c r="AFV62" s="21"/>
      <c r="AFW62" s="21"/>
      <c r="AFX62" s="21"/>
      <c r="AFY62" s="21"/>
      <c r="AFZ62" s="21"/>
      <c r="AGA62" s="21"/>
      <c r="AGB62" s="21"/>
      <c r="AGC62" s="21"/>
      <c r="AGD62" s="21"/>
      <c r="AGE62" s="21"/>
      <c r="AGF62" s="21"/>
      <c r="AGG62" s="21"/>
      <c r="AGH62" s="21"/>
      <c r="AGI62" s="21"/>
      <c r="AGJ62" s="21"/>
      <c r="AGK62" s="21"/>
      <c r="AGL62" s="21"/>
      <c r="AGM62" s="21"/>
      <c r="AGN62" s="21"/>
      <c r="AGO62" s="21"/>
      <c r="AGP62" s="21"/>
      <c r="AGQ62" s="21"/>
      <c r="AGR62" s="21"/>
      <c r="AGS62" s="21"/>
      <c r="AGT62" s="21"/>
      <c r="AGU62" s="21"/>
      <c r="AGV62" s="21"/>
      <c r="AGW62" s="21"/>
      <c r="AGX62" s="21"/>
      <c r="AGY62" s="21"/>
      <c r="AGZ62" s="21"/>
      <c r="AHA62" s="21"/>
      <c r="AHB62" s="21"/>
      <c r="AHC62" s="21"/>
      <c r="AHD62" s="21"/>
      <c r="AHE62" s="21"/>
      <c r="AHF62" s="21"/>
      <c r="AHG62" s="21"/>
      <c r="AHH62" s="21"/>
      <c r="AHI62" s="21"/>
      <c r="AHJ62" s="21"/>
      <c r="AHK62" s="21"/>
      <c r="AHL62" s="21"/>
      <c r="AHM62" s="21"/>
      <c r="AHN62" s="21"/>
      <c r="AHO62" s="21"/>
      <c r="AHP62" s="21"/>
      <c r="AHQ62" s="21"/>
      <c r="AHR62" s="21"/>
      <c r="AHS62" s="21"/>
      <c r="AHT62" s="21"/>
      <c r="AHU62" s="21"/>
      <c r="AHV62" s="21"/>
      <c r="AHW62" s="21"/>
      <c r="AHX62" s="21"/>
      <c r="AHY62" s="21"/>
      <c r="AHZ62" s="21"/>
      <c r="AIA62" s="21"/>
      <c r="AIB62" s="21"/>
      <c r="AIC62" s="21"/>
      <c r="AID62" s="21"/>
      <c r="AIE62" s="21"/>
      <c r="AIF62" s="21"/>
      <c r="AIG62" s="21"/>
      <c r="AIH62" s="21"/>
      <c r="AII62" s="21"/>
      <c r="AIJ62" s="21"/>
      <c r="AIK62" s="21"/>
      <c r="AIL62" s="21"/>
      <c r="AIM62" s="21"/>
      <c r="AIN62" s="21"/>
      <c r="AIO62" s="21"/>
      <c r="AIP62" s="21"/>
      <c r="AIQ62" s="21"/>
      <c r="AIR62" s="21"/>
      <c r="AIS62" s="21"/>
      <c r="AIT62" s="21"/>
      <c r="AIU62" s="21"/>
      <c r="AIV62" s="21"/>
      <c r="AIW62" s="21"/>
      <c r="AIX62" s="21"/>
      <c r="AIY62" s="21"/>
      <c r="AIZ62" s="21"/>
      <c r="AJA62" s="21"/>
      <c r="AJB62" s="21"/>
      <c r="AJC62" s="21"/>
      <c r="AJD62" s="21"/>
      <c r="AJE62" s="21"/>
      <c r="AJF62" s="21"/>
      <c r="AJG62" s="21"/>
      <c r="AJH62" s="21"/>
      <c r="AJI62" s="21"/>
      <c r="AJJ62" s="21"/>
      <c r="AJK62" s="21"/>
      <c r="AJL62" s="21"/>
      <c r="AJM62" s="21"/>
      <c r="AJN62" s="21"/>
      <c r="AJO62" s="21"/>
      <c r="AJP62" s="21"/>
      <c r="AJQ62" s="21"/>
      <c r="AJR62" s="21"/>
      <c r="AJS62" s="21"/>
      <c r="AJT62" s="21"/>
      <c r="AJU62" s="21"/>
      <c r="AJV62" s="21"/>
      <c r="AJW62" s="21"/>
      <c r="AJX62" s="21"/>
      <c r="AJY62" s="21"/>
      <c r="AJZ62" s="21"/>
      <c r="AKA62" s="21"/>
      <c r="AKB62" s="21"/>
      <c r="AKC62" s="21"/>
      <c r="AKD62" s="21"/>
      <c r="AKE62" s="21"/>
      <c r="AKF62" s="21"/>
      <c r="AKG62" s="21"/>
      <c r="AKH62" s="21"/>
      <c r="AKI62" s="21"/>
      <c r="AKJ62" s="21"/>
      <c r="AKK62" s="21"/>
      <c r="AKL62" s="21"/>
      <c r="AKM62" s="21"/>
      <c r="AKN62" s="21"/>
      <c r="AKO62" s="21"/>
      <c r="AKP62" s="21"/>
      <c r="AKQ62" s="21"/>
      <c r="AKR62" s="21"/>
      <c r="AKS62" s="21"/>
      <c r="AKT62" s="21"/>
      <c r="AKU62" s="21"/>
      <c r="AKV62" s="21"/>
      <c r="AKW62" s="21"/>
      <c r="AKX62" s="21"/>
      <c r="AKY62" s="21"/>
      <c r="AKZ62" s="21"/>
      <c r="ALA62" s="21"/>
      <c r="ALB62" s="21"/>
      <c r="ALC62" s="21"/>
      <c r="ALD62" s="21"/>
      <c r="ALE62" s="21"/>
      <c r="ALF62" s="21"/>
      <c r="ALG62" s="21"/>
      <c r="ALH62" s="21"/>
      <c r="ALI62" s="21"/>
      <c r="ALJ62" s="21"/>
      <c r="ALK62" s="21"/>
      <c r="ALL62" s="21"/>
      <c r="ALM62" s="21"/>
      <c r="ALN62" s="21"/>
      <c r="ALO62" s="21"/>
      <c r="ALP62" s="21"/>
      <c r="ALQ62" s="21"/>
      <c r="ALR62" s="21"/>
      <c r="ALS62" s="21"/>
      <c r="ALT62" s="21"/>
      <c r="ALU62" s="21"/>
      <c r="ALV62" s="21"/>
      <c r="ALW62" s="21"/>
      <c r="ALX62" s="21"/>
      <c r="ALY62" s="21"/>
      <c r="ALZ62" s="21"/>
      <c r="AMA62" s="21"/>
      <c r="AMB62" s="21"/>
      <c r="AMC62" s="21"/>
      <c r="AMD62" s="21"/>
      <c r="AME62" s="21"/>
      <c r="AMF62" s="21"/>
      <c r="AMG62" s="21"/>
      <c r="AMH62" s="21"/>
      <c r="AMI62" s="21"/>
      <c r="AMJ62" s="21"/>
      <c r="AMK62" s="21"/>
      <c r="AML62" s="21"/>
      <c r="AMM62" s="21"/>
      <c r="AMN62" s="21"/>
      <c r="AMO62" s="21"/>
      <c r="AMP62" s="21"/>
      <c r="AMQ62" s="21"/>
      <c r="AMR62" s="21"/>
      <c r="AMS62" s="21"/>
      <c r="AMT62" s="21"/>
      <c r="AMU62" s="21"/>
      <c r="AMV62" s="21"/>
      <c r="AMW62" s="21"/>
      <c r="AMX62" s="21"/>
      <c r="AMY62" s="21"/>
      <c r="AMZ62" s="21"/>
      <c r="ANA62" s="21"/>
      <c r="ANB62" s="21"/>
      <c r="ANC62" s="21"/>
      <c r="AND62" s="21"/>
      <c r="ANE62" s="21"/>
      <c r="ANF62" s="21"/>
      <c r="ANG62" s="21"/>
      <c r="ANH62" s="21"/>
      <c r="ANI62" s="21"/>
      <c r="ANJ62" s="21"/>
      <c r="ANK62" s="21"/>
      <c r="ANL62" s="21"/>
      <c r="ANM62" s="21"/>
      <c r="ANN62" s="21"/>
      <c r="ANO62" s="21"/>
      <c r="ANP62" s="21"/>
      <c r="ANQ62" s="21"/>
      <c r="ANR62" s="21"/>
      <c r="ANS62" s="21"/>
      <c r="ANT62" s="21"/>
      <c r="ANU62" s="21"/>
      <c r="ANV62" s="21"/>
      <c r="ANW62" s="21"/>
      <c r="ANX62" s="21"/>
      <c r="ANY62" s="21"/>
      <c r="ANZ62" s="21"/>
      <c r="AOA62" s="21"/>
      <c r="AOB62" s="21"/>
      <c r="AOC62" s="21"/>
      <c r="AOD62" s="21"/>
      <c r="AOE62" s="21"/>
      <c r="AOF62" s="21"/>
      <c r="AOG62" s="21"/>
      <c r="AOH62" s="21"/>
      <c r="AOI62" s="21"/>
      <c r="AOJ62" s="21"/>
      <c r="AOK62" s="21"/>
      <c r="AOL62" s="21"/>
      <c r="AOM62" s="21"/>
      <c r="AON62" s="21"/>
      <c r="AOO62" s="21"/>
      <c r="AOP62" s="21"/>
      <c r="AOQ62" s="21"/>
      <c r="AOR62" s="21"/>
      <c r="AOS62" s="21"/>
      <c r="AOT62" s="21"/>
      <c r="AOU62" s="21"/>
      <c r="AOV62" s="21"/>
      <c r="AOW62" s="21"/>
      <c r="AOX62" s="21"/>
      <c r="AOY62" s="21"/>
      <c r="AOZ62" s="21"/>
      <c r="APA62" s="21"/>
      <c r="APB62" s="21"/>
      <c r="APC62" s="21"/>
      <c r="APD62" s="21"/>
      <c r="APE62" s="21"/>
      <c r="APF62" s="21"/>
      <c r="APG62" s="21"/>
      <c r="APH62" s="21"/>
      <c r="API62" s="21"/>
      <c r="APJ62" s="21"/>
      <c r="APK62" s="21"/>
      <c r="APL62" s="21"/>
      <c r="APM62" s="21"/>
      <c r="APN62" s="21"/>
      <c r="APO62" s="21"/>
      <c r="APP62" s="21"/>
      <c r="APQ62" s="21"/>
      <c r="APR62" s="21"/>
      <c r="APS62" s="21"/>
      <c r="APT62" s="21"/>
      <c r="APU62" s="21"/>
      <c r="APV62" s="21"/>
      <c r="APW62" s="21"/>
      <c r="APX62" s="21"/>
      <c r="APY62" s="21"/>
      <c r="APZ62" s="21"/>
      <c r="AQA62" s="21"/>
      <c r="AQB62" s="21"/>
      <c r="AQC62" s="21"/>
      <c r="AQD62" s="21"/>
      <c r="AQE62" s="21"/>
      <c r="AQF62" s="21"/>
      <c r="AQG62" s="21"/>
      <c r="AQH62" s="21"/>
      <c r="AQI62" s="21"/>
      <c r="AQJ62" s="21"/>
      <c r="AQK62" s="21"/>
      <c r="AQL62" s="21"/>
      <c r="AQM62" s="21"/>
      <c r="AQN62" s="21"/>
      <c r="AQO62" s="21"/>
      <c r="AQP62" s="21"/>
      <c r="AQQ62" s="21"/>
      <c r="AQR62" s="21"/>
      <c r="AQS62" s="21"/>
      <c r="AQT62" s="21"/>
      <c r="AQU62" s="21"/>
      <c r="AQV62" s="21"/>
      <c r="AQW62" s="21"/>
      <c r="AQX62" s="21"/>
      <c r="AQY62" s="21"/>
      <c r="AQZ62" s="21"/>
      <c r="ARA62" s="21"/>
      <c r="ARB62" s="21"/>
      <c r="ARC62" s="21"/>
      <c r="ARD62" s="21"/>
      <c r="ARE62" s="21"/>
      <c r="ARF62" s="21"/>
      <c r="ARG62" s="21"/>
      <c r="ARH62" s="21"/>
      <c r="ARI62" s="21"/>
      <c r="ARJ62" s="21"/>
      <c r="ARK62" s="21"/>
      <c r="ARL62" s="21"/>
      <c r="ARM62" s="21"/>
      <c r="ARN62" s="21"/>
      <c r="ARO62" s="21"/>
      <c r="ARP62" s="21"/>
      <c r="ARQ62" s="21"/>
      <c r="ARR62" s="21"/>
      <c r="ARS62" s="21"/>
      <c r="ART62" s="21"/>
      <c r="ARU62" s="21"/>
      <c r="ARV62" s="21"/>
      <c r="ARW62" s="21"/>
      <c r="ARX62" s="21"/>
      <c r="ARY62" s="21"/>
      <c r="ARZ62" s="21"/>
      <c r="ASA62" s="21"/>
      <c r="ASB62" s="21"/>
      <c r="ASC62" s="21"/>
      <c r="ASD62" s="21"/>
      <c r="ASE62" s="21"/>
      <c r="ASF62" s="21"/>
      <c r="ASG62" s="21"/>
      <c r="ASH62" s="21"/>
      <c r="ASI62" s="21"/>
      <c r="ASJ62" s="21"/>
      <c r="ASK62" s="21"/>
      <c r="ASL62" s="21"/>
      <c r="ASM62" s="21"/>
      <c r="ASN62" s="21"/>
      <c r="ASO62" s="21"/>
      <c r="ASP62" s="21"/>
      <c r="ASQ62" s="21"/>
      <c r="ASR62" s="21"/>
      <c r="ASS62" s="21"/>
      <c r="AST62" s="21"/>
      <c r="ASU62" s="21"/>
      <c r="ASV62" s="21"/>
      <c r="ASW62" s="21"/>
      <c r="ASX62" s="21"/>
      <c r="ASY62" s="21"/>
      <c r="ASZ62" s="21"/>
      <c r="ATA62" s="21"/>
      <c r="ATB62" s="21"/>
      <c r="ATC62" s="21"/>
      <c r="ATD62" s="21"/>
      <c r="ATE62" s="21"/>
      <c r="ATF62" s="21"/>
      <c r="ATG62" s="21"/>
      <c r="ATH62" s="21"/>
      <c r="ATI62" s="21"/>
      <c r="ATJ62" s="21"/>
      <c r="ATK62" s="21"/>
      <c r="ATL62" s="21"/>
      <c r="ATM62" s="21"/>
      <c r="ATN62" s="21"/>
      <c r="ATO62" s="21"/>
      <c r="ATP62" s="21"/>
      <c r="ATQ62" s="21"/>
      <c r="ATR62" s="21"/>
      <c r="ATS62" s="21"/>
      <c r="ATT62" s="21"/>
      <c r="ATU62" s="21"/>
      <c r="ATV62" s="21"/>
      <c r="ATW62" s="21"/>
      <c r="ATX62" s="21"/>
      <c r="ATY62" s="21"/>
      <c r="ATZ62" s="21"/>
      <c r="AUA62" s="21"/>
      <c r="AUB62" s="21"/>
      <c r="AUC62" s="21"/>
      <c r="AUD62" s="21"/>
      <c r="AUE62" s="21"/>
      <c r="AUF62" s="21"/>
      <c r="AUG62" s="21"/>
      <c r="AUH62" s="21"/>
      <c r="AUI62" s="21"/>
      <c r="AUJ62" s="21"/>
      <c r="AUK62" s="21"/>
      <c r="AUL62" s="21"/>
      <c r="AUM62" s="21"/>
      <c r="AUN62" s="21"/>
      <c r="AUO62" s="21"/>
      <c r="AUP62" s="21"/>
      <c r="AUQ62" s="21"/>
      <c r="AUR62" s="21"/>
      <c r="AUS62" s="21"/>
      <c r="AUT62" s="21"/>
      <c r="AUU62" s="21"/>
      <c r="AUV62" s="21"/>
      <c r="AUW62" s="21"/>
      <c r="AUX62" s="21"/>
      <c r="AUY62" s="21"/>
      <c r="AUZ62" s="21"/>
      <c r="AVA62" s="21"/>
      <c r="AVB62" s="21"/>
      <c r="AVC62" s="21"/>
      <c r="AVD62" s="21"/>
      <c r="AVE62" s="21"/>
      <c r="AVF62" s="21"/>
      <c r="AVG62" s="21"/>
      <c r="AVH62" s="21"/>
      <c r="AVI62" s="21"/>
      <c r="AVJ62" s="21"/>
      <c r="AVK62" s="21"/>
      <c r="AVL62" s="21"/>
      <c r="AVM62" s="21"/>
      <c r="AVN62" s="21"/>
      <c r="AVO62" s="21"/>
      <c r="AVP62" s="21"/>
      <c r="AVQ62" s="21"/>
      <c r="AVR62" s="21"/>
      <c r="AVS62" s="21"/>
      <c r="AVT62" s="21"/>
      <c r="AVU62" s="21"/>
      <c r="AVV62" s="21"/>
      <c r="AVW62" s="21"/>
      <c r="AVX62" s="21"/>
      <c r="AVY62" s="21"/>
      <c r="AVZ62" s="21"/>
      <c r="AWA62" s="21"/>
      <c r="AWB62" s="21"/>
      <c r="AWC62" s="21"/>
      <c r="AWD62" s="21"/>
      <c r="AWE62" s="21"/>
      <c r="AWF62" s="21"/>
      <c r="AWG62" s="21"/>
      <c r="AWH62" s="21"/>
      <c r="AWI62" s="21"/>
      <c r="AWJ62" s="21"/>
      <c r="AWK62" s="21"/>
      <c r="AWL62" s="21"/>
      <c r="AWM62" s="21"/>
      <c r="AWN62" s="21"/>
      <c r="AWO62" s="21"/>
      <c r="AWP62" s="21"/>
      <c r="AWQ62" s="21"/>
      <c r="AWR62" s="21"/>
      <c r="AWS62" s="21"/>
      <c r="AWT62" s="21"/>
      <c r="AWU62" s="21"/>
      <c r="AWV62" s="21"/>
      <c r="AWW62" s="21"/>
      <c r="AWX62" s="21"/>
      <c r="AWY62" s="21"/>
      <c r="AWZ62" s="21"/>
      <c r="AXA62" s="21"/>
      <c r="AXB62" s="21"/>
      <c r="AXC62" s="21"/>
      <c r="AXD62" s="21"/>
      <c r="AXE62" s="21"/>
      <c r="AXF62" s="21"/>
      <c r="AXG62" s="21"/>
      <c r="AXH62" s="21"/>
      <c r="AXI62" s="21"/>
      <c r="AXJ62" s="21"/>
      <c r="AXK62" s="21"/>
      <c r="AXL62" s="21"/>
      <c r="AXM62" s="21"/>
      <c r="AXN62" s="21"/>
      <c r="AXO62" s="21"/>
      <c r="AXP62" s="21"/>
      <c r="AXQ62" s="21"/>
      <c r="AXR62" s="21"/>
      <c r="AXS62" s="21"/>
      <c r="AXT62" s="21"/>
      <c r="AXU62" s="21"/>
      <c r="AXV62" s="21"/>
      <c r="AXW62" s="21"/>
      <c r="AXX62" s="21"/>
      <c r="AXY62" s="21"/>
      <c r="AXZ62" s="21"/>
      <c r="AYA62" s="21"/>
      <c r="AYB62" s="21"/>
      <c r="AYC62" s="21"/>
      <c r="AYD62" s="21"/>
      <c r="AYE62" s="21"/>
      <c r="AYF62" s="21"/>
      <c r="AYG62" s="21"/>
      <c r="AYH62" s="21"/>
      <c r="AYI62" s="21"/>
      <c r="AYJ62" s="21"/>
      <c r="AYK62" s="21"/>
      <c r="AYL62" s="21"/>
      <c r="AYM62" s="21"/>
      <c r="AYN62" s="21"/>
      <c r="AYO62" s="21"/>
      <c r="AYP62" s="21"/>
      <c r="AYQ62" s="21"/>
      <c r="AYR62" s="21"/>
      <c r="AYS62" s="21"/>
      <c r="AYT62" s="21"/>
      <c r="AYU62" s="21"/>
      <c r="AYV62" s="21"/>
      <c r="AYW62" s="21"/>
      <c r="AYX62" s="21"/>
      <c r="AYY62" s="21"/>
      <c r="AYZ62" s="21"/>
      <c r="AZA62" s="21"/>
      <c r="AZB62" s="21"/>
      <c r="AZC62" s="21"/>
      <c r="AZD62" s="21"/>
      <c r="AZE62" s="21"/>
      <c r="AZF62" s="21"/>
      <c r="AZG62" s="21"/>
      <c r="AZH62" s="21"/>
      <c r="AZI62" s="21"/>
      <c r="AZJ62" s="21"/>
      <c r="AZK62" s="21"/>
      <c r="AZL62" s="21"/>
      <c r="AZM62" s="21"/>
      <c r="AZN62" s="21"/>
      <c r="AZO62" s="21"/>
      <c r="AZP62" s="21"/>
      <c r="AZQ62" s="21"/>
      <c r="AZR62" s="21"/>
      <c r="AZS62" s="21"/>
      <c r="AZT62" s="21"/>
      <c r="AZU62" s="21"/>
      <c r="AZV62" s="21"/>
      <c r="AZW62" s="21"/>
      <c r="AZX62" s="21"/>
      <c r="AZY62" s="21"/>
      <c r="AZZ62" s="21"/>
      <c r="BAA62" s="21"/>
      <c r="BAB62" s="21"/>
      <c r="BAC62" s="21"/>
      <c r="BAD62" s="21"/>
      <c r="BAE62" s="21"/>
      <c r="BAF62" s="21"/>
      <c r="BAG62" s="21"/>
      <c r="BAH62" s="21"/>
      <c r="BAI62" s="21"/>
      <c r="BAJ62" s="21"/>
      <c r="BAK62" s="21"/>
      <c r="BAL62" s="21"/>
      <c r="BAM62" s="21"/>
      <c r="BAN62" s="21"/>
      <c r="BAO62" s="21"/>
      <c r="BAP62" s="21"/>
      <c r="BAQ62" s="21"/>
      <c r="BAR62" s="21"/>
      <c r="BAS62" s="21"/>
      <c r="BAT62" s="21"/>
      <c r="BAU62" s="21"/>
      <c r="BAV62" s="21"/>
      <c r="BAW62" s="21"/>
      <c r="BAX62" s="21"/>
      <c r="BAY62" s="21"/>
      <c r="BAZ62" s="21"/>
      <c r="BBA62" s="21"/>
      <c r="BBB62" s="21"/>
      <c r="BBC62" s="21"/>
      <c r="BBD62" s="21"/>
      <c r="BBE62" s="21"/>
      <c r="BBF62" s="21"/>
      <c r="BBG62" s="21"/>
      <c r="BBH62" s="21"/>
      <c r="BBI62" s="21"/>
      <c r="BBJ62" s="21"/>
      <c r="BBK62" s="21"/>
      <c r="BBL62" s="21"/>
      <c r="BBM62" s="21"/>
      <c r="BBN62" s="21"/>
      <c r="BBO62" s="21"/>
      <c r="BBP62" s="21"/>
      <c r="BBQ62" s="21"/>
      <c r="BBR62" s="21"/>
      <c r="BBS62" s="21"/>
      <c r="BBT62" s="21"/>
      <c r="BBU62" s="21"/>
      <c r="BBV62" s="21"/>
      <c r="BBW62" s="21"/>
      <c r="BBX62" s="21"/>
      <c r="BBY62" s="21"/>
      <c r="BBZ62" s="21"/>
      <c r="BCA62" s="21"/>
      <c r="BCB62" s="21"/>
      <c r="BCC62" s="21"/>
      <c r="BCD62" s="21"/>
      <c r="BCE62" s="21"/>
      <c r="BCF62" s="21"/>
      <c r="BCG62" s="21"/>
      <c r="BCH62" s="21"/>
      <c r="BCI62" s="21"/>
      <c r="BCJ62" s="21"/>
      <c r="BCK62" s="21"/>
      <c r="BCL62" s="21"/>
      <c r="BCM62" s="21"/>
      <c r="BCN62" s="21"/>
      <c r="BCO62" s="21"/>
      <c r="BCP62" s="21"/>
      <c r="BCQ62" s="21"/>
      <c r="BCR62" s="21"/>
      <c r="BCS62" s="21"/>
      <c r="BCT62" s="21"/>
      <c r="BCU62" s="21"/>
      <c r="BCV62" s="21"/>
      <c r="BCW62" s="21"/>
      <c r="BCX62" s="21"/>
      <c r="BCY62" s="21"/>
      <c r="BCZ62" s="21"/>
      <c r="BDA62" s="21"/>
      <c r="BDB62" s="21"/>
      <c r="BDC62" s="21"/>
      <c r="BDD62" s="21"/>
      <c r="BDE62" s="21"/>
      <c r="BDF62" s="21"/>
      <c r="BDG62" s="21"/>
      <c r="BDH62" s="21"/>
      <c r="BDI62" s="21"/>
      <c r="BDJ62" s="21"/>
      <c r="BDK62" s="21"/>
      <c r="BDL62" s="21"/>
      <c r="BDM62" s="21"/>
      <c r="BDN62" s="21"/>
      <c r="BDO62" s="21"/>
      <c r="BDP62" s="21"/>
      <c r="BDQ62" s="21"/>
      <c r="BDR62" s="21"/>
      <c r="BDS62" s="21"/>
      <c r="BDT62" s="21"/>
      <c r="BDU62" s="21"/>
      <c r="BDV62" s="21"/>
      <c r="BDW62" s="21"/>
      <c r="BDX62" s="21"/>
      <c r="BDY62" s="21"/>
      <c r="BDZ62" s="21"/>
      <c r="BEA62" s="21"/>
      <c r="BEB62" s="21"/>
      <c r="BEC62" s="21"/>
      <c r="BED62" s="21"/>
      <c r="BEE62" s="21"/>
      <c r="BEF62" s="21"/>
      <c r="BEG62" s="21"/>
      <c r="BEH62" s="21"/>
      <c r="BEI62" s="21"/>
      <c r="BEJ62" s="21"/>
      <c r="BEK62" s="21"/>
      <c r="BEL62" s="21"/>
      <c r="BEM62" s="21"/>
      <c r="BEN62" s="21"/>
      <c r="BEO62" s="21"/>
      <c r="BEP62" s="21"/>
      <c r="BEQ62" s="21"/>
      <c r="BER62" s="21"/>
      <c r="BES62" s="21"/>
      <c r="BET62" s="21"/>
      <c r="BEU62" s="21"/>
      <c r="BEV62" s="21"/>
      <c r="BEW62" s="21"/>
      <c r="BEX62" s="21"/>
      <c r="BEY62" s="21"/>
      <c r="BEZ62" s="21"/>
      <c r="BFA62" s="21"/>
      <c r="BFB62" s="21"/>
      <c r="BFC62" s="21"/>
      <c r="BFD62" s="21"/>
      <c r="BFE62" s="21"/>
      <c r="BFF62" s="21"/>
      <c r="BFG62" s="21"/>
      <c r="BFH62" s="21"/>
      <c r="BFI62" s="21"/>
      <c r="BFJ62" s="21"/>
      <c r="BFK62" s="21"/>
      <c r="BFL62" s="21"/>
      <c r="BFM62" s="21"/>
      <c r="BFN62" s="21"/>
      <c r="BFO62" s="21"/>
      <c r="BFP62" s="21"/>
      <c r="BFQ62" s="21"/>
      <c r="BFR62" s="21"/>
      <c r="BFS62" s="21"/>
      <c r="BFT62" s="21"/>
      <c r="BFU62" s="21"/>
      <c r="BFV62" s="21"/>
      <c r="BFW62" s="21"/>
      <c r="BFX62" s="21"/>
      <c r="BFY62" s="21"/>
      <c r="BFZ62" s="21"/>
      <c r="BGA62" s="21"/>
      <c r="BGB62" s="21"/>
      <c r="BGC62" s="21"/>
      <c r="BGD62" s="21"/>
      <c r="BGE62" s="21"/>
      <c r="BGF62" s="21"/>
      <c r="BGG62" s="21"/>
      <c r="BGH62" s="21"/>
      <c r="BGI62" s="21"/>
      <c r="BGJ62" s="21"/>
      <c r="BGK62" s="21"/>
      <c r="BGL62" s="21"/>
      <c r="BGM62" s="21"/>
      <c r="BGN62" s="21"/>
      <c r="BGO62" s="21"/>
      <c r="BGP62" s="21"/>
      <c r="BGQ62" s="21"/>
      <c r="BGR62" s="21"/>
      <c r="BGS62" s="21"/>
      <c r="BGT62" s="21"/>
      <c r="BGU62" s="21"/>
      <c r="BGV62" s="21"/>
      <c r="BGW62" s="21"/>
      <c r="BGX62" s="21"/>
      <c r="BGY62" s="21"/>
      <c r="BGZ62" s="21"/>
      <c r="BHA62" s="21"/>
      <c r="BHB62" s="21"/>
      <c r="BHC62" s="21"/>
      <c r="BHD62" s="21"/>
      <c r="BHE62" s="21"/>
      <c r="BHF62" s="21"/>
      <c r="BHG62" s="21"/>
      <c r="BHH62" s="21"/>
      <c r="BHI62" s="21"/>
      <c r="BHJ62" s="21"/>
      <c r="BHK62" s="21"/>
      <c r="BHL62" s="21"/>
      <c r="BHM62" s="21"/>
      <c r="BHN62" s="21"/>
      <c r="BHO62" s="21"/>
      <c r="BHP62" s="21"/>
      <c r="BHQ62" s="21"/>
      <c r="BHR62" s="21"/>
      <c r="BHS62" s="21"/>
      <c r="BHT62" s="21"/>
      <c r="BHU62" s="21"/>
      <c r="BHV62" s="21"/>
      <c r="BHW62" s="21"/>
      <c r="BHX62" s="21"/>
      <c r="BHY62" s="21"/>
      <c r="BHZ62" s="21"/>
      <c r="BIA62" s="21"/>
      <c r="BIB62" s="21"/>
      <c r="BIC62" s="21"/>
      <c r="BID62" s="21"/>
      <c r="BIE62" s="21"/>
      <c r="BIF62" s="21"/>
      <c r="BIG62" s="21"/>
      <c r="BIH62" s="21"/>
      <c r="BII62" s="21"/>
      <c r="BIJ62" s="21"/>
      <c r="BIK62" s="21"/>
      <c r="BIL62" s="21"/>
      <c r="BIM62" s="21"/>
      <c r="BIN62" s="21"/>
      <c r="BIO62" s="21"/>
      <c r="BIP62" s="21"/>
      <c r="BIQ62" s="21"/>
      <c r="BIR62" s="21"/>
      <c r="BIS62" s="21"/>
      <c r="BIT62" s="21"/>
      <c r="BIU62" s="21"/>
      <c r="BIV62" s="21"/>
      <c r="BIW62" s="21"/>
      <c r="BIX62" s="21"/>
      <c r="BIY62" s="21"/>
      <c r="BIZ62" s="21"/>
      <c r="BJA62" s="21"/>
      <c r="BJB62" s="21"/>
      <c r="BJC62" s="21"/>
      <c r="BJD62" s="21"/>
      <c r="BJE62" s="21"/>
      <c r="BJF62" s="21"/>
      <c r="BJG62" s="21"/>
      <c r="BJH62" s="21"/>
      <c r="BJI62" s="21"/>
      <c r="BJJ62" s="21"/>
      <c r="BJK62" s="21"/>
      <c r="BJL62" s="21"/>
      <c r="BJM62" s="21"/>
      <c r="BJN62" s="21"/>
      <c r="BJO62" s="21"/>
      <c r="BJP62" s="21"/>
      <c r="BJQ62" s="21"/>
      <c r="BJR62" s="21"/>
      <c r="BJS62" s="21"/>
      <c r="BJT62" s="21"/>
      <c r="BJU62" s="21"/>
      <c r="BJV62" s="21"/>
      <c r="BJW62" s="21"/>
      <c r="BJX62" s="21"/>
      <c r="BJY62" s="21"/>
      <c r="BJZ62" s="21"/>
      <c r="BKA62" s="21"/>
      <c r="BKB62" s="21"/>
      <c r="BKC62" s="21"/>
      <c r="BKD62" s="21"/>
      <c r="BKE62" s="21"/>
      <c r="BKF62" s="21"/>
      <c r="BKG62" s="21"/>
      <c r="BKH62" s="21"/>
      <c r="BKI62" s="21"/>
      <c r="BKJ62" s="21"/>
      <c r="BKK62" s="21"/>
      <c r="BKL62" s="21"/>
      <c r="BKM62" s="21"/>
      <c r="BKN62" s="21"/>
      <c r="BKO62" s="21"/>
      <c r="BKP62" s="21"/>
      <c r="BKQ62" s="21"/>
      <c r="BKR62" s="21"/>
      <c r="BKS62" s="21"/>
      <c r="BKT62" s="21"/>
      <c r="BKU62" s="21"/>
      <c r="BKV62" s="21"/>
      <c r="BKW62" s="21"/>
      <c r="BKX62" s="21"/>
      <c r="BKY62" s="21"/>
      <c r="BKZ62" s="21"/>
      <c r="BLA62" s="21"/>
      <c r="BLB62" s="21"/>
      <c r="BLC62" s="21"/>
      <c r="BLD62" s="21"/>
      <c r="BLE62" s="21"/>
      <c r="BLF62" s="21"/>
      <c r="BLG62" s="21"/>
      <c r="BLH62" s="21"/>
      <c r="BLI62" s="21"/>
      <c r="BLJ62" s="21"/>
      <c r="BLK62" s="21"/>
      <c r="BLL62" s="21"/>
      <c r="BLM62" s="21"/>
      <c r="BLN62" s="21"/>
      <c r="BLO62" s="21"/>
      <c r="BLP62" s="21"/>
      <c r="BLQ62" s="21"/>
      <c r="BLR62" s="21"/>
      <c r="BLS62" s="21"/>
      <c r="BLT62" s="21"/>
      <c r="BLU62" s="21"/>
      <c r="BLV62" s="21"/>
      <c r="BLW62" s="21"/>
      <c r="BLX62" s="21"/>
      <c r="BLY62" s="21"/>
      <c r="BLZ62" s="21"/>
      <c r="BMA62" s="21"/>
      <c r="BMB62" s="21"/>
      <c r="BMC62" s="21"/>
      <c r="BMD62" s="21"/>
      <c r="BME62" s="21"/>
      <c r="BMF62" s="21"/>
      <c r="BMG62" s="21"/>
      <c r="BMH62" s="21"/>
      <c r="BMI62" s="21"/>
      <c r="BMJ62" s="21"/>
      <c r="BMK62" s="21"/>
      <c r="BML62" s="21"/>
      <c r="BMM62" s="21"/>
      <c r="BMN62" s="21"/>
      <c r="BMO62" s="21"/>
      <c r="BMP62" s="21"/>
      <c r="BMQ62" s="21"/>
      <c r="BMR62" s="21"/>
      <c r="BMS62" s="21"/>
      <c r="BMT62" s="21"/>
      <c r="BMU62" s="21"/>
      <c r="BMV62" s="21"/>
      <c r="BMW62" s="21"/>
      <c r="BMX62" s="21"/>
      <c r="BMY62" s="21"/>
      <c r="BMZ62" s="21"/>
      <c r="BNA62" s="21"/>
      <c r="BNB62" s="21"/>
      <c r="BNC62" s="21"/>
      <c r="BND62" s="21"/>
      <c r="BNE62" s="21"/>
      <c r="BNF62" s="21"/>
      <c r="BNG62" s="21"/>
      <c r="BNH62" s="21"/>
      <c r="BNI62" s="21"/>
      <c r="BNJ62" s="21"/>
      <c r="BNK62" s="21"/>
      <c r="BNL62" s="21"/>
      <c r="BNM62" s="21"/>
      <c r="BNN62" s="21"/>
      <c r="BNO62" s="21"/>
      <c r="BNP62" s="21"/>
      <c r="BNQ62" s="21"/>
      <c r="BNR62" s="21"/>
      <c r="BNS62" s="21"/>
      <c r="BNT62" s="21"/>
      <c r="BNU62" s="21"/>
      <c r="BNV62" s="21"/>
      <c r="BNW62" s="21"/>
      <c r="BNX62" s="21"/>
      <c r="BNY62" s="21"/>
      <c r="BNZ62" s="21"/>
      <c r="BOA62" s="21"/>
      <c r="BOB62" s="21"/>
      <c r="BOC62" s="21"/>
      <c r="BOD62" s="21"/>
      <c r="BOE62" s="21"/>
      <c r="BOF62" s="21"/>
      <c r="BOG62" s="21"/>
      <c r="BOH62" s="21"/>
      <c r="BOI62" s="21"/>
      <c r="BOJ62" s="21"/>
      <c r="BOK62" s="21"/>
      <c r="BOL62" s="21"/>
      <c r="BOM62" s="21"/>
      <c r="BON62" s="21"/>
      <c r="BOO62" s="21"/>
      <c r="BOP62" s="21"/>
      <c r="BOQ62" s="21"/>
      <c r="BOR62" s="21"/>
      <c r="BOS62" s="21"/>
      <c r="BOT62" s="21"/>
      <c r="BOU62" s="21"/>
      <c r="BOV62" s="21"/>
      <c r="BOW62" s="21"/>
      <c r="BOX62" s="21"/>
      <c r="BOY62" s="21"/>
      <c r="BOZ62" s="21"/>
      <c r="BPA62" s="21"/>
      <c r="BPB62" s="21"/>
      <c r="BPC62" s="21"/>
      <c r="BPD62" s="21"/>
      <c r="BPE62" s="21"/>
      <c r="BPF62" s="21"/>
      <c r="BPG62" s="21"/>
      <c r="BPH62" s="21"/>
      <c r="BPI62" s="21"/>
      <c r="BPJ62" s="21"/>
      <c r="BPK62" s="21"/>
      <c r="BPL62" s="21"/>
      <c r="BPM62" s="21"/>
      <c r="BPN62" s="21"/>
      <c r="BPO62" s="21"/>
      <c r="BPP62" s="21"/>
      <c r="BPQ62" s="21"/>
      <c r="BPR62" s="21"/>
      <c r="BPS62" s="21"/>
      <c r="BPT62" s="21"/>
      <c r="BPU62" s="21"/>
      <c r="BPV62" s="21"/>
      <c r="BPW62" s="21"/>
      <c r="BPX62" s="21"/>
      <c r="BPY62" s="21"/>
      <c r="BPZ62" s="21"/>
      <c r="BQA62" s="21"/>
      <c r="BQB62" s="21"/>
      <c r="BQC62" s="21"/>
      <c r="BQD62" s="21"/>
      <c r="BQE62" s="21"/>
      <c r="BQF62" s="21"/>
      <c r="BQG62" s="21"/>
      <c r="BQH62" s="21"/>
      <c r="BQI62" s="21"/>
      <c r="BQJ62" s="21"/>
      <c r="BQK62" s="21"/>
      <c r="BQL62" s="21"/>
      <c r="BQM62" s="21"/>
      <c r="BQN62" s="21"/>
      <c r="BQO62" s="21"/>
      <c r="BQP62" s="21"/>
      <c r="BQQ62" s="21"/>
      <c r="BQR62" s="21"/>
      <c r="BQS62" s="21"/>
      <c r="BQT62" s="21"/>
      <c r="BQU62" s="21"/>
      <c r="BQV62" s="21"/>
      <c r="BQW62" s="21"/>
      <c r="BQX62" s="21"/>
      <c r="BQY62" s="21"/>
      <c r="BQZ62" s="21"/>
      <c r="BRA62" s="21"/>
      <c r="BRB62" s="21"/>
      <c r="BRC62" s="21"/>
      <c r="BRD62" s="21"/>
      <c r="BRE62" s="21"/>
      <c r="BRF62" s="21"/>
      <c r="BRG62" s="21"/>
      <c r="BRH62" s="21"/>
      <c r="BRI62" s="21"/>
      <c r="BRJ62" s="21"/>
      <c r="BRK62" s="21"/>
      <c r="BRL62" s="21"/>
      <c r="BRM62" s="21"/>
      <c r="BRN62" s="21"/>
      <c r="BRO62" s="21"/>
      <c r="BRP62" s="21"/>
      <c r="BRQ62" s="21"/>
      <c r="BRR62" s="21"/>
      <c r="BRS62" s="21"/>
      <c r="BRT62" s="21"/>
      <c r="BRU62" s="21"/>
      <c r="BRV62" s="21"/>
      <c r="BRW62" s="21"/>
      <c r="BRX62" s="21"/>
      <c r="BRY62" s="21"/>
      <c r="BRZ62" s="21"/>
      <c r="BSA62" s="21"/>
      <c r="BSB62" s="21"/>
      <c r="BSC62" s="21"/>
      <c r="BSD62" s="21"/>
      <c r="BSE62" s="21"/>
      <c r="BSF62" s="21"/>
      <c r="BSG62" s="21"/>
      <c r="BSH62" s="21"/>
      <c r="BSI62" s="21"/>
      <c r="BSJ62" s="21"/>
      <c r="BSK62" s="21"/>
      <c r="BSL62" s="21"/>
      <c r="BSM62" s="21"/>
      <c r="BSN62" s="21"/>
      <c r="BSO62" s="21"/>
      <c r="BSP62" s="21"/>
      <c r="BSQ62" s="21"/>
      <c r="BSR62" s="21"/>
      <c r="BSS62" s="21"/>
      <c r="BST62" s="21"/>
      <c r="BSU62" s="21"/>
      <c r="BSV62" s="21"/>
      <c r="BSW62" s="21"/>
      <c r="BSX62" s="21"/>
      <c r="BSY62" s="21"/>
      <c r="BSZ62" s="21"/>
      <c r="BTA62" s="21"/>
      <c r="BTB62" s="21"/>
      <c r="BTC62" s="21"/>
      <c r="BTD62" s="21"/>
      <c r="BTE62" s="21"/>
      <c r="BTF62" s="21"/>
      <c r="BTG62" s="21"/>
      <c r="BTH62" s="21"/>
      <c r="BTI62" s="21"/>
      <c r="BTJ62" s="21"/>
      <c r="BTK62" s="21"/>
      <c r="BTL62" s="21"/>
      <c r="BTM62" s="21"/>
      <c r="BTN62" s="21"/>
      <c r="BTO62" s="21"/>
      <c r="BTP62" s="21"/>
      <c r="BTQ62" s="21"/>
      <c r="BTR62" s="21"/>
      <c r="BTS62" s="21"/>
      <c r="BTT62" s="21"/>
      <c r="BTU62" s="21"/>
      <c r="BTV62" s="21"/>
      <c r="BTW62" s="21"/>
      <c r="BTX62" s="21"/>
      <c r="BTY62" s="21"/>
      <c r="BTZ62" s="21"/>
      <c r="BUA62" s="21"/>
      <c r="BUB62" s="21"/>
      <c r="BUC62" s="21"/>
      <c r="BUD62" s="21"/>
      <c r="BUE62" s="21"/>
      <c r="BUF62" s="21"/>
      <c r="BUG62" s="21"/>
      <c r="BUH62" s="21"/>
      <c r="BUI62" s="21"/>
      <c r="BUJ62" s="21"/>
      <c r="BUK62" s="21"/>
      <c r="BUL62" s="21"/>
      <c r="BUM62" s="21"/>
      <c r="BUN62" s="21"/>
      <c r="BUO62" s="21"/>
      <c r="BUP62" s="21"/>
      <c r="BUQ62" s="21"/>
      <c r="BUR62" s="21"/>
      <c r="BUS62" s="21"/>
      <c r="BUT62" s="21"/>
      <c r="BUU62" s="21"/>
      <c r="BUV62" s="21"/>
      <c r="BUW62" s="21"/>
      <c r="BUX62" s="21"/>
      <c r="BUY62" s="21"/>
      <c r="BUZ62" s="21"/>
      <c r="BVA62" s="21"/>
      <c r="BVB62" s="21"/>
      <c r="BVC62" s="21"/>
      <c r="BVD62" s="21"/>
      <c r="BVE62" s="21"/>
      <c r="BVF62" s="21"/>
      <c r="BVG62" s="21"/>
      <c r="BVH62" s="21"/>
      <c r="BVI62" s="21"/>
      <c r="BVJ62" s="21"/>
      <c r="BVK62" s="21"/>
      <c r="BVL62" s="21"/>
      <c r="BVM62" s="21"/>
      <c r="BVN62" s="21"/>
      <c r="BVO62" s="21"/>
      <c r="BVP62" s="21"/>
      <c r="BVQ62" s="21"/>
      <c r="BVR62" s="21"/>
      <c r="BVS62" s="21"/>
      <c r="BVT62" s="21"/>
      <c r="BVU62" s="21"/>
      <c r="BVV62" s="21"/>
      <c r="BVW62" s="21"/>
      <c r="BVX62" s="21"/>
      <c r="BVY62" s="21"/>
      <c r="BVZ62" s="21"/>
      <c r="BWA62" s="21"/>
      <c r="BWB62" s="21"/>
      <c r="BWC62" s="21"/>
      <c r="BWD62" s="21"/>
      <c r="BWE62" s="21"/>
      <c r="BWF62" s="21"/>
      <c r="BWG62" s="21"/>
      <c r="BWH62" s="21"/>
      <c r="BWI62" s="21"/>
      <c r="BWJ62" s="21"/>
      <c r="BWK62" s="21"/>
      <c r="BWL62" s="21"/>
      <c r="BWM62" s="21"/>
      <c r="BWN62" s="21"/>
      <c r="BWO62" s="21"/>
      <c r="BWP62" s="21"/>
      <c r="BWQ62" s="21"/>
      <c r="BWR62" s="21"/>
      <c r="BWS62" s="21"/>
      <c r="BWT62" s="21"/>
      <c r="BWU62" s="21"/>
      <c r="BWV62" s="21"/>
      <c r="BWW62" s="21"/>
      <c r="BWX62" s="21"/>
      <c r="BWY62" s="21"/>
      <c r="BWZ62" s="21"/>
      <c r="BXA62" s="21"/>
      <c r="BXB62" s="21"/>
      <c r="BXC62" s="21"/>
      <c r="BXD62" s="21"/>
      <c r="BXE62" s="21"/>
      <c r="BXF62" s="21"/>
      <c r="BXG62" s="21"/>
      <c r="BXH62" s="21"/>
      <c r="BXI62" s="21"/>
      <c r="BXJ62" s="21"/>
      <c r="BXK62" s="21"/>
      <c r="BXL62" s="21"/>
      <c r="BXM62" s="21"/>
      <c r="BXN62" s="21"/>
      <c r="BXO62" s="21"/>
      <c r="BXP62" s="21"/>
      <c r="BXQ62" s="21"/>
      <c r="BXR62" s="21"/>
      <c r="BXS62" s="21"/>
      <c r="BXT62" s="21"/>
      <c r="BXU62" s="21"/>
      <c r="BXV62" s="21"/>
      <c r="BXW62" s="21"/>
      <c r="BXY62" s="21"/>
      <c r="BXZ62" s="21"/>
      <c r="BYA62" s="21"/>
      <c r="BYB62" s="21"/>
      <c r="BYC62" s="21"/>
      <c r="BYD62" s="21"/>
      <c r="BYE62" s="21"/>
      <c r="BYF62" s="21"/>
      <c r="BYG62" s="21"/>
      <c r="BYH62" s="21"/>
      <c r="BYI62" s="21"/>
      <c r="BYJ62" s="21"/>
      <c r="BYK62" s="21"/>
      <c r="BYL62" s="21"/>
      <c r="BYM62" s="21"/>
      <c r="BYN62" s="21"/>
      <c r="BYO62" s="21"/>
      <c r="BYP62" s="21"/>
      <c r="BYQ62" s="21"/>
      <c r="BYR62" s="21"/>
      <c r="BYS62" s="21"/>
      <c r="BYT62" s="21"/>
      <c r="BYU62" s="21"/>
      <c r="BYV62" s="21"/>
      <c r="BYW62" s="21"/>
      <c r="BYX62" s="21"/>
      <c r="BYY62" s="21"/>
      <c r="BYZ62" s="21"/>
      <c r="BZA62" s="21"/>
      <c r="BZB62" s="21"/>
      <c r="BZC62" s="21"/>
      <c r="BZD62" s="21"/>
      <c r="BZE62" s="21"/>
      <c r="BZF62" s="21"/>
      <c r="BZG62" s="21"/>
      <c r="BZH62" s="21"/>
      <c r="BZI62" s="21"/>
      <c r="BZJ62" s="21"/>
      <c r="BZK62" s="21"/>
      <c r="BZL62" s="21"/>
      <c r="BZM62" s="21"/>
      <c r="BZN62" s="21"/>
      <c r="BZO62" s="21"/>
      <c r="BZP62" s="21"/>
      <c r="BZQ62" s="21"/>
      <c r="BZR62" s="21"/>
      <c r="BZS62" s="21"/>
      <c r="BZT62" s="21"/>
      <c r="BZU62" s="21"/>
      <c r="BZV62" s="21"/>
      <c r="BZW62" s="21"/>
      <c r="BZX62" s="21"/>
      <c r="BZY62" s="21"/>
      <c r="BZZ62" s="21"/>
      <c r="CAA62" s="21"/>
      <c r="CAB62" s="21"/>
      <c r="CAC62" s="21"/>
      <c r="CAD62" s="21"/>
      <c r="CAE62" s="21"/>
      <c r="CAF62" s="21"/>
      <c r="CAG62" s="21"/>
      <c r="CAH62" s="21"/>
      <c r="CAI62" s="21"/>
      <c r="CAJ62" s="21"/>
      <c r="CAK62" s="21"/>
      <c r="CAL62" s="21"/>
      <c r="CAM62" s="21"/>
      <c r="CAN62" s="21"/>
      <c r="CAO62" s="21"/>
      <c r="CAP62" s="21"/>
      <c r="CAQ62" s="21"/>
      <c r="CAR62" s="21"/>
      <c r="CAS62" s="21"/>
      <c r="CAT62" s="21"/>
      <c r="CAU62" s="21"/>
      <c r="CAV62" s="21"/>
      <c r="CAW62" s="21"/>
      <c r="CAX62" s="21"/>
      <c r="CAY62" s="21"/>
      <c r="CAZ62" s="21"/>
      <c r="CBA62" s="21"/>
      <c r="CBB62" s="21"/>
      <c r="CBC62" s="21"/>
      <c r="CBD62" s="21"/>
      <c r="CBE62" s="21"/>
      <c r="CBF62" s="21"/>
      <c r="CBG62" s="21"/>
      <c r="CBH62" s="21"/>
      <c r="CBI62" s="21"/>
      <c r="CBJ62" s="21"/>
      <c r="CBK62" s="21"/>
      <c r="CBL62" s="21"/>
      <c r="CBM62" s="21"/>
      <c r="CBN62" s="21"/>
      <c r="CBO62" s="21"/>
      <c r="CBP62" s="21"/>
      <c r="CBQ62" s="21"/>
      <c r="CBR62" s="21"/>
      <c r="CBS62" s="21"/>
      <c r="CBT62" s="21"/>
      <c r="CBU62" s="21"/>
      <c r="CBV62" s="21"/>
      <c r="CBW62" s="21"/>
      <c r="CBX62" s="21"/>
      <c r="CBY62" s="21"/>
      <c r="CBZ62" s="21"/>
      <c r="CCA62" s="21"/>
      <c r="CCB62" s="21"/>
      <c r="CCC62" s="21"/>
      <c r="CCD62" s="21"/>
      <c r="CCE62" s="21"/>
      <c r="CCF62" s="21"/>
      <c r="CCG62" s="21"/>
      <c r="CCH62" s="21"/>
      <c r="CCI62" s="21"/>
      <c r="CCJ62" s="21"/>
      <c r="CCK62" s="21"/>
      <c r="CCL62" s="21"/>
      <c r="CCM62" s="21"/>
      <c r="CCN62" s="21"/>
      <c r="CCO62" s="21"/>
      <c r="CCP62" s="21"/>
      <c r="CCQ62" s="21"/>
      <c r="CCR62" s="21"/>
      <c r="CCS62" s="21"/>
      <c r="CCT62" s="21"/>
      <c r="CCU62" s="21"/>
      <c r="CCV62" s="21"/>
      <c r="CCW62" s="21"/>
      <c r="CCX62" s="21"/>
      <c r="CCY62" s="21"/>
      <c r="CCZ62" s="21"/>
      <c r="CDA62" s="21"/>
      <c r="CDB62" s="21"/>
      <c r="CDC62" s="21"/>
      <c r="CDD62" s="21"/>
      <c r="CDE62" s="21"/>
      <c r="CDF62" s="21"/>
      <c r="CDG62" s="21"/>
      <c r="CDH62" s="21"/>
      <c r="CDI62" s="21"/>
      <c r="CDJ62" s="21"/>
      <c r="CDK62" s="21"/>
      <c r="CDL62" s="21"/>
      <c r="CDM62" s="21"/>
      <c r="CDN62" s="21"/>
      <c r="CDO62" s="21"/>
      <c r="CDP62" s="21"/>
      <c r="CDQ62" s="21"/>
      <c r="CDR62" s="21"/>
      <c r="CDS62" s="21"/>
      <c r="CDT62" s="21"/>
      <c r="CDU62" s="21"/>
      <c r="CDV62" s="21"/>
      <c r="CDW62" s="21"/>
      <c r="CDX62" s="21"/>
      <c r="CDY62" s="21"/>
      <c r="CDZ62" s="21"/>
      <c r="CEA62" s="21"/>
      <c r="CEB62" s="21"/>
      <c r="CEC62" s="21"/>
      <c r="CED62" s="21"/>
      <c r="CEE62" s="21"/>
      <c r="CEF62" s="21"/>
      <c r="CEG62" s="21"/>
      <c r="CEH62" s="21"/>
      <c r="CEI62" s="21"/>
      <c r="CEJ62" s="21"/>
      <c r="CEK62" s="21"/>
      <c r="CEL62" s="21"/>
      <c r="CEM62" s="21"/>
      <c r="CEN62" s="21"/>
      <c r="CEO62" s="21"/>
      <c r="CEP62" s="21"/>
      <c r="CEQ62" s="21"/>
      <c r="CER62" s="21"/>
      <c r="CES62" s="21"/>
      <c r="CET62" s="21"/>
      <c r="CEU62" s="21"/>
      <c r="CEV62" s="21"/>
      <c r="CEW62" s="21"/>
      <c r="CEX62" s="21"/>
      <c r="CEY62" s="21"/>
      <c r="CEZ62" s="21"/>
      <c r="CFA62" s="21"/>
      <c r="CFB62" s="21"/>
      <c r="CFC62" s="21"/>
      <c r="CFD62" s="21"/>
      <c r="CFE62" s="21"/>
      <c r="CFF62" s="21"/>
      <c r="CFG62" s="21"/>
      <c r="CFH62" s="21"/>
      <c r="CFI62" s="21"/>
      <c r="CFJ62" s="21"/>
      <c r="CFK62" s="21"/>
      <c r="CFL62" s="21"/>
      <c r="CFM62" s="21"/>
      <c r="CFN62" s="21"/>
      <c r="CFO62" s="21"/>
      <c r="CFP62" s="21"/>
      <c r="CFQ62" s="21"/>
      <c r="CFR62" s="21"/>
      <c r="CFS62" s="21"/>
      <c r="CFT62" s="21"/>
      <c r="CFU62" s="21"/>
      <c r="CFV62" s="21"/>
      <c r="CFW62" s="21"/>
      <c r="CFX62" s="21"/>
      <c r="CFY62" s="21"/>
      <c r="CFZ62" s="21"/>
      <c r="CGA62" s="21"/>
      <c r="CGB62" s="21"/>
      <c r="CGC62" s="21"/>
      <c r="CGD62" s="21"/>
      <c r="CGE62" s="21"/>
      <c r="CGF62" s="21"/>
      <c r="CGG62" s="21"/>
      <c r="CGH62" s="21"/>
      <c r="CGI62" s="21"/>
      <c r="CGJ62" s="21"/>
      <c r="CGK62" s="21"/>
      <c r="CGL62" s="21"/>
      <c r="CGM62" s="21"/>
      <c r="CGN62" s="21"/>
      <c r="CGO62" s="21"/>
      <c r="CGP62" s="21"/>
      <c r="CGQ62" s="21"/>
      <c r="CGR62" s="21"/>
      <c r="CGS62" s="21"/>
      <c r="CGT62" s="21"/>
      <c r="CGU62" s="21"/>
      <c r="CGV62" s="21"/>
      <c r="CGW62" s="21"/>
      <c r="CGX62" s="21"/>
      <c r="CGY62" s="21"/>
      <c r="CGZ62" s="21"/>
      <c r="CHA62" s="21"/>
      <c r="CHB62" s="21"/>
      <c r="CHC62" s="21"/>
      <c r="CHD62" s="21"/>
      <c r="CHE62" s="21"/>
      <c r="CHF62" s="21"/>
      <c r="CHG62" s="21"/>
      <c r="CHH62" s="21"/>
      <c r="CHI62" s="21"/>
      <c r="CHJ62" s="21"/>
      <c r="CHK62" s="21"/>
      <c r="CHL62" s="21"/>
      <c r="CHM62" s="21"/>
      <c r="CHN62" s="21"/>
      <c r="CHO62" s="21"/>
      <c r="CHP62" s="21"/>
      <c r="CHQ62" s="21"/>
      <c r="CHR62" s="21"/>
      <c r="CHS62" s="21"/>
      <c r="CHT62" s="21"/>
      <c r="CHU62" s="21"/>
      <c r="CHV62" s="21"/>
      <c r="CHW62" s="21"/>
      <c r="CHX62" s="21"/>
      <c r="CHY62" s="21"/>
      <c r="CHZ62" s="21"/>
      <c r="CIA62" s="21"/>
      <c r="CIB62" s="21"/>
      <c r="CIC62" s="21"/>
      <c r="CID62" s="21"/>
      <c r="CIE62" s="21"/>
      <c r="CIF62" s="21"/>
      <c r="CIG62" s="21"/>
      <c r="CIH62" s="21"/>
      <c r="CII62" s="21"/>
      <c r="CIJ62" s="21"/>
      <c r="CIK62" s="21"/>
      <c r="CIL62" s="21"/>
      <c r="CIM62" s="21"/>
      <c r="CIN62" s="21"/>
      <c r="CIO62" s="21"/>
      <c r="CIP62" s="21"/>
      <c r="CIQ62" s="21"/>
      <c r="CIR62" s="21"/>
      <c r="CIS62" s="21"/>
      <c r="CIT62" s="21"/>
      <c r="CIU62" s="21"/>
      <c r="CIV62" s="21"/>
      <c r="CIW62" s="21"/>
      <c r="CIX62" s="21"/>
      <c r="CIY62" s="21"/>
      <c r="CIZ62" s="21"/>
      <c r="CJA62" s="21"/>
      <c r="CJB62" s="21"/>
      <c r="CJC62" s="21"/>
      <c r="CJD62" s="21"/>
      <c r="CJE62" s="21"/>
      <c r="CJF62" s="21"/>
      <c r="CJG62" s="21"/>
      <c r="CJH62" s="21"/>
      <c r="CJI62" s="21"/>
      <c r="CJJ62" s="21"/>
      <c r="CJK62" s="21"/>
      <c r="CJL62" s="21"/>
      <c r="CJM62" s="21"/>
      <c r="CJN62" s="21"/>
      <c r="CJO62" s="21"/>
      <c r="CJP62" s="21"/>
      <c r="CJQ62" s="21"/>
      <c r="CJR62" s="21"/>
      <c r="CJS62" s="21"/>
      <c r="CJT62" s="21"/>
      <c r="CJU62" s="21"/>
      <c r="CJV62" s="21"/>
      <c r="CJW62" s="21"/>
      <c r="CJX62" s="21"/>
      <c r="CJY62" s="21"/>
      <c r="CJZ62" s="21"/>
      <c r="CKA62" s="21"/>
      <c r="CKB62" s="21"/>
      <c r="CKC62" s="21"/>
      <c r="CKD62" s="21"/>
      <c r="CKE62" s="21"/>
      <c r="CKF62" s="21"/>
      <c r="CKG62" s="21"/>
      <c r="CKH62" s="21"/>
      <c r="CKI62" s="21"/>
      <c r="CKJ62" s="21"/>
      <c r="CKK62" s="21"/>
      <c r="CKL62" s="21"/>
      <c r="CKM62" s="21"/>
      <c r="CKN62" s="21"/>
      <c r="CKO62" s="21"/>
      <c r="CKP62" s="21"/>
      <c r="CKQ62" s="21"/>
      <c r="CKR62" s="21"/>
      <c r="CKS62" s="21"/>
      <c r="CKT62" s="21"/>
      <c r="CKU62" s="21"/>
      <c r="CKV62" s="21"/>
      <c r="CKW62" s="21"/>
      <c r="CKX62" s="21"/>
      <c r="CKY62" s="21"/>
      <c r="CKZ62" s="21"/>
      <c r="CLA62" s="21"/>
      <c r="CLB62" s="21"/>
      <c r="CLC62" s="21"/>
      <c r="CLD62" s="21"/>
      <c r="CLE62" s="21"/>
      <c r="CLF62" s="21"/>
      <c r="CLG62" s="21"/>
      <c r="CLH62" s="21"/>
      <c r="CLI62" s="21"/>
      <c r="CLJ62" s="21"/>
      <c r="CLK62" s="21"/>
      <c r="CLL62" s="21"/>
      <c r="CLM62" s="21"/>
      <c r="CLN62" s="21"/>
      <c r="CLO62" s="21"/>
      <c r="CLP62" s="21"/>
      <c r="CLQ62" s="21"/>
      <c r="CLR62" s="21"/>
      <c r="CLS62" s="21"/>
      <c r="CLT62" s="21"/>
      <c r="CLU62" s="21"/>
      <c r="CLV62" s="21"/>
      <c r="CLW62" s="21"/>
      <c r="CLX62" s="21"/>
      <c r="CLY62" s="21"/>
      <c r="CLZ62" s="21"/>
      <c r="CMA62" s="21"/>
      <c r="CMB62" s="21"/>
      <c r="CMC62" s="21"/>
      <c r="CMD62" s="21"/>
      <c r="CME62" s="21"/>
      <c r="CMF62" s="21"/>
      <c r="CMG62" s="21"/>
      <c r="CMH62" s="21"/>
      <c r="CMI62" s="21"/>
      <c r="CMJ62" s="21"/>
      <c r="CMK62" s="21"/>
      <c r="CML62" s="21"/>
      <c r="CMM62" s="21"/>
      <c r="CMN62" s="21"/>
      <c r="CMO62" s="21"/>
      <c r="CMP62" s="21"/>
      <c r="CMQ62" s="21"/>
      <c r="CMR62" s="21"/>
      <c r="CMS62" s="21"/>
      <c r="CMT62" s="21"/>
      <c r="CMU62" s="21"/>
      <c r="CMV62" s="21"/>
      <c r="CMW62" s="21"/>
      <c r="CMX62" s="21"/>
      <c r="CMY62" s="21"/>
      <c r="CMZ62" s="21"/>
      <c r="CNA62" s="21"/>
      <c r="CNB62" s="21"/>
      <c r="CNC62" s="21"/>
      <c r="CND62" s="21"/>
      <c r="CNE62" s="21"/>
      <c r="CNF62" s="21"/>
      <c r="CNG62" s="21"/>
      <c r="CNH62" s="21"/>
      <c r="CNI62" s="21"/>
      <c r="CNJ62" s="21"/>
      <c r="CNK62" s="21"/>
      <c r="CNL62" s="21"/>
      <c r="CNM62" s="21"/>
      <c r="CNN62" s="21"/>
      <c r="CNO62" s="21"/>
      <c r="CNP62" s="21"/>
      <c r="CNQ62" s="21"/>
      <c r="CNR62" s="21"/>
      <c r="CNS62" s="21"/>
      <c r="CNT62" s="21"/>
      <c r="CNU62" s="21"/>
      <c r="CNV62" s="21"/>
      <c r="CNW62" s="21"/>
      <c r="CNX62" s="21"/>
      <c r="CNY62" s="21"/>
      <c r="CNZ62" s="21"/>
      <c r="COA62" s="21"/>
      <c r="COB62" s="21"/>
      <c r="COC62" s="21"/>
      <c r="COD62" s="21"/>
      <c r="COE62" s="21"/>
      <c r="COF62" s="21"/>
      <c r="COG62" s="21"/>
      <c r="COH62" s="21"/>
      <c r="COI62" s="21"/>
      <c r="COJ62" s="21"/>
      <c r="COK62" s="21"/>
      <c r="COL62" s="21"/>
      <c r="COM62" s="21"/>
      <c r="CON62" s="21"/>
      <c r="COO62" s="21"/>
      <c r="COP62" s="21"/>
      <c r="COQ62" s="21"/>
      <c r="COR62" s="21"/>
      <c r="COS62" s="21"/>
      <c r="COT62" s="21"/>
      <c r="COU62" s="21"/>
      <c r="COV62" s="21"/>
      <c r="COW62" s="21"/>
      <c r="COX62" s="21"/>
      <c r="COY62" s="21"/>
      <c r="COZ62" s="21"/>
      <c r="CPA62" s="21"/>
      <c r="CPB62" s="21"/>
      <c r="CPC62" s="21"/>
      <c r="CPD62" s="21"/>
      <c r="CPE62" s="21"/>
      <c r="CPF62" s="21"/>
      <c r="CPG62" s="21"/>
      <c r="CPH62" s="21"/>
      <c r="CPI62" s="21"/>
      <c r="CPJ62" s="21"/>
      <c r="CPK62" s="21"/>
      <c r="CPL62" s="21"/>
      <c r="CPM62" s="21"/>
      <c r="CPN62" s="21"/>
      <c r="CPO62" s="21"/>
      <c r="CPP62" s="21"/>
      <c r="CPQ62" s="21"/>
      <c r="CPR62" s="21"/>
      <c r="CPS62" s="21"/>
      <c r="CPT62" s="21"/>
      <c r="CPU62" s="21"/>
      <c r="CPV62" s="21"/>
      <c r="CPW62" s="21"/>
      <c r="CPX62" s="21"/>
      <c r="CPY62" s="21"/>
      <c r="CPZ62" s="21"/>
      <c r="CQA62" s="21"/>
      <c r="CQB62" s="21"/>
      <c r="CQC62" s="21"/>
      <c r="CQD62" s="21"/>
      <c r="CQE62" s="21"/>
      <c r="CQF62" s="21"/>
      <c r="CQG62" s="21"/>
      <c r="CQH62" s="21"/>
      <c r="CQI62" s="21"/>
      <c r="CQJ62" s="21"/>
      <c r="CQK62" s="21"/>
      <c r="CQL62" s="21"/>
      <c r="CQM62" s="21"/>
      <c r="CQN62" s="21"/>
      <c r="CQO62" s="21"/>
      <c r="CQP62" s="21"/>
      <c r="CQQ62" s="21"/>
      <c r="CQR62" s="21"/>
      <c r="CQS62" s="21"/>
      <c r="CQT62" s="21"/>
      <c r="CQU62" s="21"/>
      <c r="CQV62" s="21"/>
      <c r="CQW62" s="21"/>
      <c r="CQX62" s="21"/>
      <c r="CQY62" s="21"/>
      <c r="CQZ62" s="21"/>
      <c r="CRA62" s="21"/>
      <c r="CRB62" s="21"/>
      <c r="CRC62" s="21"/>
      <c r="CRD62" s="21"/>
      <c r="CRE62" s="21"/>
      <c r="CRF62" s="21"/>
      <c r="CRG62" s="21"/>
      <c r="CRH62" s="21"/>
      <c r="CRI62" s="21"/>
      <c r="CRJ62" s="21"/>
      <c r="CRK62" s="21"/>
      <c r="CRL62" s="21"/>
      <c r="CRM62" s="21"/>
      <c r="CRN62" s="21"/>
      <c r="CRO62" s="21"/>
      <c r="CRP62" s="21"/>
      <c r="CRQ62" s="21"/>
      <c r="CRR62" s="21"/>
      <c r="CRS62" s="21"/>
      <c r="CRT62" s="21"/>
      <c r="CRU62" s="21"/>
      <c r="CRV62" s="21"/>
      <c r="CRW62" s="21"/>
      <c r="CRX62" s="21"/>
      <c r="CRY62" s="21"/>
      <c r="CRZ62" s="21"/>
      <c r="CSA62" s="21"/>
      <c r="CSB62" s="21"/>
      <c r="CSC62" s="21"/>
      <c r="CSD62" s="21"/>
      <c r="CSE62" s="21"/>
      <c r="CSF62" s="21"/>
      <c r="CSG62" s="21"/>
      <c r="CSH62" s="21"/>
      <c r="CSI62" s="21"/>
      <c r="CSJ62" s="21"/>
      <c r="CSK62" s="21"/>
      <c r="CSL62" s="21"/>
      <c r="CSM62" s="21"/>
      <c r="CSN62" s="21"/>
      <c r="CSO62" s="21"/>
      <c r="CSP62" s="21"/>
      <c r="CSQ62" s="21"/>
      <c r="CSR62" s="21"/>
      <c r="CSS62" s="21"/>
      <c r="CST62" s="21"/>
      <c r="CSU62" s="21"/>
      <c r="CSV62" s="21"/>
      <c r="CSW62" s="21"/>
      <c r="CSX62" s="21"/>
      <c r="CSY62" s="21"/>
      <c r="CSZ62" s="21"/>
      <c r="CTA62" s="21"/>
      <c r="CTB62" s="21"/>
      <c r="CTC62" s="21"/>
      <c r="CTD62" s="21"/>
      <c r="CTE62" s="21"/>
      <c r="CTF62" s="21"/>
      <c r="CTG62" s="21"/>
      <c r="CTH62" s="21"/>
      <c r="CTI62" s="21"/>
      <c r="CTJ62" s="21"/>
      <c r="CTK62" s="21"/>
      <c r="CTL62" s="21"/>
      <c r="CTM62" s="21"/>
      <c r="CTN62" s="21"/>
      <c r="CTO62" s="21"/>
      <c r="CTP62" s="21"/>
      <c r="CTQ62" s="21"/>
      <c r="CTR62" s="21"/>
      <c r="CTS62" s="21"/>
      <c r="CTT62" s="21"/>
      <c r="CTU62" s="21"/>
      <c r="CTV62" s="21"/>
      <c r="CTW62" s="21"/>
      <c r="CTX62" s="21"/>
      <c r="CTY62" s="21"/>
      <c r="CTZ62" s="21"/>
      <c r="CUA62" s="21"/>
      <c r="CUB62" s="21"/>
      <c r="CUC62" s="21"/>
      <c r="CUD62" s="21"/>
      <c r="CUE62" s="21"/>
      <c r="CUF62" s="21"/>
      <c r="CUG62" s="21"/>
      <c r="CUH62" s="21"/>
      <c r="CUI62" s="21"/>
      <c r="CUJ62" s="21"/>
      <c r="CUK62" s="21"/>
      <c r="CUL62" s="21"/>
      <c r="CUM62" s="21"/>
      <c r="CUN62" s="21"/>
      <c r="CUO62" s="21"/>
      <c r="CUP62" s="21"/>
      <c r="CUQ62" s="21"/>
      <c r="CUR62" s="21"/>
      <c r="CUS62" s="21"/>
      <c r="CUT62" s="21"/>
      <c r="CUU62" s="21"/>
      <c r="CUV62" s="21"/>
      <c r="CUW62" s="21"/>
      <c r="CUX62" s="21"/>
      <c r="CUY62" s="21"/>
      <c r="CUZ62" s="21"/>
      <c r="CVA62" s="21"/>
      <c r="CVB62" s="21"/>
      <c r="CVC62" s="21"/>
      <c r="CVD62" s="21"/>
      <c r="CVE62" s="21"/>
      <c r="CVF62" s="21"/>
      <c r="CVG62" s="21"/>
      <c r="CVH62" s="21"/>
      <c r="CVI62" s="21"/>
      <c r="CVJ62" s="21"/>
      <c r="CVK62" s="21"/>
      <c r="CVL62" s="21"/>
      <c r="CVM62" s="21"/>
      <c r="CVN62" s="21"/>
      <c r="CVO62" s="21"/>
      <c r="CVP62" s="21"/>
      <c r="CVQ62" s="21"/>
      <c r="CVR62" s="21"/>
      <c r="CVS62" s="21"/>
      <c r="CVT62" s="21"/>
      <c r="CVU62" s="21"/>
      <c r="CVV62" s="21"/>
      <c r="CVW62" s="21"/>
      <c r="CVX62" s="21"/>
      <c r="CVY62" s="21"/>
      <c r="CVZ62" s="21"/>
      <c r="CWA62" s="21"/>
      <c r="CWB62" s="21"/>
      <c r="CWC62" s="21"/>
      <c r="CWD62" s="21"/>
      <c r="CWE62" s="21"/>
      <c r="CWF62" s="21"/>
      <c r="CWG62" s="21"/>
      <c r="CWH62" s="21"/>
      <c r="CWI62" s="21"/>
      <c r="CWJ62" s="21"/>
      <c r="CWK62" s="21"/>
      <c r="CWL62" s="21"/>
      <c r="CWM62" s="21"/>
      <c r="CWN62" s="21"/>
      <c r="CWO62" s="21"/>
      <c r="CWP62" s="21"/>
      <c r="CWQ62" s="21"/>
      <c r="CWR62" s="21"/>
      <c r="CWS62" s="21"/>
      <c r="CWT62" s="21"/>
      <c r="CWU62" s="21"/>
      <c r="CWV62" s="21"/>
      <c r="CWW62" s="21"/>
      <c r="CWX62" s="21"/>
      <c r="CWY62" s="21"/>
      <c r="CWZ62" s="21"/>
      <c r="CXA62" s="21"/>
      <c r="CXB62" s="21"/>
      <c r="CXC62" s="21"/>
      <c r="CXD62" s="21"/>
      <c r="CXE62" s="21"/>
      <c r="CXF62" s="21"/>
      <c r="CXG62" s="21"/>
      <c r="CXH62" s="21"/>
      <c r="CXI62" s="21"/>
      <c r="CXJ62" s="21"/>
      <c r="CXK62" s="21"/>
      <c r="CXL62" s="21"/>
      <c r="CXM62" s="21"/>
      <c r="CXN62" s="21"/>
      <c r="CXO62" s="21"/>
      <c r="CXP62" s="21"/>
      <c r="CXQ62" s="21"/>
      <c r="CXR62" s="21"/>
      <c r="CXS62" s="21"/>
      <c r="CXT62" s="21"/>
      <c r="CXU62" s="21"/>
      <c r="CXV62" s="21"/>
      <c r="CXW62" s="21"/>
      <c r="CXX62" s="21"/>
      <c r="CXY62" s="21"/>
      <c r="CXZ62" s="21"/>
      <c r="CYA62" s="21"/>
    </row>
    <row r="63" spans="1:2679" s="1" customFormat="1">
      <c r="A63" s="23"/>
      <c r="B63" s="28"/>
      <c r="C63" s="28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</row>
    <row r="64" spans="1:2679" s="1" customFormat="1">
      <c r="A64" s="23"/>
      <c r="B64" s="28"/>
      <c r="C64" s="28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21"/>
      <c r="PC64" s="21"/>
      <c r="PD64" s="21"/>
      <c r="PE64" s="21"/>
      <c r="PF64" s="21"/>
      <c r="PG64" s="21"/>
      <c r="PH64" s="21"/>
      <c r="PI64" s="21"/>
      <c r="PJ64" s="21"/>
      <c r="PK64" s="21"/>
      <c r="PL64" s="21"/>
      <c r="PM64" s="21"/>
      <c r="PN64" s="21"/>
      <c r="PO64" s="21"/>
      <c r="PP64" s="21"/>
      <c r="PQ64" s="21"/>
      <c r="PR64" s="21"/>
      <c r="PS64" s="21"/>
      <c r="PT64" s="21"/>
      <c r="PU64" s="21"/>
      <c r="PV64" s="21"/>
      <c r="PW64" s="21"/>
      <c r="PX64" s="21"/>
      <c r="PY64" s="21"/>
      <c r="PZ64" s="21"/>
      <c r="QA64" s="21"/>
      <c r="QB64" s="21"/>
      <c r="QC64" s="21"/>
      <c r="QD64" s="21"/>
      <c r="QE64" s="21"/>
      <c r="QF64" s="21"/>
      <c r="QG64" s="21"/>
      <c r="QH64" s="21"/>
      <c r="QI64" s="21"/>
      <c r="QJ64" s="21"/>
      <c r="QK64" s="21"/>
      <c r="QL64" s="21"/>
      <c r="QM64" s="21"/>
      <c r="QN64" s="21"/>
      <c r="QO64" s="21"/>
      <c r="QP64" s="21"/>
      <c r="QQ64" s="21"/>
      <c r="QR64" s="21"/>
      <c r="QS64" s="21"/>
      <c r="QT64" s="21"/>
      <c r="QU64" s="21"/>
      <c r="QV64" s="21"/>
      <c r="QW64" s="21"/>
      <c r="QX64" s="21"/>
      <c r="QY64" s="21"/>
      <c r="QZ64" s="21"/>
      <c r="RA64" s="21"/>
      <c r="RB64" s="21"/>
      <c r="RC64" s="21"/>
      <c r="RD64" s="21"/>
      <c r="RE64" s="21"/>
      <c r="RF64" s="21"/>
      <c r="RG64" s="21"/>
      <c r="RH64" s="21"/>
      <c r="RI64" s="21"/>
      <c r="RJ64" s="21"/>
      <c r="RK64" s="21"/>
      <c r="RL64" s="21"/>
      <c r="RM64" s="21"/>
      <c r="RN64" s="21"/>
      <c r="RO64" s="21"/>
      <c r="RP64" s="21"/>
      <c r="RQ64" s="21"/>
      <c r="RR64" s="21"/>
      <c r="RS64" s="21"/>
      <c r="RT64" s="21"/>
      <c r="RU64" s="21"/>
      <c r="RV64" s="21"/>
      <c r="RW64" s="21"/>
      <c r="RX64" s="21"/>
      <c r="RY64" s="21"/>
      <c r="RZ64" s="21"/>
      <c r="SA64" s="21"/>
      <c r="SB64" s="21"/>
      <c r="SC64" s="21"/>
      <c r="SD64" s="21"/>
      <c r="SE64" s="21"/>
      <c r="SF64" s="21"/>
      <c r="SG64" s="21"/>
      <c r="SH64" s="21"/>
      <c r="SI64" s="21"/>
      <c r="SJ64" s="21"/>
      <c r="SK64" s="21"/>
      <c r="SL64" s="21"/>
      <c r="SM64" s="21"/>
      <c r="SN64" s="21"/>
      <c r="SO64" s="21"/>
      <c r="SP64" s="21"/>
      <c r="SQ64" s="21"/>
      <c r="SR64" s="21"/>
      <c r="SS64" s="21"/>
      <c r="ST64" s="21"/>
      <c r="SU64" s="21"/>
      <c r="SV64" s="21"/>
      <c r="SW64" s="21"/>
      <c r="SX64" s="21"/>
      <c r="SY64" s="21"/>
      <c r="SZ64" s="21"/>
      <c r="TA64" s="21"/>
      <c r="TB64" s="21"/>
      <c r="TC64" s="21"/>
      <c r="TD64" s="21"/>
      <c r="TE64" s="21"/>
      <c r="TF64" s="21"/>
      <c r="TG64" s="21"/>
      <c r="TH64" s="21"/>
      <c r="TI64" s="21"/>
      <c r="TJ64" s="21"/>
      <c r="TK64" s="21"/>
      <c r="TL64" s="21"/>
      <c r="TM64" s="21"/>
      <c r="TN64" s="21"/>
      <c r="TO64" s="21"/>
      <c r="TP64" s="21"/>
      <c r="TQ64" s="21"/>
      <c r="TR64" s="21"/>
      <c r="TS64" s="21"/>
      <c r="TT64" s="21"/>
      <c r="TU64" s="21"/>
      <c r="TV64" s="21"/>
      <c r="TW64" s="21"/>
      <c r="TX64" s="21"/>
      <c r="TY64" s="21"/>
      <c r="TZ64" s="21"/>
      <c r="UA64" s="21"/>
      <c r="UB64" s="21"/>
      <c r="UC64" s="21"/>
      <c r="UD64" s="21"/>
      <c r="UE64" s="21"/>
      <c r="UF64" s="21"/>
      <c r="UG64" s="21"/>
      <c r="UH64" s="21"/>
      <c r="UI64" s="21"/>
      <c r="UJ64" s="21"/>
      <c r="UK64" s="21"/>
      <c r="UL64" s="21"/>
      <c r="UM64" s="21"/>
      <c r="UN64" s="21"/>
      <c r="UO64" s="21"/>
      <c r="UP64" s="21"/>
      <c r="UQ64" s="21"/>
      <c r="UR64" s="21"/>
      <c r="US64" s="21"/>
      <c r="UT64" s="21"/>
      <c r="UU64" s="21"/>
      <c r="UV64" s="21"/>
      <c r="UW64" s="21"/>
      <c r="UX64" s="21"/>
      <c r="UY64" s="21"/>
      <c r="UZ64" s="21"/>
      <c r="VA64" s="21"/>
      <c r="VB64" s="21"/>
      <c r="VC64" s="21"/>
      <c r="VD64" s="21"/>
      <c r="VE64" s="21"/>
      <c r="VF64" s="21"/>
      <c r="VG64" s="21"/>
      <c r="VH64" s="21"/>
      <c r="VI64" s="21"/>
      <c r="VJ64" s="21"/>
      <c r="VK64" s="21"/>
      <c r="VL64" s="21"/>
      <c r="VM64" s="21"/>
      <c r="VN64" s="21"/>
      <c r="VO64" s="21"/>
      <c r="VP64" s="21"/>
      <c r="VQ64" s="21"/>
      <c r="VR64" s="21"/>
      <c r="VS64" s="21"/>
      <c r="VT64" s="21"/>
      <c r="VU64" s="21"/>
      <c r="VV64" s="21"/>
      <c r="VW64" s="21"/>
      <c r="VX64" s="21"/>
      <c r="VY64" s="21"/>
      <c r="VZ64" s="21"/>
      <c r="WA64" s="21"/>
      <c r="WB64" s="21"/>
      <c r="WC64" s="21"/>
      <c r="WD64" s="21"/>
      <c r="WE64" s="21"/>
      <c r="WF64" s="21"/>
      <c r="WG64" s="21"/>
      <c r="WH64" s="21"/>
      <c r="WI64" s="21"/>
      <c r="WJ64" s="21"/>
      <c r="WK64" s="21"/>
      <c r="WL64" s="21"/>
      <c r="WM64" s="21"/>
      <c r="WN64" s="21"/>
      <c r="WO64" s="21"/>
      <c r="WP64" s="21"/>
      <c r="WQ64" s="21"/>
      <c r="WR64" s="21"/>
      <c r="WS64" s="21"/>
      <c r="WT64" s="21"/>
      <c r="WU64" s="21"/>
      <c r="WV64" s="21"/>
      <c r="WW64" s="21"/>
      <c r="WX64" s="21"/>
      <c r="WY64" s="21"/>
      <c r="WZ64" s="21"/>
      <c r="XA64" s="21"/>
      <c r="XB64" s="21"/>
      <c r="XC64" s="21"/>
      <c r="XD64" s="21"/>
      <c r="XE64" s="21"/>
      <c r="XF64" s="21"/>
      <c r="XG64" s="21"/>
      <c r="XH64" s="21"/>
      <c r="XI64" s="21"/>
      <c r="XJ64" s="21"/>
      <c r="XK64" s="21"/>
      <c r="XL64" s="21"/>
      <c r="XM64" s="21"/>
      <c r="XN64" s="21"/>
      <c r="XO64" s="21"/>
      <c r="XP64" s="21"/>
      <c r="XQ64" s="21"/>
      <c r="XR64" s="21"/>
      <c r="XS64" s="21"/>
      <c r="XT64" s="21"/>
      <c r="XU64" s="21"/>
      <c r="XV64" s="21"/>
      <c r="XW64" s="21"/>
      <c r="XX64" s="21"/>
      <c r="XY64" s="21"/>
      <c r="XZ64" s="21"/>
      <c r="YA64" s="21"/>
      <c r="YB64" s="21"/>
      <c r="YC64" s="21"/>
      <c r="YD64" s="21"/>
      <c r="YE64" s="21"/>
      <c r="YF64" s="21"/>
      <c r="YG64" s="21"/>
      <c r="YH64" s="21"/>
      <c r="YI64" s="21"/>
      <c r="YJ64" s="21"/>
      <c r="YK64" s="21"/>
      <c r="YL64" s="21"/>
      <c r="YM64" s="21"/>
      <c r="YN64" s="21"/>
      <c r="YO64" s="21"/>
      <c r="YP64" s="21"/>
      <c r="YQ64" s="21"/>
      <c r="YR64" s="21"/>
      <c r="YS64" s="21"/>
      <c r="YT64" s="21"/>
      <c r="YU64" s="21"/>
      <c r="YV64" s="21"/>
      <c r="YW64" s="21"/>
      <c r="YX64" s="21"/>
      <c r="YY64" s="21"/>
      <c r="YZ64" s="21"/>
      <c r="ZA64" s="21"/>
      <c r="ZB64" s="21"/>
      <c r="ZC64" s="21"/>
      <c r="ZD64" s="21"/>
      <c r="ZE64" s="21"/>
      <c r="ZF64" s="21"/>
      <c r="ZG64" s="21"/>
      <c r="ZH64" s="21"/>
      <c r="ZI64" s="21"/>
      <c r="ZJ64" s="21"/>
      <c r="ZK64" s="21"/>
      <c r="ZL64" s="21"/>
      <c r="ZM64" s="21"/>
      <c r="ZN64" s="21"/>
      <c r="ZO64" s="21"/>
      <c r="ZP64" s="21"/>
      <c r="ZQ64" s="21"/>
      <c r="ZR64" s="21"/>
      <c r="ZS64" s="21"/>
      <c r="ZT64" s="21"/>
      <c r="ZU64" s="21"/>
      <c r="ZV64" s="21"/>
      <c r="ZW64" s="21"/>
      <c r="ZX64" s="21"/>
      <c r="ZY64" s="21"/>
      <c r="ZZ64" s="21"/>
      <c r="AAA64" s="21"/>
      <c r="AAB64" s="21"/>
      <c r="AAC64" s="21"/>
      <c r="AAD64" s="21"/>
      <c r="AAE64" s="21"/>
      <c r="AAF64" s="21"/>
      <c r="AAG64" s="21"/>
      <c r="AAH64" s="21"/>
      <c r="AAI64" s="21"/>
      <c r="AAJ64" s="21"/>
      <c r="AAK64" s="21"/>
      <c r="AAL64" s="21"/>
      <c r="AAM64" s="21"/>
      <c r="AAN64" s="21"/>
      <c r="AAO64" s="21"/>
      <c r="AAP64" s="21"/>
      <c r="AAQ64" s="21"/>
      <c r="AAR64" s="21"/>
      <c r="AAS64" s="21"/>
      <c r="AAT64" s="21"/>
      <c r="AAU64" s="21"/>
      <c r="AAV64" s="21"/>
      <c r="AAW64" s="21"/>
      <c r="AAX64" s="21"/>
      <c r="AAY64" s="21"/>
      <c r="AAZ64" s="21"/>
      <c r="ABA64" s="21"/>
      <c r="ABB64" s="21"/>
      <c r="ABC64" s="21"/>
      <c r="ABD64" s="21"/>
      <c r="ABE64" s="21"/>
      <c r="ABF64" s="21"/>
      <c r="ABG64" s="21"/>
      <c r="ABH64" s="21"/>
      <c r="ABI64" s="21"/>
      <c r="ABJ64" s="21"/>
      <c r="ABK64" s="21"/>
      <c r="ABL64" s="21"/>
      <c r="ABM64" s="21"/>
      <c r="ABN64" s="21"/>
      <c r="ABO64" s="21"/>
      <c r="ABP64" s="21"/>
      <c r="ABQ64" s="21"/>
      <c r="ABR64" s="21"/>
      <c r="ABS64" s="21"/>
      <c r="ABT64" s="21"/>
      <c r="ABU64" s="21"/>
      <c r="ABV64" s="21"/>
      <c r="ABW64" s="21"/>
      <c r="ABX64" s="21"/>
      <c r="ABY64" s="21"/>
      <c r="ABZ64" s="21"/>
      <c r="ACA64" s="21"/>
      <c r="ACB64" s="21"/>
      <c r="ACC64" s="21"/>
      <c r="ACD64" s="21"/>
      <c r="ACE64" s="21"/>
      <c r="ACF64" s="21"/>
      <c r="ACG64" s="21"/>
      <c r="ACH64" s="21"/>
      <c r="ACI64" s="21"/>
      <c r="ACJ64" s="21"/>
      <c r="ACK64" s="21"/>
      <c r="ACL64" s="21"/>
      <c r="ACM64" s="21"/>
      <c r="ACN64" s="21"/>
      <c r="ACO64" s="21"/>
      <c r="ACP64" s="21"/>
      <c r="ACQ64" s="21"/>
      <c r="ACR64" s="21"/>
      <c r="ACS64" s="21"/>
      <c r="ACT64" s="21"/>
      <c r="ACU64" s="21"/>
      <c r="ACV64" s="21"/>
      <c r="ACW64" s="21"/>
      <c r="ACX64" s="21"/>
      <c r="ACY64" s="21"/>
      <c r="ACZ64" s="21"/>
      <c r="ADA64" s="21"/>
      <c r="ADB64" s="21"/>
      <c r="ADC64" s="21"/>
      <c r="ADD64" s="21"/>
      <c r="ADE64" s="21"/>
      <c r="ADF64" s="21"/>
      <c r="ADG64" s="21"/>
      <c r="ADH64" s="21"/>
      <c r="ADI64" s="21"/>
      <c r="ADJ64" s="21"/>
      <c r="ADK64" s="21"/>
      <c r="ADL64" s="21"/>
      <c r="ADM64" s="21"/>
      <c r="ADN64" s="21"/>
      <c r="ADO64" s="21"/>
      <c r="ADP64" s="21"/>
      <c r="ADQ64" s="21"/>
      <c r="ADR64" s="21"/>
      <c r="ADS64" s="21"/>
      <c r="ADT64" s="21"/>
      <c r="ADU64" s="21"/>
      <c r="ADV64" s="21"/>
      <c r="ADW64" s="21"/>
      <c r="ADX64" s="21"/>
      <c r="ADY64" s="21"/>
      <c r="ADZ64" s="21"/>
      <c r="AEA64" s="21"/>
      <c r="AEB64" s="21"/>
      <c r="AEC64" s="21"/>
      <c r="AED64" s="21"/>
      <c r="AEE64" s="21"/>
      <c r="AEF64" s="21"/>
      <c r="AEG64" s="21"/>
      <c r="AEH64" s="21"/>
      <c r="AEI64" s="21"/>
      <c r="AEJ64" s="21"/>
      <c r="AEK64" s="21"/>
      <c r="AEL64" s="21"/>
      <c r="AEM64" s="21"/>
      <c r="AEN64" s="21"/>
      <c r="AEO64" s="21"/>
      <c r="AEP64" s="21"/>
      <c r="AEQ64" s="21"/>
      <c r="AER64" s="21"/>
      <c r="AES64" s="21"/>
      <c r="AET64" s="21"/>
      <c r="AEU64" s="21"/>
      <c r="AEV64" s="21"/>
      <c r="AEW64" s="21"/>
      <c r="AEX64" s="21"/>
      <c r="AEY64" s="21"/>
      <c r="AEZ64" s="21"/>
      <c r="AFA64" s="21"/>
      <c r="AFB64" s="21"/>
      <c r="AFC64" s="21"/>
      <c r="AFD64" s="21"/>
      <c r="AFE64" s="21"/>
      <c r="AFF64" s="21"/>
      <c r="AFG64" s="21"/>
      <c r="AFH64" s="21"/>
      <c r="AFI64" s="21"/>
      <c r="AFJ64" s="21"/>
      <c r="AFK64" s="21"/>
      <c r="AFL64" s="21"/>
      <c r="AFM64" s="21"/>
      <c r="AFN64" s="21"/>
      <c r="AFO64" s="21"/>
      <c r="AFP64" s="21"/>
      <c r="AFQ64" s="21"/>
      <c r="AFR64" s="21"/>
      <c r="AFS64" s="21"/>
      <c r="AFT64" s="21"/>
      <c r="AFU64" s="21"/>
      <c r="AFV64" s="21"/>
      <c r="AFW64" s="21"/>
      <c r="AFX64" s="21"/>
      <c r="AFY64" s="21"/>
      <c r="AFZ64" s="21"/>
      <c r="AGA64" s="21"/>
      <c r="AGB64" s="21"/>
      <c r="AGC64" s="21"/>
      <c r="AGD64" s="21"/>
      <c r="AGE64" s="21"/>
      <c r="AGF64" s="21"/>
      <c r="AGG64" s="21"/>
      <c r="AGH64" s="21"/>
      <c r="AGI64" s="21"/>
      <c r="AGJ64" s="21"/>
      <c r="AGK64" s="21"/>
      <c r="AGL64" s="21"/>
      <c r="AGM64" s="21"/>
      <c r="AGN64" s="21"/>
      <c r="AGO64" s="21"/>
      <c r="AGP64" s="21"/>
      <c r="AGQ64" s="21"/>
      <c r="AGR64" s="21"/>
      <c r="AGS64" s="21"/>
      <c r="AGT64" s="21"/>
      <c r="AGU64" s="21"/>
      <c r="AGV64" s="21"/>
      <c r="AGW64" s="21"/>
      <c r="AGX64" s="21"/>
      <c r="AGY64" s="21"/>
      <c r="AGZ64" s="21"/>
      <c r="AHA64" s="21"/>
      <c r="AHB64" s="21"/>
      <c r="AHC64" s="21"/>
      <c r="AHD64" s="21"/>
      <c r="AHE64" s="21"/>
      <c r="AHF64" s="21"/>
      <c r="AHG64" s="21"/>
      <c r="AHH64" s="21"/>
      <c r="AHI64" s="21"/>
      <c r="AHJ64" s="21"/>
      <c r="AHK64" s="21"/>
      <c r="AHL64" s="21"/>
      <c r="AHM64" s="21"/>
      <c r="AHN64" s="21"/>
      <c r="AHO64" s="21"/>
      <c r="AHP64" s="21"/>
      <c r="AHQ64" s="21"/>
      <c r="AHR64" s="21"/>
      <c r="AHS64" s="21"/>
      <c r="AHT64" s="21"/>
      <c r="AHU64" s="21"/>
      <c r="AHV64" s="21"/>
      <c r="AHW64" s="21"/>
      <c r="AHX64" s="21"/>
      <c r="AHY64" s="21"/>
      <c r="AHZ64" s="21"/>
      <c r="AIA64" s="21"/>
      <c r="AIB64" s="21"/>
      <c r="AIC64" s="21"/>
      <c r="AID64" s="21"/>
      <c r="AIE64" s="21"/>
      <c r="AIF64" s="21"/>
      <c r="AIG64" s="21"/>
      <c r="AIH64" s="21"/>
      <c r="AII64" s="21"/>
      <c r="AIJ64" s="21"/>
      <c r="AIK64" s="21"/>
      <c r="AIL64" s="21"/>
      <c r="AIM64" s="21"/>
      <c r="AIN64" s="21"/>
      <c r="AIO64" s="21"/>
      <c r="AIP64" s="21"/>
      <c r="AIQ64" s="21"/>
      <c r="AIR64" s="21"/>
      <c r="AIS64" s="21"/>
      <c r="AIT64" s="21"/>
      <c r="AIU64" s="21"/>
      <c r="AIV64" s="21"/>
      <c r="AIW64" s="21"/>
      <c r="AIX64" s="21"/>
      <c r="AIY64" s="21"/>
      <c r="AIZ64" s="21"/>
      <c r="AJA64" s="21"/>
      <c r="AJB64" s="21"/>
      <c r="AJC64" s="21"/>
      <c r="AJD64" s="21"/>
      <c r="AJE64" s="21"/>
      <c r="AJF64" s="21"/>
      <c r="AJG64" s="21"/>
      <c r="AJH64" s="21"/>
      <c r="AJI64" s="21"/>
      <c r="AJJ64" s="21"/>
      <c r="AJK64" s="21"/>
      <c r="AJL64" s="21"/>
      <c r="AJM64" s="21"/>
      <c r="AJN64" s="21"/>
      <c r="AJO64" s="21"/>
      <c r="AJP64" s="21"/>
      <c r="AJQ64" s="21"/>
      <c r="AJR64" s="21"/>
      <c r="AJS64" s="21"/>
      <c r="AJT64" s="21"/>
      <c r="AJU64" s="21"/>
      <c r="AJV64" s="21"/>
      <c r="AJW64" s="21"/>
      <c r="AJX64" s="21"/>
      <c r="AJY64" s="21"/>
      <c r="AJZ64" s="21"/>
      <c r="AKA64" s="21"/>
      <c r="AKB64" s="21"/>
      <c r="AKC64" s="21"/>
      <c r="AKD64" s="21"/>
      <c r="AKE64" s="21"/>
      <c r="AKF64" s="21"/>
      <c r="AKG64" s="21"/>
      <c r="AKH64" s="21"/>
      <c r="AKI64" s="21"/>
      <c r="AKJ64" s="21"/>
      <c r="AKK64" s="21"/>
      <c r="AKL64" s="21"/>
      <c r="AKM64" s="21"/>
      <c r="AKN64" s="21"/>
      <c r="AKO64" s="21"/>
      <c r="AKP64" s="21"/>
      <c r="AKQ64" s="21"/>
      <c r="AKR64" s="21"/>
      <c r="AKS64" s="21"/>
      <c r="AKT64" s="21"/>
      <c r="AKU64" s="21"/>
      <c r="AKV64" s="21"/>
      <c r="AKW64" s="21"/>
      <c r="AKX64" s="21"/>
      <c r="AKY64" s="21"/>
      <c r="AKZ64" s="21"/>
      <c r="ALA64" s="21"/>
      <c r="ALB64" s="21"/>
      <c r="ALC64" s="21"/>
      <c r="ALD64" s="21"/>
      <c r="ALE64" s="21"/>
      <c r="ALF64" s="21"/>
      <c r="ALG64" s="21"/>
      <c r="ALH64" s="21"/>
      <c r="ALI64" s="21"/>
      <c r="ALJ64" s="21"/>
      <c r="ALK64" s="21"/>
      <c r="ALL64" s="21"/>
      <c r="ALM64" s="21"/>
      <c r="ALN64" s="21"/>
      <c r="ALO64" s="21"/>
      <c r="ALP64" s="21"/>
      <c r="ALQ64" s="21"/>
      <c r="ALR64" s="21"/>
      <c r="ALS64" s="21"/>
      <c r="ALT64" s="21"/>
      <c r="ALU64" s="21"/>
      <c r="ALV64" s="21"/>
      <c r="ALW64" s="21"/>
      <c r="ALX64" s="21"/>
      <c r="ALY64" s="21"/>
      <c r="ALZ64" s="21"/>
      <c r="AMA64" s="21"/>
      <c r="AMB64" s="21"/>
      <c r="AMC64" s="21"/>
      <c r="AMD64" s="21"/>
      <c r="AME64" s="21"/>
      <c r="AMF64" s="21"/>
      <c r="AMG64" s="21"/>
      <c r="AMH64" s="21"/>
      <c r="AMI64" s="21"/>
      <c r="AMJ64" s="21"/>
      <c r="AMK64" s="21"/>
      <c r="AML64" s="21"/>
      <c r="AMM64" s="21"/>
      <c r="AMN64" s="21"/>
      <c r="AMO64" s="21"/>
      <c r="AMP64" s="21"/>
      <c r="AMQ64" s="21"/>
      <c r="AMR64" s="21"/>
      <c r="AMS64" s="21"/>
      <c r="AMT64" s="21"/>
      <c r="AMU64" s="21"/>
      <c r="AMV64" s="21"/>
      <c r="AMW64" s="21"/>
      <c r="AMX64" s="21"/>
      <c r="AMY64" s="21"/>
      <c r="AMZ64" s="21"/>
      <c r="ANA64" s="21"/>
      <c r="ANB64" s="21"/>
      <c r="ANC64" s="21"/>
      <c r="AND64" s="21"/>
      <c r="ANE64" s="21"/>
      <c r="ANF64" s="21"/>
      <c r="ANG64" s="21"/>
      <c r="ANH64" s="21"/>
      <c r="ANI64" s="21"/>
      <c r="ANJ64" s="21"/>
      <c r="ANK64" s="21"/>
      <c r="ANL64" s="21"/>
      <c r="ANM64" s="21"/>
      <c r="ANN64" s="21"/>
      <c r="ANO64" s="21"/>
      <c r="ANP64" s="21"/>
      <c r="ANQ64" s="21"/>
      <c r="ANR64" s="21"/>
      <c r="ANS64" s="21"/>
      <c r="ANT64" s="21"/>
      <c r="ANU64" s="21"/>
      <c r="ANV64" s="21"/>
      <c r="ANW64" s="21"/>
      <c r="ANX64" s="21"/>
      <c r="ANY64" s="21"/>
      <c r="ANZ64" s="21"/>
      <c r="AOA64" s="21"/>
      <c r="AOB64" s="21"/>
      <c r="AOC64" s="21"/>
      <c r="AOD64" s="21"/>
      <c r="AOE64" s="21"/>
      <c r="AOF64" s="21"/>
      <c r="AOG64" s="21"/>
      <c r="AOH64" s="21"/>
      <c r="AOI64" s="21"/>
      <c r="AOJ64" s="21"/>
      <c r="AOK64" s="21"/>
      <c r="AOL64" s="21"/>
      <c r="AOM64" s="21"/>
      <c r="AON64" s="21"/>
      <c r="AOO64" s="21"/>
      <c r="AOP64" s="21"/>
      <c r="AOQ64" s="21"/>
      <c r="AOR64" s="21"/>
      <c r="AOS64" s="21"/>
      <c r="AOT64" s="21"/>
      <c r="AOU64" s="21"/>
      <c r="AOV64" s="21"/>
      <c r="AOW64" s="21"/>
      <c r="AOX64" s="21"/>
      <c r="AOY64" s="21"/>
      <c r="AOZ64" s="21"/>
      <c r="APA64" s="21"/>
      <c r="APB64" s="21"/>
      <c r="APC64" s="21"/>
      <c r="APD64" s="21"/>
      <c r="APE64" s="21"/>
      <c r="APF64" s="21"/>
      <c r="APG64" s="21"/>
      <c r="APH64" s="21"/>
      <c r="API64" s="21"/>
      <c r="APJ64" s="21"/>
      <c r="APK64" s="21"/>
      <c r="APL64" s="21"/>
      <c r="APM64" s="21"/>
      <c r="APN64" s="21"/>
      <c r="APO64" s="21"/>
      <c r="APP64" s="21"/>
      <c r="APQ64" s="21"/>
      <c r="APR64" s="21"/>
      <c r="APS64" s="21"/>
      <c r="APT64" s="21"/>
      <c r="APU64" s="21"/>
      <c r="APV64" s="21"/>
      <c r="APW64" s="21"/>
      <c r="APX64" s="21"/>
      <c r="APY64" s="21"/>
      <c r="APZ64" s="21"/>
      <c r="AQA64" s="21"/>
      <c r="AQB64" s="21"/>
      <c r="AQC64" s="21"/>
      <c r="AQD64" s="21"/>
      <c r="AQE64" s="21"/>
      <c r="AQF64" s="21"/>
      <c r="AQG64" s="21"/>
      <c r="AQH64" s="21"/>
      <c r="AQI64" s="21"/>
      <c r="AQJ64" s="21"/>
      <c r="AQK64" s="21"/>
      <c r="AQL64" s="21"/>
      <c r="AQM64" s="21"/>
      <c r="AQN64" s="21"/>
      <c r="AQO64" s="21"/>
      <c r="AQP64" s="21"/>
      <c r="AQQ64" s="21"/>
      <c r="AQR64" s="21"/>
      <c r="AQS64" s="21"/>
      <c r="AQT64" s="21"/>
      <c r="AQU64" s="21"/>
      <c r="AQV64" s="21"/>
      <c r="AQW64" s="21"/>
      <c r="AQX64" s="21"/>
      <c r="AQY64" s="21"/>
      <c r="AQZ64" s="21"/>
      <c r="ARA64" s="21"/>
      <c r="ARB64" s="21"/>
      <c r="ARC64" s="21"/>
      <c r="ARD64" s="21"/>
      <c r="ARE64" s="21"/>
      <c r="ARF64" s="21"/>
      <c r="ARG64" s="21"/>
      <c r="ARH64" s="21"/>
      <c r="ARI64" s="21"/>
      <c r="ARJ64" s="21"/>
      <c r="ARK64" s="21"/>
      <c r="ARL64" s="21"/>
      <c r="ARM64" s="21"/>
      <c r="ARN64" s="21"/>
      <c r="ARO64" s="21"/>
      <c r="ARP64" s="21"/>
      <c r="ARQ64" s="21"/>
      <c r="ARR64" s="21"/>
      <c r="ARS64" s="21"/>
      <c r="ART64" s="21"/>
      <c r="ARU64" s="21"/>
      <c r="ARV64" s="21"/>
      <c r="ARW64" s="21"/>
      <c r="ARX64" s="21"/>
      <c r="ARY64" s="21"/>
      <c r="ARZ64" s="21"/>
      <c r="ASA64" s="21"/>
      <c r="ASB64" s="21"/>
      <c r="ASC64" s="21"/>
      <c r="ASD64" s="21"/>
      <c r="ASE64" s="21"/>
      <c r="ASF64" s="21"/>
      <c r="ASG64" s="21"/>
      <c r="ASH64" s="21"/>
      <c r="ASI64" s="21"/>
      <c r="ASJ64" s="21"/>
      <c r="ASK64" s="21"/>
      <c r="ASL64" s="21"/>
      <c r="ASM64" s="21"/>
      <c r="ASN64" s="21"/>
      <c r="ASO64" s="21"/>
      <c r="ASP64" s="21"/>
      <c r="ASQ64" s="21"/>
      <c r="ASR64" s="21"/>
      <c r="ASS64" s="21"/>
      <c r="AST64" s="21"/>
      <c r="ASU64" s="21"/>
      <c r="ASV64" s="21"/>
      <c r="ASW64" s="21"/>
      <c r="ASX64" s="21"/>
      <c r="ASY64" s="21"/>
      <c r="ASZ64" s="21"/>
      <c r="ATA64" s="21"/>
      <c r="ATB64" s="21"/>
      <c r="ATC64" s="21"/>
      <c r="ATD64" s="21"/>
      <c r="ATE64" s="21"/>
      <c r="ATF64" s="21"/>
      <c r="ATG64" s="21"/>
      <c r="ATH64" s="21"/>
      <c r="ATI64" s="21"/>
      <c r="ATJ64" s="21"/>
      <c r="ATK64" s="21"/>
      <c r="ATL64" s="21"/>
      <c r="ATM64" s="21"/>
      <c r="ATN64" s="21"/>
      <c r="ATO64" s="21"/>
      <c r="ATP64" s="21"/>
      <c r="ATQ64" s="21"/>
      <c r="ATR64" s="21"/>
      <c r="ATS64" s="21"/>
      <c r="ATT64" s="21"/>
      <c r="ATU64" s="21"/>
      <c r="ATV64" s="21"/>
      <c r="ATW64" s="21"/>
      <c r="ATX64" s="21"/>
      <c r="ATY64" s="21"/>
      <c r="ATZ64" s="21"/>
      <c r="AUA64" s="21"/>
      <c r="AUB64" s="21"/>
      <c r="AUC64" s="21"/>
      <c r="AUD64" s="21"/>
      <c r="AUE64" s="21"/>
      <c r="AUF64" s="21"/>
      <c r="AUG64" s="21"/>
      <c r="AUH64" s="21"/>
      <c r="AUI64" s="21"/>
      <c r="AUJ64" s="21"/>
      <c r="AUK64" s="21"/>
      <c r="AUL64" s="21"/>
      <c r="AUM64" s="21"/>
      <c r="AUN64" s="21"/>
      <c r="AUO64" s="21"/>
      <c r="AUP64" s="21"/>
      <c r="AUQ64" s="21"/>
      <c r="AUR64" s="21"/>
      <c r="AUS64" s="21"/>
      <c r="AUT64" s="21"/>
      <c r="AUU64" s="21"/>
      <c r="AUV64" s="21"/>
      <c r="AUW64" s="21"/>
      <c r="AUX64" s="21"/>
      <c r="AUY64" s="21"/>
      <c r="AUZ64" s="21"/>
      <c r="AVA64" s="21"/>
      <c r="AVB64" s="21"/>
      <c r="AVC64" s="21"/>
      <c r="AVD64" s="21"/>
      <c r="AVE64" s="21"/>
      <c r="AVF64" s="21"/>
      <c r="AVG64" s="21"/>
      <c r="AVH64" s="21"/>
      <c r="AVI64" s="21"/>
      <c r="AVJ64" s="21"/>
      <c r="AVK64" s="21"/>
      <c r="AVL64" s="21"/>
      <c r="AVM64" s="21"/>
      <c r="AVN64" s="21"/>
      <c r="AVO64" s="21"/>
      <c r="AVP64" s="21"/>
      <c r="AVQ64" s="21"/>
      <c r="AVR64" s="21"/>
      <c r="AVS64" s="21"/>
      <c r="AVT64" s="21"/>
      <c r="AVU64" s="21"/>
      <c r="AVV64" s="21"/>
      <c r="AVW64" s="21"/>
      <c r="AVX64" s="21"/>
      <c r="AVY64" s="21"/>
      <c r="AVZ64" s="21"/>
      <c r="AWA64" s="21"/>
      <c r="AWB64" s="21"/>
      <c r="AWC64" s="21"/>
      <c r="AWD64" s="21"/>
      <c r="AWE64" s="21"/>
      <c r="AWF64" s="21"/>
      <c r="AWG64" s="21"/>
      <c r="AWH64" s="21"/>
      <c r="AWI64" s="21"/>
      <c r="AWJ64" s="21"/>
      <c r="AWK64" s="21"/>
      <c r="AWL64" s="21"/>
      <c r="AWM64" s="21"/>
      <c r="AWN64" s="21"/>
      <c r="AWO64" s="21"/>
      <c r="AWP64" s="21"/>
      <c r="AWQ64" s="21"/>
      <c r="AWR64" s="21"/>
      <c r="AWS64" s="21"/>
      <c r="AWT64" s="21"/>
      <c r="AWU64" s="21"/>
      <c r="AWV64" s="21"/>
      <c r="AWW64" s="21"/>
      <c r="AWX64" s="21"/>
      <c r="AWY64" s="21"/>
      <c r="AWZ64" s="21"/>
      <c r="AXA64" s="21"/>
      <c r="AXB64" s="21"/>
      <c r="AXC64" s="21"/>
      <c r="AXD64" s="21"/>
      <c r="AXE64" s="21"/>
      <c r="AXF64" s="21"/>
      <c r="AXG64" s="21"/>
      <c r="AXH64" s="21"/>
      <c r="AXI64" s="21"/>
      <c r="AXJ64" s="21"/>
      <c r="AXK64" s="21"/>
      <c r="AXL64" s="21"/>
      <c r="AXM64" s="21"/>
      <c r="AXN64" s="21"/>
      <c r="AXO64" s="21"/>
      <c r="AXP64" s="21"/>
      <c r="AXQ64" s="21"/>
      <c r="AXR64" s="21"/>
      <c r="AXS64" s="21"/>
      <c r="AXT64" s="21"/>
      <c r="AXU64" s="21"/>
      <c r="AXV64" s="21"/>
      <c r="AXW64" s="21"/>
      <c r="AXX64" s="21"/>
      <c r="AXY64" s="21"/>
      <c r="AXZ64" s="21"/>
      <c r="AYA64" s="21"/>
      <c r="AYB64" s="21"/>
      <c r="AYC64" s="21"/>
      <c r="AYD64" s="21"/>
      <c r="AYE64" s="21"/>
      <c r="AYF64" s="21"/>
      <c r="AYG64" s="21"/>
      <c r="AYH64" s="21"/>
      <c r="AYI64" s="21"/>
      <c r="AYJ64" s="21"/>
      <c r="AYK64" s="21"/>
      <c r="AYL64" s="21"/>
      <c r="AYM64" s="21"/>
      <c r="AYN64" s="21"/>
      <c r="AYO64" s="21"/>
      <c r="AYP64" s="21"/>
      <c r="AYQ64" s="21"/>
      <c r="AYR64" s="21"/>
      <c r="AYS64" s="21"/>
      <c r="AYT64" s="21"/>
      <c r="AYU64" s="21"/>
      <c r="AYV64" s="21"/>
      <c r="AYW64" s="21"/>
      <c r="AYX64" s="21"/>
      <c r="AYY64" s="21"/>
      <c r="AYZ64" s="21"/>
      <c r="AZA64" s="21"/>
      <c r="AZB64" s="21"/>
      <c r="AZC64" s="21"/>
      <c r="AZD64" s="21"/>
      <c r="AZE64" s="21"/>
      <c r="AZF64" s="21"/>
      <c r="AZG64" s="21"/>
      <c r="AZH64" s="21"/>
      <c r="AZI64" s="21"/>
      <c r="AZJ64" s="21"/>
      <c r="AZK64" s="21"/>
      <c r="AZL64" s="21"/>
      <c r="AZM64" s="21"/>
      <c r="AZN64" s="21"/>
      <c r="AZO64" s="21"/>
      <c r="AZP64" s="21"/>
      <c r="AZQ64" s="21"/>
      <c r="AZR64" s="21"/>
      <c r="AZS64" s="21"/>
      <c r="AZT64" s="21"/>
      <c r="AZU64" s="21"/>
      <c r="AZV64" s="21"/>
      <c r="AZW64" s="21"/>
      <c r="AZX64" s="21"/>
      <c r="AZY64" s="21"/>
      <c r="AZZ64" s="21"/>
      <c r="BAA64" s="21"/>
      <c r="BAB64" s="21"/>
      <c r="BAC64" s="21"/>
      <c r="BAD64" s="21"/>
      <c r="BAE64" s="21"/>
      <c r="BAF64" s="21"/>
      <c r="BAG64" s="21"/>
      <c r="BAH64" s="21"/>
      <c r="BAI64" s="21"/>
      <c r="BAJ64" s="21"/>
      <c r="BAK64" s="21"/>
      <c r="BAL64" s="21"/>
      <c r="BAM64" s="21"/>
      <c r="BAN64" s="21"/>
      <c r="BAO64" s="21"/>
      <c r="BAP64" s="21"/>
      <c r="BAQ64" s="21"/>
      <c r="BAR64" s="21"/>
      <c r="BAS64" s="21"/>
      <c r="BAT64" s="21"/>
      <c r="BAU64" s="21"/>
      <c r="BAV64" s="21"/>
      <c r="BAW64" s="21"/>
      <c r="BAX64" s="21"/>
      <c r="BAY64" s="21"/>
      <c r="BAZ64" s="21"/>
      <c r="BBA64" s="21"/>
      <c r="BBB64" s="21"/>
      <c r="BBC64" s="21"/>
      <c r="BBD64" s="21"/>
      <c r="BBE64" s="21"/>
      <c r="BBF64" s="21"/>
      <c r="BBG64" s="21"/>
      <c r="BBH64" s="21"/>
      <c r="BBI64" s="21"/>
      <c r="BBJ64" s="21"/>
      <c r="BBK64" s="21"/>
      <c r="BBL64" s="21"/>
      <c r="BBM64" s="21"/>
      <c r="BBN64" s="21"/>
      <c r="BBO64" s="21"/>
      <c r="BBP64" s="21"/>
      <c r="BBQ64" s="21"/>
      <c r="BBR64" s="21"/>
      <c r="BBS64" s="21"/>
      <c r="BBT64" s="21"/>
      <c r="BBU64" s="21"/>
      <c r="BBV64" s="21"/>
      <c r="BBW64" s="21"/>
      <c r="BBX64" s="21"/>
      <c r="BBY64" s="21"/>
      <c r="BBZ64" s="21"/>
      <c r="BCA64" s="21"/>
      <c r="BCB64" s="21"/>
      <c r="BCC64" s="21"/>
      <c r="BCD64" s="21"/>
      <c r="BCE64" s="21"/>
      <c r="BCF64" s="21"/>
      <c r="BCG64" s="21"/>
      <c r="BCH64" s="21"/>
      <c r="BCI64" s="21"/>
      <c r="BCJ64" s="21"/>
      <c r="BCK64" s="21"/>
      <c r="BCL64" s="21"/>
      <c r="BCM64" s="21"/>
      <c r="BCN64" s="21"/>
      <c r="BCO64" s="21"/>
      <c r="BCP64" s="21"/>
      <c r="BCQ64" s="21"/>
      <c r="BCR64" s="21"/>
      <c r="BCS64" s="21"/>
      <c r="BCT64" s="21"/>
      <c r="BCU64" s="21"/>
      <c r="BCV64" s="21"/>
      <c r="BCW64" s="21"/>
      <c r="BCX64" s="21"/>
      <c r="BCY64" s="21"/>
      <c r="BCZ64" s="21"/>
      <c r="BDA64" s="21"/>
      <c r="BDB64" s="21"/>
      <c r="BDC64" s="21"/>
      <c r="BDD64" s="21"/>
      <c r="BDE64" s="21"/>
      <c r="BDF64" s="21"/>
      <c r="BDG64" s="21"/>
      <c r="BDH64" s="21"/>
      <c r="BDI64" s="21"/>
      <c r="BDJ64" s="21"/>
      <c r="BDK64" s="21"/>
      <c r="BDL64" s="21"/>
      <c r="BDM64" s="21"/>
      <c r="BDN64" s="21"/>
      <c r="BDO64" s="21"/>
      <c r="BDP64" s="21"/>
      <c r="BDQ64" s="21"/>
      <c r="BDR64" s="21"/>
      <c r="BDS64" s="21"/>
      <c r="BDT64" s="21"/>
      <c r="BDU64" s="21"/>
      <c r="BDV64" s="21"/>
      <c r="BDW64" s="21"/>
      <c r="BDX64" s="21"/>
      <c r="BDY64" s="21"/>
      <c r="BDZ64" s="21"/>
      <c r="BEA64" s="21"/>
      <c r="BEB64" s="21"/>
      <c r="BEC64" s="21"/>
      <c r="BED64" s="21"/>
      <c r="BEE64" s="21"/>
      <c r="BEF64" s="21"/>
      <c r="BEG64" s="21"/>
      <c r="BEH64" s="21"/>
      <c r="BEI64" s="21"/>
      <c r="BEJ64" s="21"/>
      <c r="BEK64" s="21"/>
      <c r="BEL64" s="21"/>
      <c r="BEM64" s="21"/>
      <c r="BEN64" s="21"/>
      <c r="BEO64" s="21"/>
      <c r="BEP64" s="21"/>
      <c r="BEQ64" s="21"/>
      <c r="BER64" s="21"/>
      <c r="BES64" s="21"/>
      <c r="BET64" s="21"/>
      <c r="BEU64" s="21"/>
      <c r="BEV64" s="21"/>
      <c r="BEW64" s="21"/>
      <c r="BEX64" s="21"/>
      <c r="BEY64" s="21"/>
      <c r="BEZ64" s="21"/>
      <c r="BFA64" s="21"/>
      <c r="BFB64" s="21"/>
      <c r="BFC64" s="21"/>
      <c r="BFD64" s="21"/>
      <c r="BFE64" s="21"/>
      <c r="BFF64" s="21"/>
      <c r="BFG64" s="21"/>
      <c r="BFH64" s="21"/>
      <c r="BFI64" s="21"/>
      <c r="BFJ64" s="21"/>
      <c r="BFK64" s="21"/>
      <c r="BFL64" s="21"/>
      <c r="BFM64" s="21"/>
      <c r="BFN64" s="21"/>
      <c r="BFO64" s="21"/>
      <c r="BFP64" s="21"/>
      <c r="BFQ64" s="21"/>
      <c r="BFR64" s="21"/>
      <c r="BFS64" s="21"/>
      <c r="BFT64" s="21"/>
      <c r="BFU64" s="21"/>
      <c r="BFV64" s="21"/>
      <c r="BFW64" s="21"/>
      <c r="BFX64" s="21"/>
      <c r="BFY64" s="21"/>
      <c r="BFZ64" s="21"/>
      <c r="BGA64" s="21"/>
      <c r="BGB64" s="21"/>
      <c r="BGC64" s="21"/>
      <c r="BGD64" s="21"/>
      <c r="BGE64" s="21"/>
      <c r="BGF64" s="21"/>
      <c r="BGG64" s="21"/>
      <c r="BGH64" s="21"/>
      <c r="BGI64" s="21"/>
      <c r="BGJ64" s="21"/>
      <c r="BGK64" s="21"/>
      <c r="BGL64" s="21"/>
      <c r="BGM64" s="21"/>
      <c r="BGN64" s="21"/>
      <c r="BGO64" s="21"/>
      <c r="BGP64" s="21"/>
      <c r="BGQ64" s="21"/>
      <c r="BGR64" s="21"/>
      <c r="BGS64" s="21"/>
      <c r="BGT64" s="21"/>
      <c r="BGU64" s="21"/>
      <c r="BGV64" s="21"/>
      <c r="BGW64" s="21"/>
      <c r="BGX64" s="21"/>
      <c r="BGY64" s="21"/>
      <c r="BGZ64" s="21"/>
      <c r="BHA64" s="21"/>
      <c r="BHB64" s="21"/>
      <c r="BHC64" s="21"/>
      <c r="BHD64" s="21"/>
      <c r="BHE64" s="21"/>
      <c r="BHF64" s="21"/>
      <c r="BHG64" s="21"/>
      <c r="BHH64" s="21"/>
      <c r="BHI64" s="21"/>
      <c r="BHJ64" s="21"/>
      <c r="BHK64" s="21"/>
      <c r="BHL64" s="21"/>
      <c r="BHM64" s="21"/>
      <c r="BHN64" s="21"/>
      <c r="BHO64" s="21"/>
      <c r="BHP64" s="21"/>
      <c r="BHQ64" s="21"/>
      <c r="BHR64" s="21"/>
      <c r="BHS64" s="21"/>
      <c r="BHT64" s="21"/>
      <c r="BHU64" s="21"/>
      <c r="BHV64" s="21"/>
      <c r="BHW64" s="21"/>
      <c r="BHX64" s="21"/>
      <c r="BHY64" s="21"/>
      <c r="BHZ64" s="21"/>
      <c r="BIA64" s="21"/>
      <c r="BIB64" s="21"/>
      <c r="BIC64" s="21"/>
      <c r="BID64" s="21"/>
      <c r="BIE64" s="21"/>
      <c r="BIF64" s="21"/>
      <c r="BIG64" s="21"/>
      <c r="BIH64" s="21"/>
      <c r="BII64" s="21"/>
      <c r="BIJ64" s="21"/>
      <c r="BIK64" s="21"/>
      <c r="BIL64" s="21"/>
      <c r="BIM64" s="21"/>
      <c r="BIN64" s="21"/>
      <c r="BIO64" s="21"/>
      <c r="BIP64" s="21"/>
      <c r="BIQ64" s="21"/>
      <c r="BIR64" s="21"/>
      <c r="BIS64" s="21"/>
      <c r="BIT64" s="21"/>
      <c r="BIU64" s="21"/>
      <c r="BIV64" s="21"/>
      <c r="BIW64" s="21"/>
      <c r="BIX64" s="21"/>
      <c r="BIY64" s="21"/>
      <c r="BIZ64" s="21"/>
      <c r="BJA64" s="21"/>
      <c r="BJB64" s="21"/>
      <c r="BJC64" s="21"/>
      <c r="BJD64" s="21"/>
      <c r="BJE64" s="21"/>
      <c r="BJF64" s="21"/>
      <c r="BJG64" s="21"/>
      <c r="BJH64" s="21"/>
      <c r="BJI64" s="21"/>
      <c r="BJJ64" s="21"/>
      <c r="BJK64" s="21"/>
      <c r="BJL64" s="21"/>
      <c r="BJM64" s="21"/>
      <c r="BJN64" s="21"/>
      <c r="BJO64" s="21"/>
      <c r="BJP64" s="21"/>
      <c r="BJQ64" s="21"/>
      <c r="BJR64" s="21"/>
      <c r="BJS64" s="21"/>
      <c r="BJT64" s="21"/>
      <c r="BJU64" s="21"/>
      <c r="BJV64" s="21"/>
      <c r="BJW64" s="21"/>
      <c r="BJX64" s="21"/>
      <c r="BJY64" s="21"/>
      <c r="BJZ64" s="21"/>
      <c r="BKA64" s="21"/>
      <c r="BKB64" s="21"/>
      <c r="BKC64" s="21"/>
      <c r="BKD64" s="21"/>
      <c r="BKE64" s="21"/>
      <c r="BKF64" s="21"/>
      <c r="BKG64" s="21"/>
      <c r="BKH64" s="21"/>
      <c r="BKI64" s="21"/>
      <c r="BKJ64" s="21"/>
      <c r="BKK64" s="21"/>
      <c r="BKL64" s="21"/>
      <c r="BKM64" s="21"/>
      <c r="BKN64" s="21"/>
      <c r="BKO64" s="21"/>
      <c r="BKP64" s="21"/>
      <c r="BKQ64" s="21"/>
      <c r="BKR64" s="21"/>
      <c r="BKS64" s="21"/>
      <c r="BKT64" s="21"/>
      <c r="BKU64" s="21"/>
      <c r="BKV64" s="21"/>
      <c r="BKW64" s="21"/>
      <c r="BKX64" s="21"/>
      <c r="BKY64" s="21"/>
      <c r="BKZ64" s="21"/>
      <c r="BLA64" s="21"/>
      <c r="BLB64" s="21"/>
      <c r="BLC64" s="21"/>
      <c r="BLD64" s="21"/>
      <c r="BLE64" s="21"/>
      <c r="BLF64" s="21"/>
      <c r="BLG64" s="21"/>
      <c r="BLH64" s="21"/>
      <c r="BLI64" s="21"/>
      <c r="BLJ64" s="21"/>
      <c r="BLK64" s="21"/>
      <c r="BLL64" s="21"/>
      <c r="BLM64" s="21"/>
      <c r="BLN64" s="21"/>
      <c r="BLO64" s="21"/>
      <c r="BLP64" s="21"/>
      <c r="BLQ64" s="21"/>
      <c r="BLR64" s="21"/>
      <c r="BLS64" s="21"/>
      <c r="BLT64" s="21"/>
      <c r="BLU64" s="21"/>
      <c r="BLV64" s="21"/>
      <c r="BLW64" s="21"/>
      <c r="BLX64" s="21"/>
      <c r="BLY64" s="21"/>
      <c r="BLZ64" s="21"/>
      <c r="BMA64" s="21"/>
      <c r="BMB64" s="21"/>
      <c r="BMC64" s="21"/>
      <c r="BMD64" s="21"/>
      <c r="BME64" s="21"/>
      <c r="BMF64" s="21"/>
      <c r="BMG64" s="21"/>
      <c r="BMH64" s="21"/>
      <c r="BMI64" s="21"/>
      <c r="BMJ64" s="21"/>
      <c r="BMK64" s="21"/>
      <c r="BML64" s="21"/>
      <c r="BMM64" s="21"/>
      <c r="BMN64" s="21"/>
      <c r="BMO64" s="21"/>
      <c r="BMP64" s="21"/>
      <c r="BMQ64" s="21"/>
      <c r="BMR64" s="21"/>
      <c r="BMS64" s="21"/>
      <c r="BMT64" s="21"/>
      <c r="BMU64" s="21"/>
      <c r="BMV64" s="21"/>
      <c r="BMW64" s="21"/>
      <c r="BMX64" s="21"/>
      <c r="BMY64" s="21"/>
      <c r="BMZ64" s="21"/>
      <c r="BNA64" s="21"/>
      <c r="BNB64" s="21"/>
      <c r="BNC64" s="21"/>
      <c r="BND64" s="21"/>
      <c r="BNE64" s="21"/>
      <c r="BNF64" s="21"/>
      <c r="BNG64" s="21"/>
      <c r="BNH64" s="21"/>
      <c r="BNI64" s="21"/>
      <c r="BNJ64" s="21"/>
      <c r="BNK64" s="21"/>
      <c r="BNL64" s="21"/>
      <c r="BNM64" s="21"/>
      <c r="BNN64" s="21"/>
      <c r="BNO64" s="21"/>
      <c r="BNP64" s="21"/>
      <c r="BNQ64" s="21"/>
      <c r="BNR64" s="21"/>
      <c r="BNS64" s="21"/>
      <c r="BNT64" s="21"/>
      <c r="BNU64" s="21"/>
      <c r="BNV64" s="21"/>
      <c r="BNW64" s="21"/>
      <c r="BNX64" s="21"/>
      <c r="BNY64" s="21"/>
      <c r="BNZ64" s="21"/>
      <c r="BOA64" s="21"/>
      <c r="BOB64" s="21"/>
      <c r="BOC64" s="21"/>
      <c r="BOD64" s="21"/>
      <c r="BOE64" s="21"/>
      <c r="BOF64" s="21"/>
      <c r="BOG64" s="21"/>
      <c r="BOH64" s="21"/>
      <c r="BOI64" s="21"/>
      <c r="BOJ64" s="21"/>
      <c r="BOK64" s="21"/>
      <c r="BOL64" s="21"/>
      <c r="BOM64" s="21"/>
      <c r="BON64" s="21"/>
      <c r="BOO64" s="21"/>
      <c r="BOP64" s="21"/>
      <c r="BOQ64" s="21"/>
      <c r="BOR64" s="21"/>
      <c r="BOS64" s="21"/>
      <c r="BOT64" s="21"/>
      <c r="BOU64" s="21"/>
      <c r="BOV64" s="21"/>
      <c r="BOW64" s="21"/>
      <c r="BOX64" s="21"/>
      <c r="BOY64" s="21"/>
      <c r="BOZ64" s="21"/>
      <c r="BPA64" s="21"/>
      <c r="BPB64" s="21"/>
      <c r="BPC64" s="21"/>
      <c r="BPD64" s="21"/>
      <c r="BPE64" s="21"/>
      <c r="BPF64" s="21"/>
      <c r="BPG64" s="21"/>
      <c r="BPH64" s="21"/>
      <c r="BPI64" s="21"/>
      <c r="BPJ64" s="21"/>
      <c r="BPK64" s="21"/>
      <c r="BPL64" s="21"/>
      <c r="BPM64" s="21"/>
      <c r="BPN64" s="21"/>
      <c r="BPO64" s="21"/>
      <c r="BPP64" s="21"/>
      <c r="BPQ64" s="21"/>
      <c r="BPR64" s="21"/>
      <c r="BPS64" s="21"/>
      <c r="BPT64" s="21"/>
      <c r="BPU64" s="21"/>
      <c r="BPV64" s="21"/>
      <c r="BPW64" s="21"/>
      <c r="BPX64" s="21"/>
      <c r="BPY64" s="21"/>
      <c r="BPZ64" s="21"/>
      <c r="BQA64" s="21"/>
      <c r="BQB64" s="21"/>
      <c r="BQC64" s="21"/>
      <c r="BQD64" s="21"/>
      <c r="BQE64" s="21"/>
      <c r="BQF64" s="21"/>
      <c r="BQG64" s="21"/>
      <c r="BQH64" s="21"/>
      <c r="BQI64" s="21"/>
      <c r="BQJ64" s="21"/>
      <c r="BQK64" s="21"/>
      <c r="BQL64" s="21"/>
      <c r="BQM64" s="21"/>
      <c r="BQN64" s="21"/>
      <c r="BQO64" s="21"/>
      <c r="BQP64" s="21"/>
      <c r="BQQ64" s="21"/>
      <c r="BQR64" s="21"/>
      <c r="BQS64" s="21"/>
      <c r="BQT64" s="21"/>
      <c r="BQU64" s="21"/>
      <c r="BQV64" s="21"/>
      <c r="BQW64" s="21"/>
      <c r="BQX64" s="21"/>
      <c r="BQY64" s="21"/>
      <c r="BQZ64" s="21"/>
      <c r="BRA64" s="21"/>
      <c r="BRB64" s="21"/>
      <c r="BRC64" s="21"/>
      <c r="BRD64" s="21"/>
      <c r="BRE64" s="21"/>
      <c r="BRF64" s="21"/>
      <c r="BRG64" s="21"/>
      <c r="BRH64" s="21"/>
      <c r="BRI64" s="21"/>
      <c r="BRJ64" s="21"/>
      <c r="BRK64" s="21"/>
      <c r="BRL64" s="21"/>
      <c r="BRM64" s="21"/>
      <c r="BRN64" s="21"/>
      <c r="BRO64" s="21"/>
      <c r="BRP64" s="21"/>
      <c r="BRQ64" s="21"/>
      <c r="BRR64" s="21"/>
      <c r="BRS64" s="21"/>
      <c r="BRT64" s="21"/>
      <c r="BRU64" s="21"/>
      <c r="BRV64" s="21"/>
      <c r="BRW64" s="21"/>
      <c r="BRX64" s="21"/>
      <c r="BRY64" s="21"/>
      <c r="BRZ64" s="21"/>
      <c r="BSA64" s="21"/>
      <c r="BSB64" s="21"/>
      <c r="BSC64" s="21"/>
      <c r="BSD64" s="21"/>
      <c r="BSE64" s="21"/>
      <c r="BSF64" s="21"/>
      <c r="BSG64" s="21"/>
      <c r="BSH64" s="21"/>
      <c r="BSI64" s="21"/>
      <c r="BSJ64" s="21"/>
      <c r="BSK64" s="21"/>
      <c r="BSL64" s="21"/>
      <c r="BSM64" s="21"/>
      <c r="BSN64" s="21"/>
      <c r="BSO64" s="21"/>
      <c r="BSP64" s="21"/>
      <c r="BSQ64" s="21"/>
      <c r="BSR64" s="21"/>
      <c r="BSS64" s="21"/>
      <c r="BST64" s="21"/>
      <c r="BSU64" s="21"/>
      <c r="BSV64" s="21"/>
      <c r="BSW64" s="21"/>
      <c r="BSX64" s="21"/>
      <c r="BSY64" s="21"/>
      <c r="BSZ64" s="21"/>
      <c r="BTA64" s="21"/>
      <c r="BTB64" s="21"/>
      <c r="BTC64" s="21"/>
      <c r="BTD64" s="21"/>
      <c r="BTE64" s="21"/>
      <c r="BTF64" s="21"/>
      <c r="BTG64" s="21"/>
      <c r="BTH64" s="21"/>
      <c r="BTI64" s="21"/>
      <c r="BTJ64" s="21"/>
      <c r="BTK64" s="21"/>
      <c r="BTL64" s="21"/>
      <c r="BTM64" s="21"/>
      <c r="BTN64" s="21"/>
      <c r="BTO64" s="21"/>
      <c r="BTP64" s="21"/>
      <c r="BTQ64" s="21"/>
      <c r="BTR64" s="21"/>
      <c r="BTS64" s="21"/>
      <c r="BTT64" s="21"/>
      <c r="BTU64" s="21"/>
      <c r="BTV64" s="21"/>
      <c r="BTW64" s="21"/>
      <c r="BTX64" s="21"/>
      <c r="BTY64" s="21"/>
      <c r="BTZ64" s="21"/>
      <c r="BUA64" s="21"/>
      <c r="BUB64" s="21"/>
      <c r="BUC64" s="21"/>
      <c r="BUD64" s="21"/>
      <c r="BUE64" s="21"/>
      <c r="BUF64" s="21"/>
      <c r="BUG64" s="21"/>
      <c r="BUH64" s="21"/>
      <c r="BUI64" s="21"/>
      <c r="BUJ64" s="21"/>
      <c r="BUK64" s="21"/>
      <c r="BUL64" s="21"/>
      <c r="BUM64" s="21"/>
      <c r="BUN64" s="21"/>
      <c r="BUO64" s="21"/>
      <c r="BUP64" s="21"/>
      <c r="BUQ64" s="21"/>
      <c r="BUR64" s="21"/>
      <c r="BUS64" s="21"/>
      <c r="BUT64" s="21"/>
      <c r="BUU64" s="21"/>
      <c r="BUV64" s="21"/>
      <c r="BUW64" s="21"/>
      <c r="BUX64" s="21"/>
      <c r="BUY64" s="21"/>
      <c r="BUZ64" s="21"/>
      <c r="BVA64" s="21"/>
      <c r="BVB64" s="21"/>
      <c r="BVC64" s="21"/>
      <c r="BVD64" s="21"/>
      <c r="BVE64" s="21"/>
      <c r="BVF64" s="21"/>
      <c r="BVG64" s="21"/>
      <c r="BVH64" s="21"/>
      <c r="BVI64" s="21"/>
      <c r="BVJ64" s="21"/>
      <c r="BVK64" s="21"/>
      <c r="BVL64" s="21"/>
      <c r="BVM64" s="21"/>
      <c r="BVN64" s="21"/>
      <c r="BVO64" s="21"/>
      <c r="BVP64" s="21"/>
      <c r="BVQ64" s="21"/>
      <c r="BVR64" s="21"/>
      <c r="BVS64" s="21"/>
      <c r="BVT64" s="21"/>
      <c r="BVU64" s="21"/>
      <c r="BVV64" s="21"/>
      <c r="BVW64" s="21"/>
      <c r="BVX64" s="21"/>
      <c r="BVY64" s="21"/>
      <c r="BVZ64" s="21"/>
      <c r="BWA64" s="21"/>
      <c r="BWB64" s="21"/>
      <c r="BWC64" s="21"/>
      <c r="BWD64" s="21"/>
      <c r="BWE64" s="21"/>
      <c r="BWF64" s="21"/>
      <c r="BWG64" s="21"/>
      <c r="BWH64" s="21"/>
      <c r="BWI64" s="21"/>
      <c r="BWJ64" s="21"/>
      <c r="BWK64" s="21"/>
      <c r="BWL64" s="21"/>
      <c r="BWM64" s="21"/>
      <c r="BWN64" s="21"/>
      <c r="BWO64" s="21"/>
      <c r="BWP64" s="21"/>
      <c r="BWQ64" s="21"/>
      <c r="BWR64" s="21"/>
      <c r="BWS64" s="21"/>
      <c r="BWT64" s="21"/>
      <c r="BWU64" s="21"/>
      <c r="BWV64" s="21"/>
      <c r="BWW64" s="21"/>
      <c r="BWX64" s="21"/>
      <c r="BWY64" s="21"/>
      <c r="BWZ64" s="21"/>
      <c r="BXA64" s="21"/>
      <c r="BXB64" s="21"/>
      <c r="BXC64" s="21"/>
      <c r="BXD64" s="21"/>
      <c r="BXE64" s="21"/>
      <c r="BXF64" s="21"/>
      <c r="BXG64" s="21"/>
      <c r="BXH64" s="21"/>
      <c r="BXI64" s="21"/>
      <c r="BXJ64" s="21"/>
      <c r="BXK64" s="21"/>
      <c r="BXL64" s="21"/>
      <c r="BXM64" s="21"/>
      <c r="BXN64" s="21"/>
      <c r="BXO64" s="21"/>
      <c r="BXP64" s="21"/>
      <c r="BXQ64" s="21"/>
      <c r="BXR64" s="21"/>
      <c r="BXS64" s="21"/>
      <c r="BXT64" s="21"/>
      <c r="BXU64" s="21"/>
      <c r="BXV64" s="21"/>
      <c r="BXW64" s="21"/>
      <c r="BXY64" s="21"/>
      <c r="BXZ64" s="21"/>
      <c r="BYA64" s="21"/>
      <c r="BYB64" s="21"/>
      <c r="BYC64" s="21"/>
      <c r="BYD64" s="21"/>
      <c r="BYE64" s="21"/>
      <c r="BYF64" s="21"/>
      <c r="BYG64" s="21"/>
      <c r="BYH64" s="21"/>
      <c r="BYI64" s="21"/>
      <c r="BYJ64" s="21"/>
      <c r="BYK64" s="21"/>
      <c r="BYL64" s="21"/>
      <c r="BYM64" s="21"/>
      <c r="BYN64" s="21"/>
      <c r="BYO64" s="21"/>
      <c r="BYP64" s="21"/>
      <c r="BYQ64" s="21"/>
      <c r="BYR64" s="21"/>
      <c r="BYS64" s="21"/>
      <c r="BYT64" s="21"/>
      <c r="BYU64" s="21"/>
      <c r="BYV64" s="21"/>
      <c r="BYW64" s="21"/>
      <c r="BYX64" s="21"/>
      <c r="BYY64" s="21"/>
      <c r="BYZ64" s="21"/>
      <c r="BZA64" s="21"/>
      <c r="BZB64" s="21"/>
      <c r="BZC64" s="21"/>
      <c r="BZD64" s="21"/>
      <c r="BZE64" s="21"/>
      <c r="BZF64" s="21"/>
      <c r="BZG64" s="21"/>
      <c r="BZH64" s="21"/>
      <c r="BZI64" s="21"/>
      <c r="BZJ64" s="21"/>
      <c r="BZK64" s="21"/>
      <c r="BZL64" s="21"/>
      <c r="BZM64" s="21"/>
      <c r="BZN64" s="21"/>
      <c r="BZO64" s="21"/>
      <c r="BZP64" s="21"/>
      <c r="BZQ64" s="21"/>
      <c r="BZR64" s="21"/>
      <c r="BZS64" s="21"/>
      <c r="BZT64" s="21"/>
      <c r="BZU64" s="21"/>
      <c r="BZV64" s="21"/>
      <c r="BZW64" s="21"/>
      <c r="BZX64" s="21"/>
      <c r="BZY64" s="21"/>
      <c r="BZZ64" s="21"/>
      <c r="CAA64" s="21"/>
      <c r="CAB64" s="21"/>
      <c r="CAC64" s="21"/>
      <c r="CAD64" s="21"/>
      <c r="CAE64" s="21"/>
      <c r="CAF64" s="21"/>
      <c r="CAG64" s="21"/>
      <c r="CAH64" s="21"/>
      <c r="CAI64" s="21"/>
      <c r="CAJ64" s="21"/>
      <c r="CAK64" s="21"/>
      <c r="CAL64" s="21"/>
      <c r="CAM64" s="21"/>
      <c r="CAN64" s="21"/>
      <c r="CAO64" s="21"/>
      <c r="CAP64" s="21"/>
      <c r="CAQ64" s="21"/>
      <c r="CAR64" s="21"/>
      <c r="CAS64" s="21"/>
      <c r="CAT64" s="21"/>
      <c r="CAU64" s="21"/>
      <c r="CAV64" s="21"/>
      <c r="CAW64" s="21"/>
      <c r="CAX64" s="21"/>
      <c r="CAY64" s="21"/>
      <c r="CAZ64" s="21"/>
      <c r="CBA64" s="21"/>
      <c r="CBB64" s="21"/>
      <c r="CBC64" s="21"/>
      <c r="CBD64" s="21"/>
      <c r="CBE64" s="21"/>
      <c r="CBF64" s="21"/>
      <c r="CBG64" s="21"/>
      <c r="CBH64" s="21"/>
      <c r="CBI64" s="21"/>
      <c r="CBJ64" s="21"/>
      <c r="CBK64" s="21"/>
      <c r="CBL64" s="21"/>
      <c r="CBM64" s="21"/>
      <c r="CBN64" s="21"/>
      <c r="CBO64" s="21"/>
      <c r="CBP64" s="21"/>
      <c r="CBQ64" s="21"/>
      <c r="CBR64" s="21"/>
      <c r="CBS64" s="21"/>
      <c r="CBT64" s="21"/>
      <c r="CBU64" s="21"/>
      <c r="CBV64" s="21"/>
      <c r="CBW64" s="21"/>
      <c r="CBX64" s="21"/>
      <c r="CBY64" s="21"/>
      <c r="CBZ64" s="21"/>
      <c r="CCA64" s="21"/>
      <c r="CCB64" s="21"/>
      <c r="CCC64" s="21"/>
      <c r="CCD64" s="21"/>
      <c r="CCE64" s="21"/>
      <c r="CCF64" s="21"/>
      <c r="CCG64" s="21"/>
      <c r="CCH64" s="21"/>
      <c r="CCI64" s="21"/>
      <c r="CCJ64" s="21"/>
      <c r="CCK64" s="21"/>
      <c r="CCL64" s="21"/>
      <c r="CCM64" s="21"/>
      <c r="CCN64" s="21"/>
      <c r="CCO64" s="21"/>
      <c r="CCP64" s="21"/>
      <c r="CCQ64" s="21"/>
      <c r="CCR64" s="21"/>
      <c r="CCS64" s="21"/>
      <c r="CCT64" s="21"/>
      <c r="CCU64" s="21"/>
      <c r="CCV64" s="21"/>
      <c r="CCW64" s="21"/>
      <c r="CCX64" s="21"/>
      <c r="CCY64" s="21"/>
      <c r="CCZ64" s="21"/>
      <c r="CDA64" s="21"/>
      <c r="CDB64" s="21"/>
      <c r="CDC64" s="21"/>
      <c r="CDD64" s="21"/>
      <c r="CDE64" s="21"/>
      <c r="CDF64" s="21"/>
      <c r="CDG64" s="21"/>
      <c r="CDH64" s="21"/>
      <c r="CDI64" s="21"/>
      <c r="CDJ64" s="21"/>
      <c r="CDK64" s="21"/>
      <c r="CDL64" s="21"/>
      <c r="CDM64" s="21"/>
      <c r="CDN64" s="21"/>
      <c r="CDO64" s="21"/>
      <c r="CDP64" s="21"/>
      <c r="CDQ64" s="21"/>
      <c r="CDR64" s="21"/>
      <c r="CDS64" s="21"/>
      <c r="CDT64" s="21"/>
      <c r="CDU64" s="21"/>
      <c r="CDV64" s="21"/>
      <c r="CDW64" s="21"/>
      <c r="CDX64" s="21"/>
      <c r="CDY64" s="21"/>
      <c r="CDZ64" s="21"/>
      <c r="CEA64" s="21"/>
      <c r="CEB64" s="21"/>
      <c r="CEC64" s="21"/>
      <c r="CED64" s="21"/>
      <c r="CEE64" s="21"/>
      <c r="CEF64" s="21"/>
      <c r="CEG64" s="21"/>
      <c r="CEH64" s="21"/>
      <c r="CEI64" s="21"/>
      <c r="CEJ64" s="21"/>
      <c r="CEK64" s="21"/>
      <c r="CEL64" s="21"/>
      <c r="CEM64" s="21"/>
      <c r="CEN64" s="21"/>
      <c r="CEO64" s="21"/>
      <c r="CEP64" s="21"/>
      <c r="CEQ64" s="21"/>
      <c r="CER64" s="21"/>
      <c r="CES64" s="21"/>
      <c r="CET64" s="21"/>
      <c r="CEU64" s="21"/>
      <c r="CEV64" s="21"/>
      <c r="CEW64" s="21"/>
      <c r="CEX64" s="21"/>
      <c r="CEY64" s="21"/>
      <c r="CEZ64" s="21"/>
      <c r="CFA64" s="21"/>
      <c r="CFB64" s="21"/>
      <c r="CFC64" s="21"/>
      <c r="CFD64" s="21"/>
      <c r="CFE64" s="21"/>
      <c r="CFF64" s="21"/>
      <c r="CFG64" s="21"/>
      <c r="CFH64" s="21"/>
      <c r="CFI64" s="21"/>
      <c r="CFJ64" s="21"/>
      <c r="CFK64" s="21"/>
      <c r="CFL64" s="21"/>
      <c r="CFM64" s="21"/>
      <c r="CFN64" s="21"/>
      <c r="CFO64" s="21"/>
      <c r="CFP64" s="21"/>
      <c r="CFQ64" s="21"/>
      <c r="CFR64" s="21"/>
      <c r="CFS64" s="21"/>
      <c r="CFT64" s="21"/>
      <c r="CFU64" s="21"/>
      <c r="CFV64" s="21"/>
      <c r="CFW64" s="21"/>
      <c r="CFX64" s="21"/>
      <c r="CFY64" s="21"/>
      <c r="CFZ64" s="21"/>
      <c r="CGA64" s="21"/>
      <c r="CGB64" s="21"/>
      <c r="CGC64" s="21"/>
      <c r="CGD64" s="21"/>
      <c r="CGE64" s="21"/>
      <c r="CGF64" s="21"/>
      <c r="CGG64" s="21"/>
      <c r="CGH64" s="21"/>
      <c r="CGI64" s="21"/>
      <c r="CGJ64" s="21"/>
      <c r="CGK64" s="21"/>
      <c r="CGL64" s="21"/>
      <c r="CGM64" s="21"/>
      <c r="CGN64" s="21"/>
      <c r="CGO64" s="21"/>
      <c r="CGP64" s="21"/>
      <c r="CGQ64" s="21"/>
      <c r="CGR64" s="21"/>
      <c r="CGS64" s="21"/>
      <c r="CGT64" s="21"/>
      <c r="CGU64" s="21"/>
      <c r="CGV64" s="21"/>
      <c r="CGW64" s="21"/>
      <c r="CGX64" s="21"/>
      <c r="CGY64" s="21"/>
      <c r="CGZ64" s="21"/>
      <c r="CHA64" s="21"/>
      <c r="CHB64" s="21"/>
      <c r="CHC64" s="21"/>
      <c r="CHD64" s="21"/>
      <c r="CHE64" s="21"/>
      <c r="CHF64" s="21"/>
      <c r="CHG64" s="21"/>
      <c r="CHH64" s="21"/>
      <c r="CHI64" s="21"/>
      <c r="CHJ64" s="21"/>
      <c r="CHK64" s="21"/>
      <c r="CHL64" s="21"/>
      <c r="CHM64" s="21"/>
      <c r="CHN64" s="21"/>
      <c r="CHO64" s="21"/>
      <c r="CHP64" s="21"/>
      <c r="CHQ64" s="21"/>
      <c r="CHR64" s="21"/>
      <c r="CHS64" s="21"/>
      <c r="CHT64" s="21"/>
      <c r="CHU64" s="21"/>
      <c r="CHV64" s="21"/>
      <c r="CHW64" s="21"/>
      <c r="CHX64" s="21"/>
      <c r="CHY64" s="21"/>
      <c r="CHZ64" s="21"/>
      <c r="CIA64" s="21"/>
      <c r="CIB64" s="21"/>
      <c r="CIC64" s="21"/>
      <c r="CID64" s="21"/>
      <c r="CIE64" s="21"/>
      <c r="CIF64" s="21"/>
      <c r="CIG64" s="21"/>
      <c r="CIH64" s="21"/>
      <c r="CII64" s="21"/>
      <c r="CIJ64" s="21"/>
      <c r="CIK64" s="21"/>
      <c r="CIL64" s="21"/>
      <c r="CIM64" s="21"/>
      <c r="CIN64" s="21"/>
      <c r="CIO64" s="21"/>
      <c r="CIP64" s="21"/>
      <c r="CIQ64" s="21"/>
      <c r="CIR64" s="21"/>
      <c r="CIS64" s="21"/>
      <c r="CIT64" s="21"/>
      <c r="CIU64" s="21"/>
      <c r="CIV64" s="21"/>
      <c r="CIW64" s="21"/>
      <c r="CIX64" s="21"/>
      <c r="CIY64" s="21"/>
      <c r="CIZ64" s="21"/>
      <c r="CJA64" s="21"/>
      <c r="CJB64" s="21"/>
      <c r="CJC64" s="21"/>
      <c r="CJD64" s="21"/>
      <c r="CJE64" s="21"/>
      <c r="CJF64" s="21"/>
      <c r="CJG64" s="21"/>
      <c r="CJH64" s="21"/>
      <c r="CJI64" s="21"/>
      <c r="CJJ64" s="21"/>
      <c r="CJK64" s="21"/>
      <c r="CJL64" s="21"/>
      <c r="CJM64" s="21"/>
      <c r="CJN64" s="21"/>
      <c r="CJO64" s="21"/>
      <c r="CJP64" s="21"/>
      <c r="CJQ64" s="21"/>
      <c r="CJR64" s="21"/>
      <c r="CJS64" s="21"/>
      <c r="CJT64" s="21"/>
      <c r="CJU64" s="21"/>
      <c r="CJV64" s="21"/>
      <c r="CJW64" s="21"/>
      <c r="CJX64" s="21"/>
      <c r="CJY64" s="21"/>
      <c r="CJZ64" s="21"/>
      <c r="CKA64" s="21"/>
      <c r="CKB64" s="21"/>
      <c r="CKC64" s="21"/>
      <c r="CKD64" s="21"/>
      <c r="CKE64" s="21"/>
      <c r="CKF64" s="21"/>
      <c r="CKG64" s="21"/>
      <c r="CKH64" s="21"/>
      <c r="CKI64" s="21"/>
      <c r="CKJ64" s="21"/>
      <c r="CKK64" s="21"/>
      <c r="CKL64" s="21"/>
      <c r="CKM64" s="21"/>
      <c r="CKN64" s="21"/>
      <c r="CKO64" s="21"/>
      <c r="CKP64" s="21"/>
      <c r="CKQ64" s="21"/>
      <c r="CKR64" s="21"/>
      <c r="CKS64" s="21"/>
      <c r="CKT64" s="21"/>
      <c r="CKU64" s="21"/>
      <c r="CKV64" s="21"/>
      <c r="CKW64" s="21"/>
      <c r="CKX64" s="21"/>
      <c r="CKY64" s="21"/>
      <c r="CKZ64" s="21"/>
      <c r="CLA64" s="21"/>
      <c r="CLB64" s="21"/>
      <c r="CLC64" s="21"/>
      <c r="CLD64" s="21"/>
      <c r="CLE64" s="21"/>
      <c r="CLF64" s="21"/>
      <c r="CLG64" s="21"/>
      <c r="CLH64" s="21"/>
      <c r="CLI64" s="21"/>
      <c r="CLJ64" s="21"/>
      <c r="CLK64" s="21"/>
      <c r="CLL64" s="21"/>
      <c r="CLM64" s="21"/>
      <c r="CLN64" s="21"/>
      <c r="CLO64" s="21"/>
      <c r="CLP64" s="21"/>
      <c r="CLQ64" s="21"/>
      <c r="CLR64" s="21"/>
      <c r="CLS64" s="21"/>
      <c r="CLT64" s="21"/>
      <c r="CLU64" s="21"/>
      <c r="CLV64" s="21"/>
      <c r="CLW64" s="21"/>
      <c r="CLX64" s="21"/>
      <c r="CLY64" s="21"/>
      <c r="CLZ64" s="21"/>
      <c r="CMA64" s="21"/>
      <c r="CMB64" s="21"/>
      <c r="CMC64" s="21"/>
      <c r="CMD64" s="21"/>
      <c r="CME64" s="21"/>
      <c r="CMF64" s="21"/>
      <c r="CMG64" s="21"/>
      <c r="CMH64" s="21"/>
      <c r="CMI64" s="21"/>
      <c r="CMJ64" s="21"/>
      <c r="CMK64" s="21"/>
      <c r="CML64" s="21"/>
      <c r="CMM64" s="21"/>
      <c r="CMN64" s="21"/>
      <c r="CMO64" s="21"/>
      <c r="CMP64" s="21"/>
      <c r="CMQ64" s="21"/>
      <c r="CMR64" s="21"/>
      <c r="CMS64" s="21"/>
      <c r="CMT64" s="21"/>
      <c r="CMU64" s="21"/>
      <c r="CMV64" s="21"/>
      <c r="CMW64" s="21"/>
      <c r="CMX64" s="21"/>
      <c r="CMY64" s="21"/>
      <c r="CMZ64" s="21"/>
      <c r="CNA64" s="21"/>
      <c r="CNB64" s="21"/>
      <c r="CNC64" s="21"/>
      <c r="CND64" s="21"/>
      <c r="CNE64" s="21"/>
      <c r="CNF64" s="21"/>
      <c r="CNG64" s="21"/>
      <c r="CNH64" s="21"/>
      <c r="CNI64" s="21"/>
      <c r="CNJ64" s="21"/>
      <c r="CNK64" s="21"/>
      <c r="CNL64" s="21"/>
      <c r="CNM64" s="21"/>
      <c r="CNN64" s="21"/>
      <c r="CNO64" s="21"/>
      <c r="CNP64" s="21"/>
      <c r="CNQ64" s="21"/>
      <c r="CNR64" s="21"/>
      <c r="CNS64" s="21"/>
      <c r="CNT64" s="21"/>
      <c r="CNU64" s="21"/>
      <c r="CNV64" s="21"/>
      <c r="CNW64" s="21"/>
      <c r="CNX64" s="21"/>
      <c r="CNY64" s="21"/>
      <c r="CNZ64" s="21"/>
      <c r="COA64" s="21"/>
      <c r="COB64" s="21"/>
      <c r="COC64" s="21"/>
      <c r="COD64" s="21"/>
      <c r="COE64" s="21"/>
      <c r="COF64" s="21"/>
      <c r="COG64" s="21"/>
      <c r="COH64" s="21"/>
      <c r="COI64" s="21"/>
      <c r="COJ64" s="21"/>
      <c r="COK64" s="21"/>
      <c r="COL64" s="21"/>
      <c r="COM64" s="21"/>
      <c r="CON64" s="21"/>
      <c r="COO64" s="21"/>
      <c r="COP64" s="21"/>
      <c r="COQ64" s="21"/>
      <c r="COR64" s="21"/>
      <c r="COS64" s="21"/>
      <c r="COT64" s="21"/>
      <c r="COU64" s="21"/>
      <c r="COV64" s="21"/>
      <c r="COW64" s="21"/>
      <c r="COX64" s="21"/>
      <c r="COY64" s="21"/>
      <c r="COZ64" s="21"/>
      <c r="CPA64" s="21"/>
      <c r="CPB64" s="21"/>
      <c r="CPC64" s="21"/>
      <c r="CPD64" s="21"/>
      <c r="CPE64" s="21"/>
      <c r="CPF64" s="21"/>
      <c r="CPG64" s="21"/>
      <c r="CPH64" s="21"/>
      <c r="CPI64" s="21"/>
      <c r="CPJ64" s="21"/>
      <c r="CPK64" s="21"/>
      <c r="CPL64" s="21"/>
      <c r="CPM64" s="21"/>
      <c r="CPN64" s="21"/>
      <c r="CPO64" s="21"/>
      <c r="CPP64" s="21"/>
      <c r="CPQ64" s="21"/>
      <c r="CPR64" s="21"/>
      <c r="CPS64" s="21"/>
      <c r="CPT64" s="21"/>
      <c r="CPU64" s="21"/>
      <c r="CPV64" s="21"/>
      <c r="CPW64" s="21"/>
      <c r="CPX64" s="21"/>
      <c r="CPY64" s="21"/>
      <c r="CPZ64" s="21"/>
      <c r="CQA64" s="21"/>
      <c r="CQB64" s="21"/>
      <c r="CQC64" s="21"/>
      <c r="CQD64" s="21"/>
      <c r="CQE64" s="21"/>
      <c r="CQF64" s="21"/>
      <c r="CQG64" s="21"/>
      <c r="CQH64" s="21"/>
      <c r="CQI64" s="21"/>
      <c r="CQJ64" s="21"/>
      <c r="CQK64" s="21"/>
      <c r="CQL64" s="21"/>
      <c r="CQM64" s="21"/>
      <c r="CQN64" s="21"/>
      <c r="CQO64" s="21"/>
      <c r="CQP64" s="21"/>
      <c r="CQQ64" s="21"/>
      <c r="CQR64" s="21"/>
      <c r="CQS64" s="21"/>
      <c r="CQT64" s="21"/>
      <c r="CQU64" s="21"/>
      <c r="CQV64" s="21"/>
      <c r="CQW64" s="21"/>
      <c r="CQX64" s="21"/>
      <c r="CQY64" s="21"/>
      <c r="CQZ64" s="21"/>
      <c r="CRA64" s="21"/>
      <c r="CRB64" s="21"/>
      <c r="CRC64" s="21"/>
      <c r="CRD64" s="21"/>
      <c r="CRE64" s="21"/>
      <c r="CRF64" s="21"/>
      <c r="CRG64" s="21"/>
      <c r="CRH64" s="21"/>
      <c r="CRI64" s="21"/>
      <c r="CRJ64" s="21"/>
      <c r="CRK64" s="21"/>
      <c r="CRL64" s="21"/>
      <c r="CRM64" s="21"/>
      <c r="CRN64" s="21"/>
      <c r="CRO64" s="21"/>
      <c r="CRP64" s="21"/>
      <c r="CRQ64" s="21"/>
      <c r="CRR64" s="21"/>
      <c r="CRS64" s="21"/>
      <c r="CRT64" s="21"/>
      <c r="CRU64" s="21"/>
      <c r="CRV64" s="21"/>
      <c r="CRW64" s="21"/>
      <c r="CRX64" s="21"/>
      <c r="CRY64" s="21"/>
      <c r="CRZ64" s="21"/>
      <c r="CSA64" s="21"/>
      <c r="CSB64" s="21"/>
      <c r="CSC64" s="21"/>
      <c r="CSD64" s="21"/>
      <c r="CSE64" s="21"/>
      <c r="CSF64" s="21"/>
      <c r="CSG64" s="21"/>
      <c r="CSH64" s="21"/>
      <c r="CSI64" s="21"/>
      <c r="CSJ64" s="21"/>
      <c r="CSK64" s="21"/>
      <c r="CSL64" s="21"/>
      <c r="CSM64" s="21"/>
      <c r="CSN64" s="21"/>
      <c r="CSO64" s="21"/>
      <c r="CSP64" s="21"/>
      <c r="CSQ64" s="21"/>
      <c r="CSR64" s="21"/>
      <c r="CSS64" s="21"/>
      <c r="CST64" s="21"/>
      <c r="CSU64" s="21"/>
      <c r="CSV64" s="21"/>
      <c r="CSW64" s="21"/>
      <c r="CSX64" s="21"/>
      <c r="CSY64" s="21"/>
      <c r="CSZ64" s="21"/>
      <c r="CTA64" s="21"/>
      <c r="CTB64" s="21"/>
      <c r="CTC64" s="21"/>
      <c r="CTD64" s="21"/>
      <c r="CTE64" s="21"/>
      <c r="CTF64" s="21"/>
      <c r="CTG64" s="21"/>
      <c r="CTH64" s="21"/>
      <c r="CTI64" s="21"/>
      <c r="CTJ64" s="21"/>
      <c r="CTK64" s="21"/>
      <c r="CTL64" s="21"/>
      <c r="CTM64" s="21"/>
      <c r="CTN64" s="21"/>
      <c r="CTO64" s="21"/>
      <c r="CTP64" s="21"/>
      <c r="CTQ64" s="21"/>
      <c r="CTR64" s="21"/>
      <c r="CTS64" s="21"/>
      <c r="CTT64" s="21"/>
      <c r="CTU64" s="21"/>
      <c r="CTV64" s="21"/>
      <c r="CTW64" s="21"/>
      <c r="CTX64" s="21"/>
      <c r="CTY64" s="21"/>
      <c r="CTZ64" s="21"/>
      <c r="CUA64" s="21"/>
      <c r="CUB64" s="21"/>
      <c r="CUC64" s="21"/>
      <c r="CUD64" s="21"/>
      <c r="CUE64" s="21"/>
      <c r="CUF64" s="21"/>
      <c r="CUG64" s="21"/>
      <c r="CUH64" s="21"/>
      <c r="CUI64" s="21"/>
      <c r="CUJ64" s="21"/>
      <c r="CUK64" s="21"/>
      <c r="CUL64" s="21"/>
      <c r="CUM64" s="21"/>
      <c r="CUN64" s="21"/>
      <c r="CUO64" s="21"/>
      <c r="CUP64" s="21"/>
      <c r="CUQ64" s="21"/>
      <c r="CUR64" s="21"/>
      <c r="CUS64" s="21"/>
      <c r="CUT64" s="21"/>
      <c r="CUU64" s="21"/>
      <c r="CUV64" s="21"/>
      <c r="CUW64" s="21"/>
      <c r="CUX64" s="21"/>
      <c r="CUY64" s="21"/>
      <c r="CUZ64" s="21"/>
      <c r="CVA64" s="21"/>
      <c r="CVB64" s="21"/>
      <c r="CVC64" s="21"/>
      <c r="CVD64" s="21"/>
      <c r="CVE64" s="21"/>
      <c r="CVF64" s="21"/>
      <c r="CVG64" s="21"/>
      <c r="CVH64" s="21"/>
      <c r="CVI64" s="21"/>
      <c r="CVJ64" s="21"/>
      <c r="CVK64" s="21"/>
      <c r="CVL64" s="21"/>
      <c r="CVM64" s="21"/>
      <c r="CVN64" s="21"/>
      <c r="CVO64" s="21"/>
      <c r="CVP64" s="21"/>
      <c r="CVQ64" s="21"/>
      <c r="CVR64" s="21"/>
      <c r="CVS64" s="21"/>
      <c r="CVT64" s="21"/>
      <c r="CVU64" s="21"/>
      <c r="CVV64" s="21"/>
      <c r="CVW64" s="21"/>
      <c r="CVX64" s="21"/>
      <c r="CVY64" s="21"/>
      <c r="CVZ64" s="21"/>
      <c r="CWA64" s="21"/>
      <c r="CWB64" s="21"/>
      <c r="CWC64" s="21"/>
      <c r="CWD64" s="21"/>
      <c r="CWE64" s="21"/>
      <c r="CWF64" s="21"/>
      <c r="CWG64" s="21"/>
      <c r="CWH64" s="21"/>
      <c r="CWI64" s="21"/>
      <c r="CWJ64" s="21"/>
      <c r="CWK64" s="21"/>
      <c r="CWL64" s="21"/>
      <c r="CWM64" s="21"/>
      <c r="CWN64" s="21"/>
      <c r="CWO64" s="21"/>
      <c r="CWP64" s="21"/>
      <c r="CWQ64" s="21"/>
      <c r="CWR64" s="21"/>
      <c r="CWS64" s="21"/>
      <c r="CWT64" s="21"/>
      <c r="CWU64" s="21"/>
      <c r="CWV64" s="21"/>
      <c r="CWW64" s="21"/>
      <c r="CWX64" s="21"/>
      <c r="CWY64" s="21"/>
      <c r="CWZ64" s="21"/>
      <c r="CXA64" s="21"/>
      <c r="CXB64" s="21"/>
      <c r="CXC64" s="21"/>
      <c r="CXD64" s="21"/>
      <c r="CXE64" s="21"/>
      <c r="CXF64" s="21"/>
      <c r="CXG64" s="21"/>
      <c r="CXH64" s="21"/>
      <c r="CXI64" s="21"/>
      <c r="CXJ64" s="21"/>
      <c r="CXK64" s="21"/>
      <c r="CXL64" s="21"/>
      <c r="CXM64" s="21"/>
      <c r="CXN64" s="21"/>
      <c r="CXO64" s="21"/>
      <c r="CXP64" s="21"/>
      <c r="CXQ64" s="21"/>
      <c r="CXR64" s="21"/>
      <c r="CXS64" s="21"/>
      <c r="CXT64" s="21"/>
      <c r="CXU64" s="21"/>
      <c r="CXV64" s="21"/>
      <c r="CXW64" s="21"/>
      <c r="CXX64" s="21"/>
      <c r="CXY64" s="21"/>
      <c r="CXZ64" s="21"/>
      <c r="CYA64" s="21"/>
    </row>
    <row r="65" spans="1:2679" s="1" customFormat="1">
      <c r="A65" s="23"/>
      <c r="B65" s="28"/>
      <c r="C65" s="28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</row>
    <row r="66" spans="1:2679" s="1" customFormat="1">
      <c r="A66" s="23"/>
      <c r="B66" s="28"/>
      <c r="C66" s="28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21"/>
      <c r="PC66" s="21"/>
      <c r="PD66" s="21"/>
      <c r="PE66" s="21"/>
      <c r="PF66" s="21"/>
      <c r="PG66" s="21"/>
      <c r="PH66" s="21"/>
      <c r="PI66" s="21"/>
      <c r="PJ66" s="21"/>
      <c r="PK66" s="21"/>
      <c r="PL66" s="21"/>
      <c r="PM66" s="21"/>
      <c r="PN66" s="21"/>
      <c r="PO66" s="21"/>
      <c r="PP66" s="21"/>
      <c r="PQ66" s="21"/>
      <c r="PR66" s="21"/>
      <c r="PS66" s="21"/>
      <c r="PT66" s="21"/>
      <c r="PU66" s="21"/>
      <c r="PV66" s="21"/>
      <c r="PW66" s="21"/>
      <c r="PX66" s="21"/>
      <c r="PY66" s="21"/>
      <c r="PZ66" s="21"/>
      <c r="QA66" s="21"/>
      <c r="QB66" s="21"/>
      <c r="QC66" s="21"/>
      <c r="QD66" s="21"/>
      <c r="QE66" s="21"/>
      <c r="QF66" s="21"/>
      <c r="QG66" s="21"/>
      <c r="QH66" s="21"/>
      <c r="QI66" s="21"/>
      <c r="QJ66" s="21"/>
      <c r="QK66" s="21"/>
      <c r="QL66" s="21"/>
      <c r="QM66" s="21"/>
      <c r="QN66" s="21"/>
      <c r="QO66" s="21"/>
      <c r="QP66" s="21"/>
      <c r="QQ66" s="21"/>
      <c r="QR66" s="21"/>
      <c r="QS66" s="21"/>
      <c r="QT66" s="21"/>
      <c r="QU66" s="21"/>
      <c r="QV66" s="21"/>
      <c r="QW66" s="21"/>
      <c r="QX66" s="21"/>
      <c r="QY66" s="21"/>
      <c r="QZ66" s="21"/>
      <c r="RA66" s="21"/>
      <c r="RB66" s="21"/>
      <c r="RC66" s="21"/>
      <c r="RD66" s="21"/>
      <c r="RE66" s="21"/>
      <c r="RF66" s="21"/>
      <c r="RG66" s="21"/>
      <c r="RH66" s="21"/>
      <c r="RI66" s="21"/>
      <c r="RJ66" s="21"/>
      <c r="RK66" s="21"/>
      <c r="RL66" s="21"/>
      <c r="RM66" s="21"/>
      <c r="RN66" s="21"/>
      <c r="RO66" s="21"/>
      <c r="RP66" s="21"/>
      <c r="RQ66" s="21"/>
      <c r="RR66" s="21"/>
      <c r="RS66" s="21"/>
      <c r="RT66" s="21"/>
      <c r="RU66" s="21"/>
      <c r="RV66" s="21"/>
      <c r="RW66" s="21"/>
      <c r="RX66" s="21"/>
      <c r="RY66" s="21"/>
      <c r="RZ66" s="21"/>
      <c r="SA66" s="21"/>
      <c r="SB66" s="21"/>
      <c r="SC66" s="21"/>
      <c r="SD66" s="21"/>
      <c r="SE66" s="21"/>
      <c r="SF66" s="21"/>
      <c r="SG66" s="21"/>
      <c r="SH66" s="21"/>
      <c r="SI66" s="21"/>
      <c r="SJ66" s="21"/>
      <c r="SK66" s="21"/>
      <c r="SL66" s="21"/>
      <c r="SM66" s="21"/>
      <c r="SN66" s="21"/>
      <c r="SO66" s="21"/>
      <c r="SP66" s="21"/>
      <c r="SQ66" s="21"/>
      <c r="SR66" s="21"/>
      <c r="SS66" s="21"/>
      <c r="ST66" s="21"/>
      <c r="SU66" s="21"/>
      <c r="SV66" s="21"/>
      <c r="SW66" s="21"/>
      <c r="SX66" s="21"/>
      <c r="SY66" s="21"/>
      <c r="SZ66" s="21"/>
      <c r="TA66" s="21"/>
      <c r="TB66" s="21"/>
      <c r="TC66" s="21"/>
      <c r="TD66" s="21"/>
      <c r="TE66" s="21"/>
      <c r="TF66" s="21"/>
      <c r="TG66" s="21"/>
      <c r="TH66" s="21"/>
      <c r="TI66" s="21"/>
      <c r="TJ66" s="21"/>
      <c r="TK66" s="21"/>
      <c r="TL66" s="21"/>
      <c r="TM66" s="21"/>
      <c r="TN66" s="21"/>
      <c r="TO66" s="21"/>
      <c r="TP66" s="21"/>
      <c r="TQ66" s="21"/>
      <c r="TR66" s="21"/>
      <c r="TS66" s="21"/>
      <c r="TT66" s="21"/>
      <c r="TU66" s="21"/>
      <c r="TV66" s="21"/>
      <c r="TW66" s="21"/>
      <c r="TX66" s="21"/>
      <c r="TY66" s="21"/>
      <c r="TZ66" s="21"/>
      <c r="UA66" s="21"/>
      <c r="UB66" s="21"/>
      <c r="UC66" s="21"/>
      <c r="UD66" s="21"/>
      <c r="UE66" s="21"/>
      <c r="UF66" s="21"/>
      <c r="UG66" s="21"/>
      <c r="UH66" s="21"/>
      <c r="UI66" s="21"/>
      <c r="UJ66" s="21"/>
      <c r="UK66" s="21"/>
      <c r="UL66" s="21"/>
      <c r="UM66" s="21"/>
      <c r="UN66" s="21"/>
      <c r="UO66" s="21"/>
      <c r="UP66" s="21"/>
      <c r="UQ66" s="21"/>
      <c r="UR66" s="21"/>
      <c r="US66" s="21"/>
      <c r="UT66" s="21"/>
      <c r="UU66" s="21"/>
      <c r="UV66" s="21"/>
      <c r="UW66" s="21"/>
      <c r="UX66" s="21"/>
      <c r="UY66" s="21"/>
      <c r="UZ66" s="21"/>
      <c r="VA66" s="21"/>
      <c r="VB66" s="21"/>
      <c r="VC66" s="21"/>
      <c r="VD66" s="21"/>
      <c r="VE66" s="21"/>
      <c r="VF66" s="21"/>
      <c r="VG66" s="21"/>
      <c r="VH66" s="21"/>
      <c r="VI66" s="21"/>
      <c r="VJ66" s="21"/>
      <c r="VK66" s="21"/>
      <c r="VL66" s="21"/>
      <c r="VM66" s="21"/>
      <c r="VN66" s="21"/>
      <c r="VO66" s="21"/>
      <c r="VP66" s="21"/>
      <c r="VQ66" s="21"/>
      <c r="VR66" s="21"/>
      <c r="VS66" s="21"/>
      <c r="VT66" s="21"/>
      <c r="VU66" s="21"/>
      <c r="VV66" s="21"/>
      <c r="VW66" s="21"/>
      <c r="VX66" s="21"/>
      <c r="VY66" s="21"/>
      <c r="VZ66" s="21"/>
      <c r="WA66" s="21"/>
      <c r="WB66" s="21"/>
      <c r="WC66" s="21"/>
      <c r="WD66" s="21"/>
      <c r="WE66" s="21"/>
      <c r="WF66" s="21"/>
      <c r="WG66" s="21"/>
      <c r="WH66" s="21"/>
      <c r="WI66" s="21"/>
      <c r="WJ66" s="21"/>
      <c r="WK66" s="21"/>
      <c r="WL66" s="21"/>
      <c r="WM66" s="21"/>
      <c r="WN66" s="21"/>
      <c r="WO66" s="21"/>
      <c r="WP66" s="21"/>
      <c r="WQ66" s="21"/>
      <c r="WR66" s="21"/>
      <c r="WS66" s="21"/>
      <c r="WT66" s="21"/>
      <c r="WU66" s="21"/>
      <c r="WV66" s="21"/>
      <c r="WW66" s="21"/>
      <c r="WX66" s="21"/>
      <c r="WY66" s="21"/>
      <c r="WZ66" s="21"/>
      <c r="XA66" s="21"/>
      <c r="XB66" s="21"/>
      <c r="XC66" s="21"/>
      <c r="XD66" s="21"/>
      <c r="XE66" s="21"/>
      <c r="XF66" s="21"/>
      <c r="XG66" s="21"/>
      <c r="XH66" s="21"/>
      <c r="XI66" s="21"/>
      <c r="XJ66" s="21"/>
      <c r="XK66" s="21"/>
      <c r="XL66" s="21"/>
      <c r="XM66" s="21"/>
      <c r="XN66" s="21"/>
      <c r="XO66" s="21"/>
      <c r="XP66" s="21"/>
      <c r="XQ66" s="21"/>
      <c r="XR66" s="21"/>
      <c r="XS66" s="21"/>
      <c r="XT66" s="21"/>
      <c r="XU66" s="21"/>
      <c r="XV66" s="21"/>
      <c r="XW66" s="21"/>
      <c r="XX66" s="21"/>
      <c r="XY66" s="21"/>
      <c r="XZ66" s="21"/>
      <c r="YA66" s="21"/>
      <c r="YB66" s="21"/>
      <c r="YC66" s="21"/>
      <c r="YD66" s="21"/>
      <c r="YE66" s="21"/>
      <c r="YF66" s="21"/>
      <c r="YG66" s="21"/>
      <c r="YH66" s="21"/>
      <c r="YI66" s="21"/>
      <c r="YJ66" s="21"/>
      <c r="YK66" s="21"/>
      <c r="YL66" s="21"/>
      <c r="YM66" s="21"/>
      <c r="YN66" s="21"/>
      <c r="YO66" s="21"/>
      <c r="YP66" s="21"/>
      <c r="YQ66" s="21"/>
      <c r="YR66" s="21"/>
      <c r="YS66" s="21"/>
      <c r="YT66" s="21"/>
      <c r="YU66" s="21"/>
      <c r="YV66" s="21"/>
      <c r="YW66" s="21"/>
      <c r="YX66" s="21"/>
      <c r="YY66" s="21"/>
      <c r="YZ66" s="21"/>
      <c r="ZA66" s="21"/>
      <c r="ZB66" s="21"/>
      <c r="ZC66" s="21"/>
      <c r="ZD66" s="21"/>
      <c r="ZE66" s="21"/>
      <c r="ZF66" s="21"/>
      <c r="ZG66" s="21"/>
      <c r="ZH66" s="21"/>
      <c r="ZI66" s="21"/>
      <c r="ZJ66" s="21"/>
      <c r="ZK66" s="21"/>
      <c r="ZL66" s="21"/>
      <c r="ZM66" s="21"/>
      <c r="ZN66" s="21"/>
      <c r="ZO66" s="21"/>
      <c r="ZP66" s="21"/>
      <c r="ZQ66" s="21"/>
      <c r="ZR66" s="21"/>
      <c r="ZS66" s="21"/>
      <c r="ZT66" s="21"/>
      <c r="ZU66" s="21"/>
      <c r="ZV66" s="21"/>
      <c r="ZW66" s="21"/>
      <c r="ZX66" s="21"/>
      <c r="ZY66" s="21"/>
      <c r="ZZ66" s="21"/>
      <c r="AAA66" s="21"/>
      <c r="AAB66" s="21"/>
      <c r="AAC66" s="21"/>
      <c r="AAD66" s="21"/>
      <c r="AAE66" s="21"/>
      <c r="AAF66" s="21"/>
      <c r="AAG66" s="21"/>
      <c r="AAH66" s="21"/>
      <c r="AAI66" s="21"/>
      <c r="AAJ66" s="21"/>
      <c r="AAK66" s="21"/>
      <c r="AAL66" s="21"/>
      <c r="AAM66" s="21"/>
      <c r="AAN66" s="21"/>
      <c r="AAO66" s="21"/>
      <c r="AAP66" s="21"/>
      <c r="AAQ66" s="21"/>
      <c r="AAR66" s="21"/>
      <c r="AAS66" s="21"/>
      <c r="AAT66" s="21"/>
      <c r="AAU66" s="21"/>
      <c r="AAV66" s="21"/>
      <c r="AAW66" s="21"/>
      <c r="AAX66" s="21"/>
      <c r="AAY66" s="21"/>
      <c r="AAZ66" s="21"/>
      <c r="ABA66" s="21"/>
      <c r="ABB66" s="21"/>
      <c r="ABC66" s="21"/>
      <c r="ABD66" s="21"/>
      <c r="ABE66" s="21"/>
      <c r="ABF66" s="21"/>
      <c r="ABG66" s="21"/>
      <c r="ABH66" s="21"/>
      <c r="ABI66" s="21"/>
      <c r="ABJ66" s="21"/>
      <c r="ABK66" s="21"/>
      <c r="ABL66" s="21"/>
      <c r="ABM66" s="21"/>
      <c r="ABN66" s="21"/>
      <c r="ABO66" s="21"/>
      <c r="ABP66" s="21"/>
      <c r="ABQ66" s="21"/>
      <c r="ABR66" s="21"/>
      <c r="ABS66" s="21"/>
      <c r="ABT66" s="21"/>
      <c r="ABU66" s="21"/>
      <c r="ABV66" s="21"/>
      <c r="ABW66" s="21"/>
      <c r="ABX66" s="21"/>
      <c r="ABY66" s="21"/>
      <c r="ABZ66" s="21"/>
      <c r="ACA66" s="21"/>
      <c r="ACB66" s="21"/>
      <c r="ACC66" s="21"/>
      <c r="ACD66" s="21"/>
      <c r="ACE66" s="21"/>
      <c r="ACF66" s="21"/>
      <c r="ACG66" s="21"/>
      <c r="ACH66" s="21"/>
      <c r="ACI66" s="21"/>
      <c r="ACJ66" s="21"/>
      <c r="ACK66" s="21"/>
      <c r="ACL66" s="21"/>
      <c r="ACM66" s="21"/>
      <c r="ACN66" s="21"/>
      <c r="ACO66" s="21"/>
      <c r="ACP66" s="21"/>
      <c r="ACQ66" s="21"/>
      <c r="ACR66" s="21"/>
      <c r="ACS66" s="21"/>
      <c r="ACT66" s="21"/>
      <c r="ACU66" s="21"/>
      <c r="ACV66" s="21"/>
      <c r="ACW66" s="21"/>
      <c r="ACX66" s="21"/>
      <c r="ACY66" s="21"/>
      <c r="ACZ66" s="21"/>
      <c r="ADA66" s="21"/>
      <c r="ADB66" s="21"/>
      <c r="ADC66" s="21"/>
      <c r="ADD66" s="21"/>
      <c r="ADE66" s="21"/>
      <c r="ADF66" s="21"/>
      <c r="ADG66" s="21"/>
      <c r="ADH66" s="21"/>
      <c r="ADI66" s="21"/>
      <c r="ADJ66" s="21"/>
      <c r="ADK66" s="21"/>
      <c r="ADL66" s="21"/>
      <c r="ADM66" s="21"/>
      <c r="ADN66" s="21"/>
      <c r="ADO66" s="21"/>
      <c r="ADP66" s="21"/>
      <c r="ADQ66" s="21"/>
      <c r="ADR66" s="21"/>
      <c r="ADS66" s="21"/>
      <c r="ADT66" s="21"/>
      <c r="ADU66" s="21"/>
      <c r="ADV66" s="21"/>
      <c r="ADW66" s="21"/>
      <c r="ADX66" s="21"/>
      <c r="ADY66" s="21"/>
      <c r="ADZ66" s="21"/>
      <c r="AEA66" s="21"/>
      <c r="AEB66" s="21"/>
      <c r="AEC66" s="21"/>
      <c r="AED66" s="21"/>
      <c r="AEE66" s="21"/>
      <c r="AEF66" s="21"/>
      <c r="AEG66" s="21"/>
      <c r="AEH66" s="21"/>
      <c r="AEI66" s="21"/>
      <c r="AEJ66" s="21"/>
      <c r="AEK66" s="21"/>
      <c r="AEL66" s="21"/>
      <c r="AEM66" s="21"/>
      <c r="AEN66" s="21"/>
      <c r="AEO66" s="21"/>
      <c r="AEP66" s="21"/>
      <c r="AEQ66" s="21"/>
      <c r="AER66" s="21"/>
      <c r="AES66" s="21"/>
      <c r="AET66" s="21"/>
      <c r="AEU66" s="21"/>
      <c r="AEV66" s="21"/>
      <c r="AEW66" s="21"/>
      <c r="AEX66" s="21"/>
      <c r="AEY66" s="21"/>
      <c r="AEZ66" s="21"/>
      <c r="AFA66" s="21"/>
      <c r="AFB66" s="21"/>
      <c r="AFC66" s="21"/>
      <c r="AFD66" s="21"/>
      <c r="AFE66" s="21"/>
      <c r="AFF66" s="21"/>
      <c r="AFG66" s="21"/>
      <c r="AFH66" s="21"/>
      <c r="AFI66" s="21"/>
      <c r="AFJ66" s="21"/>
      <c r="AFK66" s="21"/>
      <c r="AFL66" s="21"/>
      <c r="AFM66" s="21"/>
      <c r="AFN66" s="21"/>
      <c r="AFO66" s="21"/>
      <c r="AFP66" s="21"/>
      <c r="AFQ66" s="21"/>
      <c r="AFR66" s="21"/>
      <c r="AFS66" s="21"/>
      <c r="AFT66" s="21"/>
      <c r="AFU66" s="21"/>
      <c r="AFV66" s="21"/>
      <c r="AFW66" s="21"/>
      <c r="AFX66" s="21"/>
      <c r="AFY66" s="21"/>
      <c r="AFZ66" s="21"/>
      <c r="AGA66" s="21"/>
      <c r="AGB66" s="21"/>
      <c r="AGC66" s="21"/>
      <c r="AGD66" s="21"/>
      <c r="AGE66" s="21"/>
      <c r="AGF66" s="21"/>
      <c r="AGG66" s="21"/>
      <c r="AGH66" s="21"/>
      <c r="AGI66" s="21"/>
      <c r="AGJ66" s="21"/>
      <c r="AGK66" s="21"/>
      <c r="AGL66" s="21"/>
      <c r="AGM66" s="21"/>
      <c r="AGN66" s="21"/>
      <c r="AGO66" s="21"/>
      <c r="AGP66" s="21"/>
      <c r="AGQ66" s="21"/>
      <c r="AGR66" s="21"/>
      <c r="AGS66" s="21"/>
      <c r="AGT66" s="21"/>
      <c r="AGU66" s="21"/>
      <c r="AGV66" s="21"/>
      <c r="AGW66" s="21"/>
      <c r="AGX66" s="21"/>
      <c r="AGY66" s="21"/>
      <c r="AGZ66" s="21"/>
      <c r="AHA66" s="21"/>
      <c r="AHB66" s="21"/>
      <c r="AHC66" s="21"/>
      <c r="AHD66" s="21"/>
      <c r="AHE66" s="21"/>
      <c r="AHF66" s="21"/>
      <c r="AHG66" s="21"/>
      <c r="AHH66" s="21"/>
      <c r="AHI66" s="21"/>
      <c r="AHJ66" s="21"/>
      <c r="AHK66" s="21"/>
      <c r="AHL66" s="21"/>
      <c r="AHM66" s="21"/>
      <c r="AHN66" s="21"/>
      <c r="AHO66" s="21"/>
      <c r="AHP66" s="21"/>
      <c r="AHQ66" s="21"/>
      <c r="AHR66" s="21"/>
      <c r="AHS66" s="21"/>
      <c r="AHT66" s="21"/>
      <c r="AHU66" s="21"/>
      <c r="AHV66" s="21"/>
      <c r="AHW66" s="21"/>
      <c r="AHX66" s="21"/>
      <c r="AHY66" s="21"/>
      <c r="AHZ66" s="21"/>
      <c r="AIA66" s="21"/>
      <c r="AIB66" s="21"/>
      <c r="AIC66" s="21"/>
      <c r="AID66" s="21"/>
      <c r="AIE66" s="21"/>
      <c r="AIF66" s="21"/>
      <c r="AIG66" s="21"/>
      <c r="AIH66" s="21"/>
      <c r="AII66" s="21"/>
      <c r="AIJ66" s="21"/>
      <c r="AIK66" s="21"/>
      <c r="AIL66" s="21"/>
      <c r="AIM66" s="21"/>
      <c r="AIN66" s="21"/>
      <c r="AIO66" s="21"/>
      <c r="AIP66" s="21"/>
      <c r="AIQ66" s="21"/>
      <c r="AIR66" s="21"/>
      <c r="AIS66" s="21"/>
      <c r="AIT66" s="21"/>
      <c r="AIU66" s="21"/>
      <c r="AIV66" s="21"/>
      <c r="AIW66" s="21"/>
      <c r="AIX66" s="21"/>
      <c r="AIY66" s="21"/>
      <c r="AIZ66" s="21"/>
      <c r="AJA66" s="21"/>
      <c r="AJB66" s="21"/>
      <c r="AJC66" s="21"/>
      <c r="AJD66" s="21"/>
      <c r="AJE66" s="21"/>
      <c r="AJF66" s="21"/>
      <c r="AJG66" s="21"/>
      <c r="AJH66" s="21"/>
      <c r="AJI66" s="21"/>
      <c r="AJJ66" s="21"/>
      <c r="AJK66" s="21"/>
      <c r="AJL66" s="21"/>
      <c r="AJM66" s="21"/>
      <c r="AJN66" s="21"/>
      <c r="AJO66" s="21"/>
      <c r="AJP66" s="21"/>
      <c r="AJQ66" s="21"/>
      <c r="AJR66" s="21"/>
      <c r="AJS66" s="21"/>
      <c r="AJT66" s="21"/>
      <c r="AJU66" s="21"/>
      <c r="AJV66" s="21"/>
      <c r="AJW66" s="21"/>
      <c r="AJX66" s="21"/>
      <c r="AJY66" s="21"/>
      <c r="AJZ66" s="21"/>
      <c r="AKA66" s="21"/>
      <c r="AKB66" s="21"/>
      <c r="AKC66" s="21"/>
      <c r="AKD66" s="21"/>
      <c r="AKE66" s="21"/>
      <c r="AKF66" s="21"/>
      <c r="AKG66" s="21"/>
      <c r="AKH66" s="21"/>
      <c r="AKI66" s="21"/>
      <c r="AKJ66" s="21"/>
      <c r="AKK66" s="21"/>
      <c r="AKL66" s="21"/>
      <c r="AKM66" s="21"/>
      <c r="AKN66" s="21"/>
      <c r="AKO66" s="21"/>
      <c r="AKP66" s="21"/>
      <c r="AKQ66" s="21"/>
      <c r="AKR66" s="21"/>
      <c r="AKS66" s="21"/>
      <c r="AKT66" s="21"/>
      <c r="AKU66" s="21"/>
      <c r="AKV66" s="21"/>
      <c r="AKW66" s="21"/>
      <c r="AKX66" s="21"/>
      <c r="AKY66" s="21"/>
      <c r="AKZ66" s="21"/>
      <c r="ALA66" s="21"/>
      <c r="ALB66" s="21"/>
      <c r="ALC66" s="21"/>
      <c r="ALD66" s="21"/>
      <c r="ALE66" s="21"/>
      <c r="ALF66" s="21"/>
      <c r="ALG66" s="21"/>
      <c r="ALH66" s="21"/>
      <c r="ALI66" s="21"/>
      <c r="ALJ66" s="21"/>
      <c r="ALK66" s="21"/>
      <c r="ALL66" s="21"/>
      <c r="ALM66" s="21"/>
      <c r="ALN66" s="21"/>
      <c r="ALO66" s="21"/>
      <c r="ALP66" s="21"/>
      <c r="ALQ66" s="21"/>
      <c r="ALR66" s="21"/>
      <c r="ALS66" s="21"/>
      <c r="ALT66" s="21"/>
      <c r="ALU66" s="21"/>
      <c r="ALV66" s="21"/>
      <c r="ALW66" s="21"/>
      <c r="ALX66" s="21"/>
      <c r="ALY66" s="21"/>
      <c r="ALZ66" s="21"/>
      <c r="AMA66" s="21"/>
      <c r="AMB66" s="21"/>
      <c r="AMC66" s="21"/>
      <c r="AMD66" s="21"/>
      <c r="AME66" s="21"/>
      <c r="AMF66" s="21"/>
      <c r="AMG66" s="21"/>
      <c r="AMH66" s="21"/>
      <c r="AMI66" s="21"/>
      <c r="AMJ66" s="21"/>
      <c r="AMK66" s="21"/>
      <c r="AML66" s="21"/>
      <c r="AMM66" s="21"/>
      <c r="AMN66" s="21"/>
      <c r="AMO66" s="21"/>
      <c r="AMP66" s="21"/>
      <c r="AMQ66" s="21"/>
      <c r="AMR66" s="21"/>
      <c r="AMS66" s="21"/>
      <c r="AMT66" s="21"/>
      <c r="AMU66" s="21"/>
      <c r="AMV66" s="21"/>
      <c r="AMW66" s="21"/>
      <c r="AMX66" s="21"/>
      <c r="AMY66" s="21"/>
      <c r="AMZ66" s="21"/>
      <c r="ANA66" s="21"/>
      <c r="ANB66" s="21"/>
      <c r="ANC66" s="21"/>
      <c r="AND66" s="21"/>
      <c r="ANE66" s="21"/>
      <c r="ANF66" s="21"/>
      <c r="ANG66" s="21"/>
      <c r="ANH66" s="21"/>
      <c r="ANI66" s="21"/>
      <c r="ANJ66" s="21"/>
      <c r="ANK66" s="21"/>
      <c r="ANL66" s="21"/>
      <c r="ANM66" s="21"/>
      <c r="ANN66" s="21"/>
      <c r="ANO66" s="21"/>
      <c r="ANP66" s="21"/>
      <c r="ANQ66" s="21"/>
      <c r="ANR66" s="21"/>
      <c r="ANS66" s="21"/>
      <c r="ANT66" s="21"/>
      <c r="ANU66" s="21"/>
      <c r="ANV66" s="21"/>
      <c r="ANW66" s="21"/>
      <c r="ANX66" s="21"/>
      <c r="ANY66" s="21"/>
      <c r="ANZ66" s="21"/>
      <c r="AOA66" s="21"/>
      <c r="AOB66" s="21"/>
      <c r="AOC66" s="21"/>
      <c r="AOD66" s="21"/>
      <c r="AOE66" s="21"/>
      <c r="AOF66" s="21"/>
      <c r="AOG66" s="21"/>
      <c r="AOH66" s="21"/>
      <c r="AOI66" s="21"/>
      <c r="AOJ66" s="21"/>
      <c r="AOK66" s="21"/>
      <c r="AOL66" s="21"/>
      <c r="AOM66" s="21"/>
      <c r="AON66" s="21"/>
      <c r="AOO66" s="21"/>
      <c r="AOP66" s="21"/>
      <c r="AOQ66" s="21"/>
      <c r="AOR66" s="21"/>
      <c r="AOS66" s="21"/>
      <c r="AOT66" s="21"/>
      <c r="AOU66" s="21"/>
      <c r="AOV66" s="21"/>
      <c r="AOW66" s="21"/>
      <c r="AOX66" s="21"/>
      <c r="AOY66" s="21"/>
      <c r="AOZ66" s="21"/>
      <c r="APA66" s="21"/>
      <c r="APB66" s="21"/>
      <c r="APC66" s="21"/>
      <c r="APD66" s="21"/>
      <c r="APE66" s="21"/>
      <c r="APF66" s="21"/>
      <c r="APG66" s="21"/>
      <c r="APH66" s="21"/>
      <c r="API66" s="21"/>
      <c r="APJ66" s="21"/>
      <c r="APK66" s="21"/>
      <c r="APL66" s="21"/>
      <c r="APM66" s="21"/>
      <c r="APN66" s="21"/>
      <c r="APO66" s="21"/>
      <c r="APP66" s="21"/>
      <c r="APQ66" s="21"/>
      <c r="APR66" s="21"/>
      <c r="APS66" s="21"/>
      <c r="APT66" s="21"/>
      <c r="APU66" s="21"/>
      <c r="APV66" s="21"/>
      <c r="APW66" s="21"/>
      <c r="APX66" s="21"/>
      <c r="APY66" s="21"/>
      <c r="APZ66" s="21"/>
      <c r="AQA66" s="21"/>
      <c r="AQB66" s="21"/>
      <c r="AQC66" s="21"/>
      <c r="AQD66" s="21"/>
      <c r="AQE66" s="21"/>
      <c r="AQF66" s="21"/>
      <c r="AQG66" s="21"/>
      <c r="AQH66" s="21"/>
      <c r="AQI66" s="21"/>
      <c r="AQJ66" s="21"/>
      <c r="AQK66" s="21"/>
      <c r="AQL66" s="21"/>
      <c r="AQM66" s="21"/>
      <c r="AQN66" s="21"/>
      <c r="AQO66" s="21"/>
      <c r="AQP66" s="21"/>
      <c r="AQQ66" s="21"/>
      <c r="AQR66" s="21"/>
      <c r="AQS66" s="21"/>
      <c r="AQT66" s="21"/>
      <c r="AQU66" s="21"/>
      <c r="AQV66" s="21"/>
      <c r="AQW66" s="21"/>
      <c r="AQX66" s="21"/>
      <c r="AQY66" s="21"/>
      <c r="AQZ66" s="21"/>
      <c r="ARA66" s="21"/>
      <c r="ARB66" s="21"/>
      <c r="ARC66" s="21"/>
      <c r="ARD66" s="21"/>
      <c r="ARE66" s="21"/>
      <c r="ARF66" s="21"/>
      <c r="ARG66" s="21"/>
      <c r="ARH66" s="21"/>
      <c r="ARI66" s="21"/>
      <c r="ARJ66" s="21"/>
      <c r="ARK66" s="21"/>
      <c r="ARL66" s="21"/>
      <c r="ARM66" s="21"/>
      <c r="ARN66" s="21"/>
      <c r="ARO66" s="21"/>
      <c r="ARP66" s="21"/>
      <c r="ARQ66" s="21"/>
      <c r="ARR66" s="21"/>
      <c r="ARS66" s="21"/>
      <c r="ART66" s="21"/>
      <c r="ARU66" s="21"/>
      <c r="ARV66" s="21"/>
      <c r="ARW66" s="21"/>
      <c r="ARX66" s="21"/>
      <c r="ARY66" s="21"/>
      <c r="ARZ66" s="21"/>
      <c r="ASA66" s="21"/>
      <c r="ASB66" s="21"/>
      <c r="ASC66" s="21"/>
      <c r="ASD66" s="21"/>
      <c r="ASE66" s="21"/>
      <c r="ASF66" s="21"/>
      <c r="ASG66" s="21"/>
      <c r="ASH66" s="21"/>
      <c r="ASI66" s="21"/>
      <c r="ASJ66" s="21"/>
      <c r="ASK66" s="21"/>
      <c r="ASL66" s="21"/>
      <c r="ASM66" s="21"/>
      <c r="ASN66" s="21"/>
      <c r="ASO66" s="21"/>
      <c r="ASP66" s="21"/>
      <c r="ASQ66" s="21"/>
      <c r="ASR66" s="21"/>
      <c r="ASS66" s="21"/>
      <c r="AST66" s="21"/>
      <c r="ASU66" s="21"/>
      <c r="ASV66" s="21"/>
      <c r="ASW66" s="21"/>
      <c r="ASX66" s="21"/>
      <c r="ASY66" s="21"/>
      <c r="ASZ66" s="21"/>
      <c r="ATA66" s="21"/>
      <c r="ATB66" s="21"/>
      <c r="ATC66" s="21"/>
      <c r="ATD66" s="21"/>
      <c r="ATE66" s="21"/>
      <c r="ATF66" s="21"/>
      <c r="ATG66" s="21"/>
      <c r="ATH66" s="21"/>
      <c r="ATI66" s="21"/>
      <c r="ATJ66" s="21"/>
      <c r="ATK66" s="21"/>
      <c r="ATL66" s="21"/>
      <c r="ATM66" s="21"/>
      <c r="ATN66" s="21"/>
      <c r="ATO66" s="21"/>
      <c r="ATP66" s="21"/>
      <c r="ATQ66" s="21"/>
      <c r="ATR66" s="21"/>
      <c r="ATS66" s="21"/>
      <c r="ATT66" s="21"/>
      <c r="ATU66" s="21"/>
      <c r="ATV66" s="21"/>
      <c r="ATW66" s="21"/>
      <c r="ATX66" s="21"/>
      <c r="ATY66" s="21"/>
      <c r="ATZ66" s="21"/>
      <c r="AUA66" s="21"/>
      <c r="AUB66" s="21"/>
      <c r="AUC66" s="21"/>
      <c r="AUD66" s="21"/>
      <c r="AUE66" s="21"/>
      <c r="AUF66" s="21"/>
      <c r="AUG66" s="21"/>
      <c r="AUH66" s="21"/>
      <c r="AUI66" s="21"/>
      <c r="AUJ66" s="21"/>
      <c r="AUK66" s="21"/>
      <c r="AUL66" s="21"/>
      <c r="AUM66" s="21"/>
      <c r="AUN66" s="21"/>
      <c r="AUO66" s="21"/>
      <c r="AUP66" s="21"/>
      <c r="AUQ66" s="21"/>
      <c r="AUR66" s="21"/>
      <c r="AUS66" s="21"/>
      <c r="AUT66" s="21"/>
      <c r="AUU66" s="21"/>
      <c r="AUV66" s="21"/>
      <c r="AUW66" s="21"/>
      <c r="AUX66" s="21"/>
      <c r="AUY66" s="21"/>
      <c r="AUZ66" s="21"/>
      <c r="AVA66" s="21"/>
      <c r="AVB66" s="21"/>
      <c r="AVC66" s="21"/>
      <c r="AVD66" s="21"/>
      <c r="AVE66" s="21"/>
      <c r="AVF66" s="21"/>
      <c r="AVG66" s="21"/>
      <c r="AVH66" s="21"/>
      <c r="AVI66" s="21"/>
      <c r="AVJ66" s="21"/>
      <c r="AVK66" s="21"/>
      <c r="AVL66" s="21"/>
      <c r="AVM66" s="21"/>
      <c r="AVN66" s="21"/>
      <c r="AVO66" s="21"/>
      <c r="AVP66" s="21"/>
      <c r="AVQ66" s="21"/>
      <c r="AVR66" s="21"/>
      <c r="AVS66" s="21"/>
      <c r="AVT66" s="21"/>
      <c r="AVU66" s="21"/>
      <c r="AVV66" s="21"/>
      <c r="AVW66" s="21"/>
      <c r="AVX66" s="21"/>
      <c r="AVY66" s="21"/>
      <c r="AVZ66" s="21"/>
      <c r="AWA66" s="21"/>
      <c r="AWB66" s="21"/>
      <c r="AWC66" s="21"/>
      <c r="AWD66" s="21"/>
      <c r="AWE66" s="21"/>
      <c r="AWF66" s="21"/>
      <c r="AWG66" s="21"/>
      <c r="AWH66" s="21"/>
      <c r="AWI66" s="21"/>
      <c r="AWJ66" s="21"/>
      <c r="AWK66" s="21"/>
      <c r="AWL66" s="21"/>
      <c r="AWM66" s="21"/>
      <c r="AWN66" s="21"/>
      <c r="AWO66" s="21"/>
      <c r="AWP66" s="21"/>
      <c r="AWQ66" s="21"/>
      <c r="AWR66" s="21"/>
      <c r="AWS66" s="21"/>
      <c r="AWT66" s="21"/>
      <c r="AWU66" s="21"/>
      <c r="AWV66" s="21"/>
      <c r="AWW66" s="21"/>
      <c r="AWX66" s="21"/>
      <c r="AWY66" s="21"/>
      <c r="AWZ66" s="21"/>
      <c r="AXA66" s="21"/>
      <c r="AXB66" s="21"/>
      <c r="AXC66" s="21"/>
      <c r="AXD66" s="21"/>
      <c r="AXE66" s="21"/>
      <c r="AXF66" s="21"/>
      <c r="AXG66" s="21"/>
      <c r="AXH66" s="21"/>
      <c r="AXI66" s="21"/>
      <c r="AXJ66" s="21"/>
      <c r="AXK66" s="21"/>
      <c r="AXL66" s="21"/>
      <c r="AXM66" s="21"/>
      <c r="AXN66" s="21"/>
      <c r="AXO66" s="21"/>
      <c r="AXP66" s="21"/>
      <c r="AXQ66" s="21"/>
      <c r="AXR66" s="21"/>
      <c r="AXS66" s="21"/>
      <c r="AXT66" s="21"/>
      <c r="AXU66" s="21"/>
      <c r="AXV66" s="21"/>
      <c r="AXW66" s="21"/>
      <c r="AXX66" s="21"/>
      <c r="AXY66" s="21"/>
      <c r="AXZ66" s="21"/>
      <c r="AYA66" s="21"/>
      <c r="AYB66" s="21"/>
      <c r="AYC66" s="21"/>
      <c r="AYD66" s="21"/>
      <c r="AYE66" s="21"/>
      <c r="AYF66" s="21"/>
      <c r="AYG66" s="21"/>
      <c r="AYH66" s="21"/>
      <c r="AYI66" s="21"/>
      <c r="AYJ66" s="21"/>
      <c r="AYK66" s="21"/>
      <c r="AYL66" s="21"/>
      <c r="AYM66" s="21"/>
      <c r="AYN66" s="21"/>
      <c r="AYO66" s="21"/>
      <c r="AYP66" s="21"/>
      <c r="AYQ66" s="21"/>
      <c r="AYR66" s="21"/>
      <c r="AYS66" s="21"/>
      <c r="AYT66" s="21"/>
      <c r="AYU66" s="21"/>
      <c r="AYV66" s="21"/>
      <c r="AYW66" s="21"/>
      <c r="AYX66" s="21"/>
      <c r="AYY66" s="21"/>
      <c r="AYZ66" s="21"/>
      <c r="AZA66" s="21"/>
      <c r="AZB66" s="21"/>
      <c r="AZC66" s="21"/>
      <c r="AZD66" s="21"/>
      <c r="AZE66" s="21"/>
      <c r="AZF66" s="21"/>
      <c r="AZG66" s="21"/>
      <c r="AZH66" s="21"/>
      <c r="AZI66" s="21"/>
      <c r="AZJ66" s="21"/>
      <c r="AZK66" s="21"/>
      <c r="AZL66" s="21"/>
      <c r="AZM66" s="21"/>
      <c r="AZN66" s="21"/>
      <c r="AZO66" s="21"/>
      <c r="AZP66" s="21"/>
      <c r="AZQ66" s="21"/>
      <c r="AZR66" s="21"/>
      <c r="AZS66" s="21"/>
      <c r="AZT66" s="21"/>
      <c r="AZU66" s="21"/>
      <c r="AZV66" s="21"/>
      <c r="AZW66" s="21"/>
      <c r="AZX66" s="21"/>
      <c r="AZY66" s="21"/>
      <c r="AZZ66" s="21"/>
      <c r="BAA66" s="21"/>
      <c r="BAB66" s="21"/>
      <c r="BAC66" s="21"/>
      <c r="BAD66" s="21"/>
      <c r="BAE66" s="21"/>
      <c r="BAF66" s="21"/>
      <c r="BAG66" s="21"/>
      <c r="BAH66" s="21"/>
      <c r="BAI66" s="21"/>
      <c r="BAJ66" s="21"/>
      <c r="BAK66" s="21"/>
      <c r="BAL66" s="21"/>
      <c r="BAM66" s="21"/>
      <c r="BAN66" s="21"/>
      <c r="BAO66" s="21"/>
      <c r="BAP66" s="21"/>
      <c r="BAQ66" s="21"/>
      <c r="BAR66" s="21"/>
      <c r="BAS66" s="21"/>
      <c r="BAT66" s="21"/>
      <c r="BAU66" s="21"/>
      <c r="BAV66" s="21"/>
      <c r="BAW66" s="21"/>
      <c r="BAX66" s="21"/>
      <c r="BAY66" s="21"/>
      <c r="BAZ66" s="21"/>
      <c r="BBA66" s="21"/>
      <c r="BBB66" s="21"/>
      <c r="BBC66" s="21"/>
      <c r="BBD66" s="21"/>
      <c r="BBE66" s="21"/>
      <c r="BBF66" s="21"/>
      <c r="BBG66" s="21"/>
      <c r="BBH66" s="21"/>
      <c r="BBI66" s="21"/>
      <c r="BBJ66" s="21"/>
      <c r="BBK66" s="21"/>
      <c r="BBL66" s="21"/>
      <c r="BBM66" s="21"/>
      <c r="BBN66" s="21"/>
      <c r="BBO66" s="21"/>
      <c r="BBP66" s="21"/>
      <c r="BBQ66" s="21"/>
      <c r="BBR66" s="21"/>
      <c r="BBS66" s="21"/>
      <c r="BBT66" s="21"/>
      <c r="BBU66" s="21"/>
      <c r="BBV66" s="21"/>
      <c r="BBW66" s="21"/>
      <c r="BBX66" s="21"/>
      <c r="BBY66" s="21"/>
      <c r="BBZ66" s="21"/>
      <c r="BCA66" s="21"/>
      <c r="BCB66" s="21"/>
      <c r="BCC66" s="21"/>
      <c r="BCD66" s="21"/>
      <c r="BCE66" s="21"/>
      <c r="BCF66" s="21"/>
      <c r="BCG66" s="21"/>
      <c r="BCH66" s="21"/>
      <c r="BCI66" s="21"/>
      <c r="BCJ66" s="21"/>
      <c r="BCK66" s="21"/>
      <c r="BCL66" s="21"/>
      <c r="BCM66" s="21"/>
      <c r="BCN66" s="21"/>
      <c r="BCO66" s="21"/>
      <c r="BCP66" s="21"/>
      <c r="BCQ66" s="21"/>
      <c r="BCR66" s="21"/>
      <c r="BCS66" s="21"/>
      <c r="BCT66" s="21"/>
      <c r="BCU66" s="21"/>
      <c r="BCV66" s="21"/>
      <c r="BCW66" s="21"/>
      <c r="BCX66" s="21"/>
      <c r="BCY66" s="21"/>
      <c r="BCZ66" s="21"/>
      <c r="BDA66" s="21"/>
      <c r="BDB66" s="21"/>
      <c r="BDC66" s="21"/>
      <c r="BDD66" s="21"/>
      <c r="BDE66" s="21"/>
      <c r="BDF66" s="21"/>
      <c r="BDG66" s="21"/>
      <c r="BDH66" s="21"/>
      <c r="BDI66" s="21"/>
      <c r="BDJ66" s="21"/>
      <c r="BDK66" s="21"/>
      <c r="BDL66" s="21"/>
      <c r="BDM66" s="21"/>
      <c r="BDN66" s="21"/>
      <c r="BDO66" s="21"/>
      <c r="BDP66" s="21"/>
      <c r="BDQ66" s="21"/>
      <c r="BDR66" s="21"/>
      <c r="BDS66" s="21"/>
      <c r="BDT66" s="21"/>
      <c r="BDU66" s="21"/>
      <c r="BDV66" s="21"/>
      <c r="BDW66" s="21"/>
      <c r="BDX66" s="21"/>
      <c r="BDY66" s="21"/>
      <c r="BDZ66" s="21"/>
      <c r="BEA66" s="21"/>
      <c r="BEB66" s="21"/>
      <c r="BEC66" s="21"/>
      <c r="BED66" s="21"/>
      <c r="BEE66" s="21"/>
      <c r="BEF66" s="21"/>
      <c r="BEG66" s="21"/>
      <c r="BEH66" s="21"/>
      <c r="BEI66" s="21"/>
      <c r="BEJ66" s="21"/>
      <c r="BEK66" s="21"/>
      <c r="BEL66" s="21"/>
      <c r="BEM66" s="21"/>
      <c r="BEN66" s="21"/>
      <c r="BEO66" s="21"/>
      <c r="BEP66" s="21"/>
      <c r="BEQ66" s="21"/>
      <c r="BER66" s="21"/>
      <c r="BES66" s="21"/>
      <c r="BET66" s="21"/>
      <c r="BEU66" s="21"/>
      <c r="BEV66" s="21"/>
      <c r="BEW66" s="21"/>
      <c r="BEX66" s="21"/>
      <c r="BEY66" s="21"/>
      <c r="BEZ66" s="21"/>
      <c r="BFA66" s="21"/>
      <c r="BFB66" s="21"/>
      <c r="BFC66" s="21"/>
      <c r="BFD66" s="21"/>
      <c r="BFE66" s="21"/>
      <c r="BFF66" s="21"/>
      <c r="BFG66" s="21"/>
      <c r="BFH66" s="21"/>
      <c r="BFI66" s="21"/>
      <c r="BFJ66" s="21"/>
      <c r="BFK66" s="21"/>
      <c r="BFL66" s="21"/>
      <c r="BFM66" s="21"/>
      <c r="BFN66" s="21"/>
      <c r="BFO66" s="21"/>
      <c r="BFP66" s="21"/>
      <c r="BFQ66" s="21"/>
      <c r="BFR66" s="21"/>
      <c r="BFS66" s="21"/>
      <c r="BFT66" s="21"/>
      <c r="BFU66" s="21"/>
      <c r="BFV66" s="21"/>
      <c r="BFW66" s="21"/>
      <c r="BFX66" s="21"/>
      <c r="BFY66" s="21"/>
      <c r="BFZ66" s="21"/>
      <c r="BGA66" s="21"/>
      <c r="BGB66" s="21"/>
      <c r="BGC66" s="21"/>
      <c r="BGD66" s="21"/>
      <c r="BGE66" s="21"/>
      <c r="BGF66" s="21"/>
      <c r="BGG66" s="21"/>
      <c r="BGH66" s="21"/>
      <c r="BGI66" s="21"/>
      <c r="BGJ66" s="21"/>
      <c r="BGK66" s="21"/>
      <c r="BGL66" s="21"/>
      <c r="BGM66" s="21"/>
      <c r="BGN66" s="21"/>
      <c r="BGO66" s="21"/>
      <c r="BGP66" s="21"/>
      <c r="BGQ66" s="21"/>
      <c r="BGR66" s="21"/>
      <c r="BGS66" s="21"/>
      <c r="BGT66" s="21"/>
      <c r="BGU66" s="21"/>
      <c r="BGV66" s="21"/>
      <c r="BGW66" s="21"/>
      <c r="BGX66" s="21"/>
      <c r="BGY66" s="21"/>
      <c r="BGZ66" s="21"/>
      <c r="BHA66" s="21"/>
      <c r="BHB66" s="21"/>
      <c r="BHC66" s="21"/>
      <c r="BHD66" s="21"/>
      <c r="BHE66" s="21"/>
      <c r="BHF66" s="21"/>
      <c r="BHG66" s="21"/>
      <c r="BHH66" s="21"/>
      <c r="BHI66" s="21"/>
      <c r="BHJ66" s="21"/>
      <c r="BHK66" s="21"/>
      <c r="BHL66" s="21"/>
      <c r="BHM66" s="21"/>
      <c r="BHN66" s="21"/>
      <c r="BHO66" s="21"/>
      <c r="BHP66" s="21"/>
      <c r="BHQ66" s="21"/>
      <c r="BHR66" s="21"/>
      <c r="BHS66" s="21"/>
      <c r="BHT66" s="21"/>
      <c r="BHU66" s="21"/>
      <c r="BHV66" s="21"/>
      <c r="BHW66" s="21"/>
      <c r="BHX66" s="21"/>
      <c r="BHY66" s="21"/>
      <c r="BHZ66" s="21"/>
      <c r="BIA66" s="21"/>
      <c r="BIB66" s="21"/>
      <c r="BIC66" s="21"/>
      <c r="BID66" s="21"/>
      <c r="BIE66" s="21"/>
      <c r="BIF66" s="21"/>
      <c r="BIG66" s="21"/>
      <c r="BIH66" s="21"/>
      <c r="BII66" s="21"/>
      <c r="BIJ66" s="21"/>
      <c r="BIK66" s="21"/>
      <c r="BIL66" s="21"/>
      <c r="BIM66" s="21"/>
      <c r="BIN66" s="21"/>
      <c r="BIO66" s="21"/>
      <c r="BIP66" s="21"/>
      <c r="BIQ66" s="21"/>
      <c r="BIR66" s="21"/>
      <c r="BIS66" s="21"/>
      <c r="BIT66" s="21"/>
      <c r="BIU66" s="21"/>
      <c r="BIV66" s="21"/>
      <c r="BIW66" s="21"/>
      <c r="BIX66" s="21"/>
      <c r="BIY66" s="21"/>
      <c r="BIZ66" s="21"/>
      <c r="BJA66" s="21"/>
      <c r="BJB66" s="21"/>
      <c r="BJC66" s="21"/>
      <c r="BJD66" s="21"/>
      <c r="BJE66" s="21"/>
      <c r="BJF66" s="21"/>
      <c r="BJG66" s="21"/>
      <c r="BJH66" s="21"/>
      <c r="BJI66" s="21"/>
      <c r="BJJ66" s="21"/>
      <c r="BJK66" s="21"/>
      <c r="BJL66" s="21"/>
      <c r="BJM66" s="21"/>
      <c r="BJN66" s="21"/>
      <c r="BJO66" s="21"/>
      <c r="BJP66" s="21"/>
      <c r="BJQ66" s="21"/>
      <c r="BJR66" s="21"/>
      <c r="BJS66" s="21"/>
      <c r="BJT66" s="21"/>
      <c r="BJU66" s="21"/>
      <c r="BJV66" s="21"/>
      <c r="BJW66" s="21"/>
      <c r="BJX66" s="21"/>
      <c r="BJY66" s="21"/>
      <c r="BJZ66" s="21"/>
      <c r="BKA66" s="21"/>
      <c r="BKB66" s="21"/>
      <c r="BKC66" s="21"/>
      <c r="BKD66" s="21"/>
      <c r="BKE66" s="21"/>
      <c r="BKF66" s="21"/>
      <c r="BKG66" s="21"/>
      <c r="BKH66" s="21"/>
      <c r="BKI66" s="21"/>
      <c r="BKJ66" s="21"/>
      <c r="BKK66" s="21"/>
      <c r="BKL66" s="21"/>
      <c r="BKM66" s="21"/>
      <c r="BKN66" s="21"/>
      <c r="BKO66" s="21"/>
      <c r="BKP66" s="21"/>
      <c r="BKQ66" s="21"/>
      <c r="BKR66" s="21"/>
      <c r="BKS66" s="21"/>
      <c r="BKT66" s="21"/>
      <c r="BKU66" s="21"/>
      <c r="BKV66" s="21"/>
      <c r="BKW66" s="21"/>
      <c r="BKX66" s="21"/>
      <c r="BKY66" s="21"/>
      <c r="BKZ66" s="21"/>
      <c r="BLA66" s="21"/>
      <c r="BLB66" s="21"/>
      <c r="BLC66" s="21"/>
      <c r="BLD66" s="21"/>
      <c r="BLE66" s="21"/>
      <c r="BLF66" s="21"/>
      <c r="BLG66" s="21"/>
      <c r="BLH66" s="21"/>
      <c r="BLI66" s="21"/>
      <c r="BLJ66" s="21"/>
      <c r="BLK66" s="21"/>
      <c r="BLL66" s="21"/>
      <c r="BLM66" s="21"/>
      <c r="BLN66" s="21"/>
      <c r="BLO66" s="21"/>
      <c r="BLP66" s="21"/>
      <c r="BLQ66" s="21"/>
      <c r="BLR66" s="21"/>
      <c r="BLS66" s="21"/>
      <c r="BLT66" s="21"/>
      <c r="BLU66" s="21"/>
      <c r="BLV66" s="21"/>
      <c r="BLW66" s="21"/>
      <c r="BLX66" s="21"/>
      <c r="BLY66" s="21"/>
      <c r="BLZ66" s="21"/>
      <c r="BMA66" s="21"/>
      <c r="BMB66" s="21"/>
      <c r="BMC66" s="21"/>
      <c r="BMD66" s="21"/>
      <c r="BME66" s="21"/>
      <c r="BMF66" s="21"/>
      <c r="BMG66" s="21"/>
      <c r="BMH66" s="21"/>
      <c r="BMI66" s="21"/>
      <c r="BMJ66" s="21"/>
      <c r="BMK66" s="21"/>
      <c r="BML66" s="21"/>
      <c r="BMM66" s="21"/>
      <c r="BMN66" s="21"/>
      <c r="BMO66" s="21"/>
      <c r="BMP66" s="21"/>
      <c r="BMQ66" s="21"/>
      <c r="BMR66" s="21"/>
      <c r="BMS66" s="21"/>
      <c r="BMT66" s="21"/>
      <c r="BMU66" s="21"/>
      <c r="BMV66" s="21"/>
      <c r="BMW66" s="21"/>
      <c r="BMX66" s="21"/>
      <c r="BMY66" s="21"/>
      <c r="BMZ66" s="21"/>
      <c r="BNA66" s="21"/>
      <c r="BNB66" s="21"/>
      <c r="BNC66" s="21"/>
      <c r="BND66" s="21"/>
      <c r="BNE66" s="21"/>
      <c r="BNF66" s="21"/>
      <c r="BNG66" s="21"/>
      <c r="BNH66" s="21"/>
      <c r="BNI66" s="21"/>
      <c r="BNJ66" s="21"/>
      <c r="BNK66" s="21"/>
      <c r="BNL66" s="21"/>
      <c r="BNM66" s="21"/>
      <c r="BNN66" s="21"/>
      <c r="BNO66" s="21"/>
      <c r="BNP66" s="21"/>
      <c r="BNQ66" s="21"/>
      <c r="BNR66" s="21"/>
      <c r="BNS66" s="21"/>
      <c r="BNT66" s="21"/>
      <c r="BNU66" s="21"/>
      <c r="BNV66" s="21"/>
      <c r="BNW66" s="21"/>
      <c r="BNX66" s="21"/>
      <c r="BNY66" s="21"/>
      <c r="BNZ66" s="21"/>
      <c r="BOA66" s="21"/>
      <c r="BOB66" s="21"/>
      <c r="BOC66" s="21"/>
      <c r="BOD66" s="21"/>
      <c r="BOE66" s="21"/>
      <c r="BOF66" s="21"/>
      <c r="BOG66" s="21"/>
      <c r="BOH66" s="21"/>
      <c r="BOI66" s="21"/>
      <c r="BOJ66" s="21"/>
      <c r="BOK66" s="21"/>
      <c r="BOL66" s="21"/>
      <c r="BOM66" s="21"/>
      <c r="BON66" s="21"/>
      <c r="BOO66" s="21"/>
      <c r="BOP66" s="21"/>
      <c r="BOQ66" s="21"/>
      <c r="BOR66" s="21"/>
      <c r="BOS66" s="21"/>
      <c r="BOT66" s="21"/>
      <c r="BOU66" s="21"/>
      <c r="BOV66" s="21"/>
      <c r="BOW66" s="21"/>
      <c r="BOX66" s="21"/>
      <c r="BOY66" s="21"/>
      <c r="BOZ66" s="21"/>
      <c r="BPA66" s="21"/>
      <c r="BPB66" s="21"/>
      <c r="BPC66" s="21"/>
      <c r="BPD66" s="21"/>
      <c r="BPE66" s="21"/>
      <c r="BPF66" s="21"/>
      <c r="BPG66" s="21"/>
      <c r="BPH66" s="21"/>
      <c r="BPI66" s="21"/>
      <c r="BPJ66" s="21"/>
      <c r="BPK66" s="21"/>
      <c r="BPL66" s="21"/>
      <c r="BPM66" s="21"/>
      <c r="BPN66" s="21"/>
      <c r="BPO66" s="21"/>
      <c r="BPP66" s="21"/>
      <c r="BPQ66" s="21"/>
      <c r="BPR66" s="21"/>
      <c r="BPS66" s="21"/>
      <c r="BPT66" s="21"/>
      <c r="BPU66" s="21"/>
      <c r="BPV66" s="21"/>
      <c r="BPW66" s="21"/>
      <c r="BPX66" s="21"/>
      <c r="BPY66" s="21"/>
      <c r="BPZ66" s="21"/>
      <c r="BQA66" s="21"/>
      <c r="BQB66" s="21"/>
      <c r="BQC66" s="21"/>
      <c r="BQD66" s="21"/>
      <c r="BQE66" s="21"/>
      <c r="BQF66" s="21"/>
      <c r="BQG66" s="21"/>
      <c r="BQH66" s="21"/>
      <c r="BQI66" s="21"/>
      <c r="BQJ66" s="21"/>
      <c r="BQK66" s="21"/>
      <c r="BQL66" s="21"/>
      <c r="BQM66" s="21"/>
      <c r="BQN66" s="21"/>
      <c r="BQO66" s="21"/>
      <c r="BQP66" s="21"/>
      <c r="BQQ66" s="21"/>
      <c r="BQR66" s="21"/>
      <c r="BQS66" s="21"/>
      <c r="BQT66" s="21"/>
      <c r="BQU66" s="21"/>
      <c r="BQV66" s="21"/>
      <c r="BQW66" s="21"/>
      <c r="BQX66" s="21"/>
      <c r="BQY66" s="21"/>
      <c r="BQZ66" s="21"/>
      <c r="BRA66" s="21"/>
      <c r="BRB66" s="21"/>
      <c r="BRC66" s="21"/>
      <c r="BRD66" s="21"/>
      <c r="BRE66" s="21"/>
      <c r="BRF66" s="21"/>
      <c r="BRG66" s="21"/>
      <c r="BRH66" s="21"/>
      <c r="BRI66" s="21"/>
      <c r="BRJ66" s="21"/>
      <c r="BRK66" s="21"/>
      <c r="BRL66" s="21"/>
      <c r="BRM66" s="21"/>
      <c r="BRN66" s="21"/>
      <c r="BRO66" s="21"/>
      <c r="BRP66" s="21"/>
      <c r="BRQ66" s="21"/>
      <c r="BRR66" s="21"/>
      <c r="BRS66" s="21"/>
      <c r="BRT66" s="21"/>
      <c r="BRU66" s="21"/>
      <c r="BRV66" s="21"/>
      <c r="BRW66" s="21"/>
      <c r="BRX66" s="21"/>
      <c r="BRY66" s="21"/>
      <c r="BRZ66" s="21"/>
      <c r="BSA66" s="21"/>
      <c r="BSB66" s="21"/>
      <c r="BSC66" s="21"/>
      <c r="BSD66" s="21"/>
      <c r="BSE66" s="21"/>
      <c r="BSF66" s="21"/>
      <c r="BSG66" s="21"/>
      <c r="BSH66" s="21"/>
      <c r="BSI66" s="21"/>
      <c r="BSJ66" s="21"/>
      <c r="BSK66" s="21"/>
      <c r="BSL66" s="21"/>
      <c r="BSM66" s="21"/>
      <c r="BSN66" s="21"/>
      <c r="BSO66" s="21"/>
      <c r="BSP66" s="21"/>
      <c r="BSQ66" s="21"/>
      <c r="BSR66" s="21"/>
      <c r="BSS66" s="21"/>
      <c r="BST66" s="21"/>
      <c r="BSU66" s="21"/>
      <c r="BSV66" s="21"/>
      <c r="BSW66" s="21"/>
      <c r="BSX66" s="21"/>
      <c r="BSY66" s="21"/>
      <c r="BSZ66" s="21"/>
      <c r="BTA66" s="21"/>
      <c r="BTB66" s="21"/>
      <c r="BTC66" s="21"/>
      <c r="BTD66" s="21"/>
      <c r="BTE66" s="21"/>
      <c r="BTF66" s="21"/>
      <c r="BTG66" s="21"/>
      <c r="BTH66" s="21"/>
      <c r="BTI66" s="21"/>
      <c r="BTJ66" s="21"/>
      <c r="BTK66" s="21"/>
      <c r="BTL66" s="21"/>
      <c r="BTM66" s="21"/>
      <c r="BTN66" s="21"/>
      <c r="BTO66" s="21"/>
      <c r="BTP66" s="21"/>
      <c r="BTQ66" s="21"/>
      <c r="BTR66" s="21"/>
      <c r="BTS66" s="21"/>
      <c r="BTT66" s="21"/>
      <c r="BTU66" s="21"/>
      <c r="BTV66" s="21"/>
      <c r="BTW66" s="21"/>
      <c r="BTX66" s="21"/>
      <c r="BTY66" s="21"/>
      <c r="BTZ66" s="21"/>
      <c r="BUA66" s="21"/>
      <c r="BUB66" s="21"/>
      <c r="BUC66" s="21"/>
      <c r="BUD66" s="21"/>
      <c r="BUE66" s="21"/>
      <c r="BUF66" s="21"/>
      <c r="BUG66" s="21"/>
      <c r="BUH66" s="21"/>
      <c r="BUI66" s="21"/>
      <c r="BUJ66" s="21"/>
      <c r="BUK66" s="21"/>
      <c r="BUL66" s="21"/>
      <c r="BUM66" s="21"/>
      <c r="BUN66" s="21"/>
      <c r="BUO66" s="21"/>
      <c r="BUP66" s="21"/>
      <c r="BUQ66" s="21"/>
      <c r="BUR66" s="21"/>
      <c r="BUS66" s="21"/>
      <c r="BUT66" s="21"/>
      <c r="BUU66" s="21"/>
      <c r="BUV66" s="21"/>
      <c r="BUW66" s="21"/>
      <c r="BUX66" s="21"/>
      <c r="BUY66" s="21"/>
      <c r="BUZ66" s="21"/>
      <c r="BVA66" s="21"/>
      <c r="BVB66" s="21"/>
      <c r="BVC66" s="21"/>
      <c r="BVD66" s="21"/>
      <c r="BVE66" s="21"/>
      <c r="BVF66" s="21"/>
      <c r="BVG66" s="21"/>
      <c r="BVH66" s="21"/>
      <c r="BVI66" s="21"/>
      <c r="BVJ66" s="21"/>
      <c r="BVK66" s="21"/>
      <c r="BVL66" s="21"/>
      <c r="BVM66" s="21"/>
      <c r="BVN66" s="21"/>
      <c r="BVO66" s="21"/>
      <c r="BVP66" s="21"/>
      <c r="BVQ66" s="21"/>
      <c r="BVR66" s="21"/>
      <c r="BVS66" s="21"/>
      <c r="BVT66" s="21"/>
      <c r="BVU66" s="21"/>
      <c r="BVV66" s="21"/>
      <c r="BVW66" s="21"/>
      <c r="BVX66" s="21"/>
      <c r="BVY66" s="21"/>
      <c r="BVZ66" s="21"/>
      <c r="BWA66" s="21"/>
      <c r="BWB66" s="21"/>
      <c r="BWC66" s="21"/>
      <c r="BWD66" s="21"/>
      <c r="BWE66" s="21"/>
      <c r="BWF66" s="21"/>
      <c r="BWG66" s="21"/>
      <c r="BWH66" s="21"/>
      <c r="BWI66" s="21"/>
      <c r="BWJ66" s="21"/>
      <c r="BWK66" s="21"/>
      <c r="BWL66" s="21"/>
      <c r="BWM66" s="21"/>
      <c r="BWN66" s="21"/>
      <c r="BWO66" s="21"/>
      <c r="BWP66" s="21"/>
      <c r="BWQ66" s="21"/>
      <c r="BWR66" s="21"/>
      <c r="BWS66" s="21"/>
      <c r="BWT66" s="21"/>
      <c r="BWU66" s="21"/>
      <c r="BWV66" s="21"/>
      <c r="BWW66" s="21"/>
      <c r="BWX66" s="21"/>
      <c r="BWY66" s="21"/>
      <c r="BWZ66" s="21"/>
      <c r="BXA66" s="21"/>
      <c r="BXB66" s="21"/>
      <c r="BXC66" s="21"/>
      <c r="BXD66" s="21"/>
      <c r="BXE66" s="21"/>
      <c r="BXF66" s="21"/>
      <c r="BXG66" s="21"/>
      <c r="BXH66" s="21"/>
      <c r="BXI66" s="21"/>
      <c r="BXJ66" s="21"/>
      <c r="BXK66" s="21"/>
      <c r="BXL66" s="21"/>
      <c r="BXM66" s="21"/>
      <c r="BXN66" s="21"/>
      <c r="BXO66" s="21"/>
      <c r="BXP66" s="21"/>
      <c r="BXQ66" s="21"/>
      <c r="BXR66" s="21"/>
      <c r="BXS66" s="21"/>
      <c r="BXT66" s="21"/>
      <c r="BXU66" s="21"/>
      <c r="BXV66" s="21"/>
      <c r="BXW66" s="21"/>
      <c r="BXY66" s="21"/>
      <c r="BXZ66" s="21"/>
      <c r="BYA66" s="21"/>
      <c r="BYB66" s="21"/>
      <c r="BYC66" s="21"/>
      <c r="BYD66" s="21"/>
      <c r="BYE66" s="21"/>
      <c r="BYF66" s="21"/>
      <c r="BYG66" s="21"/>
      <c r="BYH66" s="21"/>
      <c r="BYI66" s="21"/>
      <c r="BYJ66" s="21"/>
      <c r="BYK66" s="21"/>
      <c r="BYL66" s="21"/>
      <c r="BYM66" s="21"/>
      <c r="BYN66" s="21"/>
      <c r="BYO66" s="21"/>
      <c r="BYP66" s="21"/>
      <c r="BYQ66" s="21"/>
      <c r="BYR66" s="21"/>
      <c r="BYS66" s="21"/>
      <c r="BYT66" s="21"/>
      <c r="BYU66" s="21"/>
      <c r="BYV66" s="21"/>
      <c r="BYW66" s="21"/>
      <c r="BYX66" s="21"/>
      <c r="BYY66" s="21"/>
      <c r="BYZ66" s="21"/>
      <c r="BZA66" s="21"/>
      <c r="BZB66" s="21"/>
      <c r="BZC66" s="21"/>
      <c r="BZD66" s="21"/>
      <c r="BZE66" s="21"/>
      <c r="BZF66" s="21"/>
      <c r="BZG66" s="21"/>
      <c r="BZH66" s="21"/>
      <c r="BZI66" s="21"/>
      <c r="BZJ66" s="21"/>
      <c r="BZK66" s="21"/>
      <c r="BZL66" s="21"/>
      <c r="BZM66" s="21"/>
      <c r="BZN66" s="21"/>
      <c r="BZO66" s="21"/>
      <c r="BZP66" s="21"/>
      <c r="BZQ66" s="21"/>
      <c r="BZR66" s="21"/>
      <c r="BZS66" s="21"/>
      <c r="BZT66" s="21"/>
      <c r="BZU66" s="21"/>
      <c r="BZV66" s="21"/>
      <c r="BZW66" s="21"/>
      <c r="BZX66" s="21"/>
      <c r="BZY66" s="21"/>
      <c r="BZZ66" s="21"/>
      <c r="CAA66" s="21"/>
      <c r="CAB66" s="21"/>
      <c r="CAC66" s="21"/>
      <c r="CAD66" s="21"/>
      <c r="CAE66" s="21"/>
      <c r="CAF66" s="21"/>
      <c r="CAG66" s="21"/>
      <c r="CAH66" s="21"/>
      <c r="CAI66" s="21"/>
      <c r="CAJ66" s="21"/>
      <c r="CAK66" s="21"/>
      <c r="CAL66" s="21"/>
      <c r="CAM66" s="21"/>
      <c r="CAN66" s="21"/>
      <c r="CAO66" s="21"/>
      <c r="CAP66" s="21"/>
      <c r="CAQ66" s="21"/>
      <c r="CAR66" s="21"/>
      <c r="CAS66" s="21"/>
      <c r="CAT66" s="21"/>
      <c r="CAU66" s="21"/>
      <c r="CAV66" s="21"/>
      <c r="CAW66" s="21"/>
      <c r="CAX66" s="21"/>
      <c r="CAY66" s="21"/>
      <c r="CAZ66" s="21"/>
      <c r="CBA66" s="21"/>
      <c r="CBB66" s="21"/>
      <c r="CBC66" s="21"/>
      <c r="CBD66" s="21"/>
      <c r="CBE66" s="21"/>
      <c r="CBF66" s="21"/>
      <c r="CBG66" s="21"/>
      <c r="CBH66" s="21"/>
      <c r="CBI66" s="21"/>
      <c r="CBJ66" s="21"/>
      <c r="CBK66" s="21"/>
      <c r="CBL66" s="21"/>
      <c r="CBM66" s="21"/>
      <c r="CBN66" s="21"/>
      <c r="CBO66" s="21"/>
      <c r="CBP66" s="21"/>
      <c r="CBQ66" s="21"/>
      <c r="CBR66" s="21"/>
      <c r="CBS66" s="21"/>
      <c r="CBT66" s="21"/>
      <c r="CBU66" s="21"/>
      <c r="CBV66" s="21"/>
      <c r="CBW66" s="21"/>
      <c r="CBX66" s="21"/>
      <c r="CBY66" s="21"/>
      <c r="CBZ66" s="21"/>
      <c r="CCA66" s="21"/>
      <c r="CCB66" s="21"/>
      <c r="CCC66" s="21"/>
      <c r="CCD66" s="21"/>
      <c r="CCE66" s="21"/>
      <c r="CCF66" s="21"/>
      <c r="CCG66" s="21"/>
      <c r="CCH66" s="21"/>
      <c r="CCI66" s="21"/>
      <c r="CCJ66" s="21"/>
      <c r="CCK66" s="21"/>
      <c r="CCL66" s="21"/>
      <c r="CCM66" s="21"/>
      <c r="CCN66" s="21"/>
      <c r="CCO66" s="21"/>
      <c r="CCP66" s="21"/>
      <c r="CCQ66" s="21"/>
      <c r="CCR66" s="21"/>
      <c r="CCS66" s="21"/>
      <c r="CCT66" s="21"/>
      <c r="CCU66" s="21"/>
      <c r="CCV66" s="21"/>
      <c r="CCW66" s="21"/>
      <c r="CCX66" s="21"/>
      <c r="CCY66" s="21"/>
      <c r="CCZ66" s="21"/>
      <c r="CDA66" s="21"/>
      <c r="CDB66" s="21"/>
      <c r="CDC66" s="21"/>
      <c r="CDD66" s="21"/>
      <c r="CDE66" s="21"/>
      <c r="CDF66" s="21"/>
      <c r="CDG66" s="21"/>
      <c r="CDH66" s="21"/>
      <c r="CDI66" s="21"/>
      <c r="CDJ66" s="21"/>
      <c r="CDK66" s="21"/>
      <c r="CDL66" s="21"/>
      <c r="CDM66" s="21"/>
      <c r="CDN66" s="21"/>
      <c r="CDO66" s="21"/>
      <c r="CDP66" s="21"/>
      <c r="CDQ66" s="21"/>
      <c r="CDR66" s="21"/>
      <c r="CDS66" s="21"/>
      <c r="CDT66" s="21"/>
      <c r="CDU66" s="21"/>
      <c r="CDV66" s="21"/>
      <c r="CDW66" s="21"/>
      <c r="CDX66" s="21"/>
      <c r="CDY66" s="21"/>
      <c r="CDZ66" s="21"/>
      <c r="CEA66" s="21"/>
      <c r="CEB66" s="21"/>
      <c r="CEC66" s="21"/>
      <c r="CED66" s="21"/>
      <c r="CEE66" s="21"/>
      <c r="CEF66" s="21"/>
      <c r="CEG66" s="21"/>
      <c r="CEH66" s="21"/>
      <c r="CEI66" s="21"/>
      <c r="CEJ66" s="21"/>
      <c r="CEK66" s="21"/>
      <c r="CEL66" s="21"/>
      <c r="CEM66" s="21"/>
      <c r="CEN66" s="21"/>
      <c r="CEO66" s="21"/>
      <c r="CEP66" s="21"/>
      <c r="CEQ66" s="21"/>
      <c r="CER66" s="21"/>
      <c r="CES66" s="21"/>
      <c r="CET66" s="21"/>
      <c r="CEU66" s="21"/>
      <c r="CEV66" s="21"/>
      <c r="CEW66" s="21"/>
      <c r="CEX66" s="21"/>
      <c r="CEY66" s="21"/>
      <c r="CEZ66" s="21"/>
      <c r="CFA66" s="21"/>
      <c r="CFB66" s="21"/>
      <c r="CFC66" s="21"/>
      <c r="CFD66" s="21"/>
      <c r="CFE66" s="21"/>
      <c r="CFF66" s="21"/>
      <c r="CFG66" s="21"/>
      <c r="CFH66" s="21"/>
      <c r="CFI66" s="21"/>
      <c r="CFJ66" s="21"/>
      <c r="CFK66" s="21"/>
      <c r="CFL66" s="21"/>
      <c r="CFM66" s="21"/>
      <c r="CFN66" s="21"/>
      <c r="CFO66" s="21"/>
      <c r="CFP66" s="21"/>
      <c r="CFQ66" s="21"/>
      <c r="CFR66" s="21"/>
      <c r="CFS66" s="21"/>
      <c r="CFT66" s="21"/>
      <c r="CFU66" s="21"/>
      <c r="CFV66" s="21"/>
      <c r="CFW66" s="21"/>
      <c r="CFX66" s="21"/>
      <c r="CFY66" s="21"/>
      <c r="CFZ66" s="21"/>
      <c r="CGA66" s="21"/>
      <c r="CGB66" s="21"/>
      <c r="CGC66" s="21"/>
      <c r="CGD66" s="21"/>
      <c r="CGE66" s="21"/>
      <c r="CGF66" s="21"/>
      <c r="CGG66" s="21"/>
      <c r="CGH66" s="21"/>
      <c r="CGI66" s="21"/>
      <c r="CGJ66" s="21"/>
      <c r="CGK66" s="21"/>
      <c r="CGL66" s="21"/>
      <c r="CGM66" s="21"/>
      <c r="CGN66" s="21"/>
      <c r="CGO66" s="21"/>
      <c r="CGP66" s="21"/>
      <c r="CGQ66" s="21"/>
      <c r="CGR66" s="21"/>
      <c r="CGS66" s="21"/>
      <c r="CGT66" s="21"/>
      <c r="CGU66" s="21"/>
      <c r="CGV66" s="21"/>
      <c r="CGW66" s="21"/>
      <c r="CGX66" s="21"/>
      <c r="CGY66" s="21"/>
      <c r="CGZ66" s="21"/>
      <c r="CHA66" s="21"/>
      <c r="CHB66" s="21"/>
      <c r="CHC66" s="21"/>
      <c r="CHD66" s="21"/>
      <c r="CHE66" s="21"/>
      <c r="CHF66" s="21"/>
      <c r="CHG66" s="21"/>
      <c r="CHH66" s="21"/>
      <c r="CHI66" s="21"/>
      <c r="CHJ66" s="21"/>
      <c r="CHK66" s="21"/>
      <c r="CHL66" s="21"/>
      <c r="CHM66" s="21"/>
      <c r="CHN66" s="21"/>
      <c r="CHO66" s="21"/>
      <c r="CHP66" s="21"/>
      <c r="CHQ66" s="21"/>
      <c r="CHR66" s="21"/>
      <c r="CHS66" s="21"/>
      <c r="CHT66" s="21"/>
      <c r="CHU66" s="21"/>
      <c r="CHV66" s="21"/>
      <c r="CHW66" s="21"/>
      <c r="CHX66" s="21"/>
      <c r="CHY66" s="21"/>
      <c r="CHZ66" s="21"/>
      <c r="CIA66" s="21"/>
      <c r="CIB66" s="21"/>
      <c r="CIC66" s="21"/>
      <c r="CID66" s="21"/>
      <c r="CIE66" s="21"/>
      <c r="CIF66" s="21"/>
      <c r="CIG66" s="21"/>
      <c r="CIH66" s="21"/>
      <c r="CII66" s="21"/>
      <c r="CIJ66" s="21"/>
      <c r="CIK66" s="21"/>
      <c r="CIL66" s="21"/>
      <c r="CIM66" s="21"/>
      <c r="CIN66" s="21"/>
      <c r="CIO66" s="21"/>
      <c r="CIP66" s="21"/>
      <c r="CIQ66" s="21"/>
      <c r="CIR66" s="21"/>
      <c r="CIS66" s="21"/>
      <c r="CIT66" s="21"/>
      <c r="CIU66" s="21"/>
      <c r="CIV66" s="21"/>
      <c r="CIW66" s="21"/>
      <c r="CIX66" s="21"/>
      <c r="CIY66" s="21"/>
      <c r="CIZ66" s="21"/>
      <c r="CJA66" s="21"/>
      <c r="CJB66" s="21"/>
      <c r="CJC66" s="21"/>
      <c r="CJD66" s="21"/>
      <c r="CJE66" s="21"/>
      <c r="CJF66" s="21"/>
      <c r="CJG66" s="21"/>
      <c r="CJH66" s="21"/>
      <c r="CJI66" s="21"/>
      <c r="CJJ66" s="21"/>
      <c r="CJK66" s="21"/>
      <c r="CJL66" s="21"/>
      <c r="CJM66" s="21"/>
      <c r="CJN66" s="21"/>
      <c r="CJO66" s="21"/>
      <c r="CJP66" s="21"/>
      <c r="CJQ66" s="21"/>
      <c r="CJR66" s="21"/>
      <c r="CJS66" s="21"/>
      <c r="CJT66" s="21"/>
      <c r="CJU66" s="21"/>
      <c r="CJV66" s="21"/>
      <c r="CJW66" s="21"/>
      <c r="CJX66" s="21"/>
      <c r="CJY66" s="21"/>
      <c r="CJZ66" s="21"/>
      <c r="CKA66" s="21"/>
      <c r="CKB66" s="21"/>
      <c r="CKC66" s="21"/>
      <c r="CKD66" s="21"/>
      <c r="CKE66" s="21"/>
      <c r="CKF66" s="21"/>
      <c r="CKG66" s="21"/>
      <c r="CKH66" s="21"/>
      <c r="CKI66" s="21"/>
      <c r="CKJ66" s="21"/>
      <c r="CKK66" s="21"/>
      <c r="CKL66" s="21"/>
      <c r="CKM66" s="21"/>
      <c r="CKN66" s="21"/>
      <c r="CKO66" s="21"/>
      <c r="CKP66" s="21"/>
      <c r="CKQ66" s="21"/>
      <c r="CKR66" s="21"/>
      <c r="CKS66" s="21"/>
      <c r="CKT66" s="21"/>
      <c r="CKU66" s="21"/>
      <c r="CKV66" s="21"/>
      <c r="CKW66" s="21"/>
      <c r="CKX66" s="21"/>
      <c r="CKY66" s="21"/>
      <c r="CKZ66" s="21"/>
      <c r="CLA66" s="21"/>
      <c r="CLB66" s="21"/>
      <c r="CLC66" s="21"/>
      <c r="CLD66" s="21"/>
      <c r="CLE66" s="21"/>
      <c r="CLF66" s="21"/>
      <c r="CLG66" s="21"/>
      <c r="CLH66" s="21"/>
      <c r="CLI66" s="21"/>
      <c r="CLJ66" s="21"/>
      <c r="CLK66" s="21"/>
      <c r="CLL66" s="21"/>
      <c r="CLM66" s="21"/>
      <c r="CLN66" s="21"/>
      <c r="CLO66" s="21"/>
      <c r="CLP66" s="21"/>
      <c r="CLQ66" s="21"/>
      <c r="CLR66" s="21"/>
      <c r="CLS66" s="21"/>
      <c r="CLT66" s="21"/>
      <c r="CLU66" s="21"/>
      <c r="CLV66" s="21"/>
      <c r="CLW66" s="21"/>
      <c r="CLX66" s="21"/>
      <c r="CLY66" s="21"/>
      <c r="CLZ66" s="21"/>
      <c r="CMA66" s="21"/>
      <c r="CMB66" s="21"/>
      <c r="CMC66" s="21"/>
      <c r="CMD66" s="21"/>
      <c r="CME66" s="21"/>
      <c r="CMF66" s="21"/>
      <c r="CMG66" s="21"/>
      <c r="CMH66" s="21"/>
      <c r="CMI66" s="21"/>
      <c r="CMJ66" s="21"/>
      <c r="CMK66" s="21"/>
      <c r="CML66" s="21"/>
      <c r="CMM66" s="21"/>
      <c r="CMN66" s="21"/>
      <c r="CMO66" s="21"/>
      <c r="CMP66" s="21"/>
      <c r="CMQ66" s="21"/>
      <c r="CMR66" s="21"/>
      <c r="CMS66" s="21"/>
      <c r="CMT66" s="21"/>
      <c r="CMU66" s="21"/>
      <c r="CMV66" s="21"/>
      <c r="CMW66" s="21"/>
      <c r="CMX66" s="21"/>
      <c r="CMY66" s="21"/>
      <c r="CMZ66" s="21"/>
      <c r="CNA66" s="21"/>
      <c r="CNB66" s="21"/>
      <c r="CNC66" s="21"/>
      <c r="CND66" s="21"/>
      <c r="CNE66" s="21"/>
      <c r="CNF66" s="21"/>
      <c r="CNG66" s="21"/>
      <c r="CNH66" s="21"/>
      <c r="CNI66" s="21"/>
      <c r="CNJ66" s="21"/>
      <c r="CNK66" s="21"/>
      <c r="CNL66" s="21"/>
      <c r="CNM66" s="21"/>
      <c r="CNN66" s="21"/>
      <c r="CNO66" s="21"/>
      <c r="CNP66" s="21"/>
      <c r="CNQ66" s="21"/>
      <c r="CNR66" s="21"/>
      <c r="CNS66" s="21"/>
      <c r="CNT66" s="21"/>
      <c r="CNU66" s="21"/>
      <c r="CNV66" s="21"/>
      <c r="CNW66" s="21"/>
      <c r="CNX66" s="21"/>
      <c r="CNY66" s="21"/>
      <c r="CNZ66" s="21"/>
      <c r="COA66" s="21"/>
      <c r="COB66" s="21"/>
      <c r="COC66" s="21"/>
      <c r="COD66" s="21"/>
      <c r="COE66" s="21"/>
      <c r="COF66" s="21"/>
      <c r="COG66" s="21"/>
      <c r="COH66" s="21"/>
      <c r="COI66" s="21"/>
      <c r="COJ66" s="21"/>
      <c r="COK66" s="21"/>
      <c r="COL66" s="21"/>
      <c r="COM66" s="21"/>
      <c r="CON66" s="21"/>
      <c r="COO66" s="21"/>
      <c r="COP66" s="21"/>
      <c r="COQ66" s="21"/>
      <c r="COR66" s="21"/>
      <c r="COS66" s="21"/>
      <c r="COT66" s="21"/>
      <c r="COU66" s="21"/>
      <c r="COV66" s="21"/>
      <c r="COW66" s="21"/>
      <c r="COX66" s="21"/>
      <c r="COY66" s="21"/>
      <c r="COZ66" s="21"/>
      <c r="CPA66" s="21"/>
      <c r="CPB66" s="21"/>
      <c r="CPC66" s="21"/>
      <c r="CPD66" s="21"/>
      <c r="CPE66" s="21"/>
      <c r="CPF66" s="21"/>
      <c r="CPG66" s="21"/>
      <c r="CPH66" s="21"/>
      <c r="CPI66" s="21"/>
      <c r="CPJ66" s="21"/>
      <c r="CPK66" s="21"/>
      <c r="CPL66" s="21"/>
      <c r="CPM66" s="21"/>
      <c r="CPN66" s="21"/>
      <c r="CPO66" s="21"/>
      <c r="CPP66" s="21"/>
      <c r="CPQ66" s="21"/>
      <c r="CPR66" s="21"/>
      <c r="CPS66" s="21"/>
      <c r="CPT66" s="21"/>
      <c r="CPU66" s="21"/>
      <c r="CPV66" s="21"/>
      <c r="CPW66" s="21"/>
      <c r="CPX66" s="21"/>
      <c r="CPY66" s="21"/>
      <c r="CPZ66" s="21"/>
      <c r="CQA66" s="21"/>
      <c r="CQB66" s="21"/>
      <c r="CQC66" s="21"/>
      <c r="CQD66" s="21"/>
      <c r="CQE66" s="21"/>
      <c r="CQF66" s="21"/>
      <c r="CQG66" s="21"/>
      <c r="CQH66" s="21"/>
      <c r="CQI66" s="21"/>
      <c r="CQJ66" s="21"/>
      <c r="CQK66" s="21"/>
      <c r="CQL66" s="21"/>
      <c r="CQM66" s="21"/>
      <c r="CQN66" s="21"/>
      <c r="CQO66" s="21"/>
      <c r="CQP66" s="21"/>
      <c r="CQQ66" s="21"/>
      <c r="CQR66" s="21"/>
      <c r="CQS66" s="21"/>
      <c r="CQT66" s="21"/>
      <c r="CQU66" s="21"/>
      <c r="CQV66" s="21"/>
      <c r="CQW66" s="21"/>
      <c r="CQX66" s="21"/>
      <c r="CQY66" s="21"/>
      <c r="CQZ66" s="21"/>
      <c r="CRA66" s="21"/>
      <c r="CRB66" s="21"/>
      <c r="CRC66" s="21"/>
      <c r="CRD66" s="21"/>
      <c r="CRE66" s="21"/>
      <c r="CRF66" s="21"/>
      <c r="CRG66" s="21"/>
      <c r="CRH66" s="21"/>
      <c r="CRI66" s="21"/>
      <c r="CRJ66" s="21"/>
      <c r="CRK66" s="21"/>
      <c r="CRL66" s="21"/>
      <c r="CRM66" s="21"/>
      <c r="CRN66" s="21"/>
      <c r="CRO66" s="21"/>
      <c r="CRP66" s="21"/>
      <c r="CRQ66" s="21"/>
      <c r="CRR66" s="21"/>
      <c r="CRS66" s="21"/>
      <c r="CRT66" s="21"/>
      <c r="CRU66" s="21"/>
      <c r="CRV66" s="21"/>
      <c r="CRW66" s="21"/>
      <c r="CRX66" s="21"/>
      <c r="CRY66" s="21"/>
      <c r="CRZ66" s="21"/>
      <c r="CSA66" s="21"/>
      <c r="CSB66" s="21"/>
      <c r="CSC66" s="21"/>
      <c r="CSD66" s="21"/>
      <c r="CSE66" s="21"/>
      <c r="CSF66" s="21"/>
      <c r="CSG66" s="21"/>
      <c r="CSH66" s="21"/>
      <c r="CSI66" s="21"/>
      <c r="CSJ66" s="21"/>
      <c r="CSK66" s="21"/>
      <c r="CSL66" s="21"/>
      <c r="CSM66" s="21"/>
      <c r="CSN66" s="21"/>
      <c r="CSO66" s="21"/>
      <c r="CSP66" s="21"/>
      <c r="CSQ66" s="21"/>
      <c r="CSR66" s="21"/>
      <c r="CSS66" s="21"/>
      <c r="CST66" s="21"/>
      <c r="CSU66" s="21"/>
      <c r="CSV66" s="21"/>
      <c r="CSW66" s="21"/>
      <c r="CSX66" s="21"/>
      <c r="CSY66" s="21"/>
      <c r="CSZ66" s="21"/>
      <c r="CTA66" s="21"/>
      <c r="CTB66" s="21"/>
      <c r="CTC66" s="21"/>
      <c r="CTD66" s="21"/>
      <c r="CTE66" s="21"/>
      <c r="CTF66" s="21"/>
      <c r="CTG66" s="21"/>
      <c r="CTH66" s="21"/>
      <c r="CTI66" s="21"/>
      <c r="CTJ66" s="21"/>
      <c r="CTK66" s="21"/>
      <c r="CTL66" s="21"/>
      <c r="CTM66" s="21"/>
      <c r="CTN66" s="21"/>
      <c r="CTO66" s="21"/>
      <c r="CTP66" s="21"/>
      <c r="CTQ66" s="21"/>
      <c r="CTR66" s="21"/>
      <c r="CTS66" s="21"/>
      <c r="CTT66" s="21"/>
      <c r="CTU66" s="21"/>
      <c r="CTV66" s="21"/>
      <c r="CTW66" s="21"/>
      <c r="CTX66" s="21"/>
      <c r="CTY66" s="21"/>
      <c r="CTZ66" s="21"/>
      <c r="CUA66" s="21"/>
      <c r="CUB66" s="21"/>
      <c r="CUC66" s="21"/>
      <c r="CUD66" s="21"/>
      <c r="CUE66" s="21"/>
      <c r="CUF66" s="21"/>
      <c r="CUG66" s="21"/>
      <c r="CUH66" s="21"/>
      <c r="CUI66" s="21"/>
      <c r="CUJ66" s="21"/>
      <c r="CUK66" s="21"/>
      <c r="CUL66" s="21"/>
      <c r="CUM66" s="21"/>
      <c r="CUN66" s="21"/>
      <c r="CUO66" s="21"/>
      <c r="CUP66" s="21"/>
      <c r="CUQ66" s="21"/>
      <c r="CUR66" s="21"/>
      <c r="CUS66" s="21"/>
      <c r="CUT66" s="21"/>
      <c r="CUU66" s="21"/>
      <c r="CUV66" s="21"/>
      <c r="CUW66" s="21"/>
      <c r="CUX66" s="21"/>
      <c r="CUY66" s="21"/>
      <c r="CUZ66" s="21"/>
      <c r="CVA66" s="21"/>
      <c r="CVB66" s="21"/>
      <c r="CVC66" s="21"/>
      <c r="CVD66" s="21"/>
      <c r="CVE66" s="21"/>
      <c r="CVF66" s="21"/>
      <c r="CVG66" s="21"/>
      <c r="CVH66" s="21"/>
      <c r="CVI66" s="21"/>
      <c r="CVJ66" s="21"/>
      <c r="CVK66" s="21"/>
      <c r="CVL66" s="21"/>
      <c r="CVM66" s="21"/>
      <c r="CVN66" s="21"/>
      <c r="CVO66" s="21"/>
      <c r="CVP66" s="21"/>
      <c r="CVQ66" s="21"/>
      <c r="CVR66" s="21"/>
      <c r="CVS66" s="21"/>
      <c r="CVT66" s="21"/>
      <c r="CVU66" s="21"/>
      <c r="CVV66" s="21"/>
      <c r="CVW66" s="21"/>
      <c r="CVX66" s="21"/>
      <c r="CVY66" s="21"/>
      <c r="CVZ66" s="21"/>
      <c r="CWA66" s="21"/>
      <c r="CWB66" s="21"/>
      <c r="CWC66" s="21"/>
      <c r="CWD66" s="21"/>
      <c r="CWE66" s="21"/>
      <c r="CWF66" s="21"/>
      <c r="CWG66" s="21"/>
      <c r="CWH66" s="21"/>
      <c r="CWI66" s="21"/>
      <c r="CWJ66" s="21"/>
      <c r="CWK66" s="21"/>
      <c r="CWL66" s="21"/>
      <c r="CWM66" s="21"/>
      <c r="CWN66" s="21"/>
      <c r="CWO66" s="21"/>
      <c r="CWP66" s="21"/>
      <c r="CWQ66" s="21"/>
      <c r="CWR66" s="21"/>
      <c r="CWS66" s="21"/>
      <c r="CWT66" s="21"/>
      <c r="CWU66" s="21"/>
      <c r="CWV66" s="21"/>
      <c r="CWW66" s="21"/>
      <c r="CWX66" s="21"/>
      <c r="CWY66" s="21"/>
      <c r="CWZ66" s="21"/>
      <c r="CXA66" s="21"/>
      <c r="CXB66" s="21"/>
      <c r="CXC66" s="21"/>
      <c r="CXD66" s="21"/>
      <c r="CXE66" s="21"/>
      <c r="CXF66" s="21"/>
      <c r="CXG66" s="21"/>
      <c r="CXH66" s="21"/>
      <c r="CXI66" s="21"/>
      <c r="CXJ66" s="21"/>
      <c r="CXK66" s="21"/>
      <c r="CXL66" s="21"/>
      <c r="CXM66" s="21"/>
      <c r="CXN66" s="21"/>
      <c r="CXO66" s="21"/>
      <c r="CXP66" s="21"/>
      <c r="CXQ66" s="21"/>
      <c r="CXR66" s="21"/>
      <c r="CXS66" s="21"/>
      <c r="CXT66" s="21"/>
      <c r="CXU66" s="21"/>
      <c r="CXV66" s="21"/>
      <c r="CXW66" s="21"/>
      <c r="CXX66" s="21"/>
      <c r="CXY66" s="21"/>
      <c r="CXZ66" s="21"/>
      <c r="CYA66" s="21"/>
    </row>
    <row r="67" spans="1:2679" s="1" customFormat="1">
      <c r="A67" s="23"/>
      <c r="B67" s="28"/>
      <c r="C67" s="28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</row>
    <row r="68" spans="1:2679" s="1" customFormat="1">
      <c r="A68" s="23"/>
      <c r="B68" s="28"/>
      <c r="C68" s="28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</row>
    <row r="69" spans="1:2679" s="1" customFormat="1">
      <c r="A69" s="23"/>
      <c r="B69" s="28"/>
      <c r="C69" s="28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</row>
    <row r="70" spans="1:2679" s="1" customFormat="1">
      <c r="A70" s="23"/>
      <c r="B70" s="28"/>
      <c r="C70" s="28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21"/>
      <c r="PC70" s="21"/>
      <c r="PD70" s="21"/>
      <c r="PE70" s="21"/>
      <c r="PF70" s="21"/>
      <c r="PG70" s="21"/>
      <c r="PH70" s="21"/>
      <c r="PI70" s="21"/>
      <c r="PJ70" s="21"/>
      <c r="PK70" s="21"/>
      <c r="PL70" s="21"/>
      <c r="PM70" s="21"/>
      <c r="PN70" s="21"/>
      <c r="PO70" s="21"/>
      <c r="PP70" s="21"/>
      <c r="PQ70" s="21"/>
      <c r="PR70" s="21"/>
      <c r="PS70" s="21"/>
      <c r="PT70" s="21"/>
      <c r="PU70" s="21"/>
      <c r="PV70" s="21"/>
      <c r="PW70" s="21"/>
      <c r="PX70" s="21"/>
      <c r="PY70" s="21"/>
      <c r="PZ70" s="21"/>
      <c r="QA70" s="21"/>
      <c r="QB70" s="21"/>
      <c r="QC70" s="21"/>
      <c r="QD70" s="21"/>
      <c r="QE70" s="21"/>
      <c r="QF70" s="21"/>
      <c r="QG70" s="21"/>
      <c r="QH70" s="21"/>
      <c r="QI70" s="21"/>
      <c r="QJ70" s="21"/>
      <c r="QK70" s="21"/>
      <c r="QL70" s="21"/>
      <c r="QM70" s="21"/>
      <c r="QN70" s="21"/>
      <c r="QO70" s="21"/>
      <c r="QP70" s="21"/>
      <c r="QQ70" s="21"/>
      <c r="QR70" s="21"/>
      <c r="QS70" s="21"/>
      <c r="QT70" s="21"/>
      <c r="QU70" s="21"/>
      <c r="QV70" s="21"/>
      <c r="QW70" s="21"/>
      <c r="QX70" s="21"/>
      <c r="QY70" s="21"/>
      <c r="QZ70" s="21"/>
      <c r="RA70" s="21"/>
      <c r="RB70" s="21"/>
      <c r="RC70" s="21"/>
      <c r="RD70" s="21"/>
      <c r="RE70" s="21"/>
      <c r="RF70" s="21"/>
      <c r="RG70" s="21"/>
      <c r="RH70" s="21"/>
      <c r="RI70" s="21"/>
      <c r="RJ70" s="21"/>
      <c r="RK70" s="21"/>
      <c r="RL70" s="21"/>
      <c r="RM70" s="21"/>
      <c r="RN70" s="21"/>
      <c r="RO70" s="21"/>
      <c r="RP70" s="21"/>
      <c r="RQ70" s="21"/>
      <c r="RR70" s="21"/>
      <c r="RS70" s="21"/>
      <c r="RT70" s="21"/>
      <c r="RU70" s="21"/>
      <c r="RV70" s="21"/>
      <c r="RW70" s="21"/>
      <c r="RX70" s="21"/>
      <c r="RY70" s="21"/>
      <c r="RZ70" s="21"/>
      <c r="SA70" s="21"/>
      <c r="SB70" s="21"/>
      <c r="SC70" s="21"/>
      <c r="SD70" s="21"/>
      <c r="SE70" s="21"/>
      <c r="SF70" s="21"/>
      <c r="SG70" s="21"/>
      <c r="SH70" s="21"/>
      <c r="SI70" s="21"/>
      <c r="SJ70" s="21"/>
      <c r="SK70" s="21"/>
      <c r="SL70" s="21"/>
      <c r="SM70" s="21"/>
      <c r="SN70" s="21"/>
      <c r="SO70" s="21"/>
      <c r="SP70" s="21"/>
      <c r="SQ70" s="21"/>
      <c r="SR70" s="21"/>
      <c r="SS70" s="21"/>
      <c r="ST70" s="21"/>
      <c r="SU70" s="21"/>
      <c r="SV70" s="21"/>
      <c r="SW70" s="21"/>
      <c r="SX70" s="21"/>
      <c r="SY70" s="21"/>
      <c r="SZ70" s="21"/>
      <c r="TA70" s="21"/>
      <c r="TB70" s="21"/>
      <c r="TC70" s="21"/>
      <c r="TD70" s="21"/>
      <c r="TE70" s="21"/>
      <c r="TF70" s="21"/>
      <c r="TG70" s="21"/>
      <c r="TH70" s="21"/>
      <c r="TI70" s="21"/>
      <c r="TJ70" s="21"/>
      <c r="TK70" s="21"/>
      <c r="TL70" s="21"/>
      <c r="TM70" s="21"/>
      <c r="TN70" s="21"/>
      <c r="TO70" s="21"/>
      <c r="TP70" s="21"/>
      <c r="TQ70" s="21"/>
      <c r="TR70" s="21"/>
      <c r="TS70" s="21"/>
      <c r="TT70" s="21"/>
      <c r="TU70" s="21"/>
      <c r="TV70" s="21"/>
      <c r="TW70" s="21"/>
      <c r="TX70" s="21"/>
      <c r="TY70" s="21"/>
      <c r="TZ70" s="21"/>
      <c r="UA70" s="21"/>
      <c r="UB70" s="21"/>
      <c r="UC70" s="21"/>
      <c r="UD70" s="21"/>
      <c r="UE70" s="21"/>
      <c r="UF70" s="21"/>
      <c r="UG70" s="21"/>
      <c r="UH70" s="21"/>
      <c r="UI70" s="21"/>
      <c r="UJ70" s="21"/>
      <c r="UK70" s="21"/>
      <c r="UL70" s="21"/>
      <c r="UM70" s="21"/>
      <c r="UN70" s="21"/>
      <c r="UO70" s="21"/>
      <c r="UP70" s="21"/>
      <c r="UQ70" s="21"/>
      <c r="UR70" s="21"/>
      <c r="US70" s="21"/>
      <c r="UT70" s="21"/>
      <c r="UU70" s="21"/>
      <c r="UV70" s="21"/>
      <c r="UW70" s="21"/>
      <c r="UX70" s="21"/>
      <c r="UY70" s="21"/>
      <c r="UZ70" s="21"/>
      <c r="VA70" s="21"/>
      <c r="VB70" s="21"/>
      <c r="VC70" s="21"/>
      <c r="VD70" s="21"/>
      <c r="VE70" s="21"/>
      <c r="VF70" s="21"/>
      <c r="VG70" s="21"/>
      <c r="VH70" s="21"/>
      <c r="VI70" s="21"/>
      <c r="VJ70" s="21"/>
      <c r="VK70" s="21"/>
      <c r="VL70" s="21"/>
      <c r="VM70" s="21"/>
      <c r="VN70" s="21"/>
      <c r="VO70" s="21"/>
      <c r="VP70" s="21"/>
      <c r="VQ70" s="21"/>
      <c r="VR70" s="21"/>
      <c r="VS70" s="21"/>
      <c r="VT70" s="21"/>
      <c r="VU70" s="21"/>
      <c r="VV70" s="21"/>
      <c r="VW70" s="21"/>
      <c r="VX70" s="21"/>
      <c r="VY70" s="21"/>
      <c r="VZ70" s="21"/>
      <c r="WA70" s="21"/>
      <c r="WB70" s="21"/>
      <c r="WC70" s="21"/>
      <c r="WD70" s="21"/>
      <c r="WE70" s="21"/>
      <c r="WF70" s="21"/>
      <c r="WG70" s="21"/>
      <c r="WH70" s="21"/>
      <c r="WI70" s="21"/>
      <c r="WJ70" s="21"/>
      <c r="WK70" s="21"/>
      <c r="WL70" s="21"/>
      <c r="WM70" s="21"/>
      <c r="WN70" s="21"/>
      <c r="WO70" s="21"/>
      <c r="WP70" s="21"/>
      <c r="WQ70" s="21"/>
      <c r="WR70" s="21"/>
      <c r="WS70" s="21"/>
      <c r="WT70" s="21"/>
      <c r="WU70" s="21"/>
      <c r="WV70" s="21"/>
      <c r="WW70" s="21"/>
      <c r="WX70" s="21"/>
      <c r="WY70" s="21"/>
      <c r="WZ70" s="21"/>
      <c r="XA70" s="21"/>
      <c r="XB70" s="21"/>
      <c r="XC70" s="21"/>
      <c r="XD70" s="21"/>
      <c r="XE70" s="21"/>
      <c r="XF70" s="21"/>
      <c r="XG70" s="21"/>
      <c r="XH70" s="21"/>
      <c r="XI70" s="21"/>
      <c r="XJ70" s="21"/>
      <c r="XK70" s="21"/>
      <c r="XL70" s="21"/>
      <c r="XM70" s="21"/>
      <c r="XN70" s="21"/>
      <c r="XO70" s="21"/>
      <c r="XP70" s="21"/>
      <c r="XQ70" s="21"/>
      <c r="XR70" s="21"/>
      <c r="XS70" s="21"/>
      <c r="XT70" s="21"/>
      <c r="XU70" s="21"/>
      <c r="XV70" s="21"/>
      <c r="XW70" s="21"/>
      <c r="XX70" s="21"/>
      <c r="XY70" s="21"/>
      <c r="XZ70" s="21"/>
      <c r="YA70" s="21"/>
      <c r="YB70" s="21"/>
      <c r="YC70" s="21"/>
      <c r="YD70" s="21"/>
      <c r="YE70" s="21"/>
      <c r="YF70" s="21"/>
      <c r="YG70" s="21"/>
      <c r="YH70" s="21"/>
      <c r="YI70" s="21"/>
      <c r="YJ70" s="21"/>
      <c r="YK70" s="21"/>
      <c r="YL70" s="21"/>
      <c r="YM70" s="21"/>
      <c r="YN70" s="21"/>
      <c r="YO70" s="21"/>
      <c r="YP70" s="21"/>
      <c r="YQ70" s="21"/>
      <c r="YR70" s="21"/>
      <c r="YS70" s="21"/>
      <c r="YT70" s="21"/>
      <c r="YU70" s="21"/>
      <c r="YV70" s="21"/>
      <c r="YW70" s="21"/>
      <c r="YX70" s="21"/>
      <c r="YY70" s="21"/>
      <c r="YZ70" s="21"/>
      <c r="ZA70" s="21"/>
      <c r="ZB70" s="21"/>
      <c r="ZC70" s="21"/>
      <c r="ZD70" s="21"/>
      <c r="ZE70" s="21"/>
      <c r="ZF70" s="21"/>
      <c r="ZG70" s="21"/>
      <c r="ZH70" s="21"/>
      <c r="ZI70" s="21"/>
      <c r="ZJ70" s="21"/>
      <c r="ZK70" s="21"/>
      <c r="ZL70" s="21"/>
      <c r="ZM70" s="21"/>
      <c r="ZN70" s="21"/>
      <c r="ZO70" s="21"/>
      <c r="ZP70" s="21"/>
      <c r="ZQ70" s="21"/>
      <c r="ZR70" s="21"/>
      <c r="ZS70" s="21"/>
      <c r="ZT70" s="21"/>
      <c r="ZU70" s="21"/>
      <c r="ZV70" s="21"/>
      <c r="ZW70" s="21"/>
      <c r="ZX70" s="21"/>
      <c r="ZY70" s="21"/>
      <c r="ZZ70" s="21"/>
      <c r="AAA70" s="21"/>
      <c r="AAB70" s="21"/>
      <c r="AAC70" s="21"/>
      <c r="AAD70" s="21"/>
      <c r="AAE70" s="21"/>
      <c r="AAF70" s="21"/>
      <c r="AAG70" s="21"/>
      <c r="AAH70" s="21"/>
      <c r="AAI70" s="21"/>
      <c r="AAJ70" s="21"/>
      <c r="AAK70" s="21"/>
      <c r="AAL70" s="21"/>
      <c r="AAM70" s="21"/>
      <c r="AAN70" s="21"/>
      <c r="AAO70" s="21"/>
      <c r="AAP70" s="21"/>
      <c r="AAQ70" s="21"/>
      <c r="AAR70" s="21"/>
      <c r="AAS70" s="21"/>
      <c r="AAT70" s="21"/>
      <c r="AAU70" s="21"/>
      <c r="AAV70" s="21"/>
      <c r="AAW70" s="21"/>
      <c r="AAX70" s="21"/>
      <c r="AAY70" s="21"/>
      <c r="AAZ70" s="21"/>
      <c r="ABA70" s="21"/>
      <c r="ABB70" s="21"/>
      <c r="ABC70" s="21"/>
      <c r="ABD70" s="21"/>
      <c r="ABE70" s="21"/>
      <c r="ABF70" s="21"/>
      <c r="ABG70" s="21"/>
      <c r="ABH70" s="21"/>
      <c r="ABI70" s="21"/>
      <c r="ABJ70" s="21"/>
      <c r="ABK70" s="21"/>
      <c r="ABL70" s="21"/>
      <c r="ABM70" s="21"/>
      <c r="ABN70" s="21"/>
      <c r="ABO70" s="21"/>
      <c r="ABP70" s="21"/>
      <c r="ABQ70" s="21"/>
      <c r="ABR70" s="21"/>
      <c r="ABS70" s="21"/>
      <c r="ABT70" s="21"/>
      <c r="ABU70" s="21"/>
      <c r="ABV70" s="21"/>
      <c r="ABW70" s="21"/>
      <c r="ABX70" s="21"/>
      <c r="ABY70" s="21"/>
      <c r="ABZ70" s="21"/>
      <c r="ACA70" s="21"/>
      <c r="ACB70" s="21"/>
      <c r="ACC70" s="21"/>
      <c r="ACD70" s="21"/>
      <c r="ACE70" s="21"/>
      <c r="ACF70" s="21"/>
      <c r="ACG70" s="21"/>
      <c r="ACH70" s="21"/>
      <c r="ACI70" s="21"/>
      <c r="ACJ70" s="21"/>
      <c r="ACK70" s="21"/>
      <c r="ACL70" s="21"/>
      <c r="ACM70" s="21"/>
      <c r="ACN70" s="21"/>
      <c r="ACO70" s="21"/>
      <c r="ACP70" s="21"/>
      <c r="ACQ70" s="21"/>
      <c r="ACR70" s="21"/>
      <c r="ACS70" s="21"/>
      <c r="ACT70" s="21"/>
      <c r="ACU70" s="21"/>
      <c r="ACV70" s="21"/>
      <c r="ACW70" s="21"/>
      <c r="ACX70" s="21"/>
      <c r="ACY70" s="21"/>
      <c r="ACZ70" s="21"/>
      <c r="ADA70" s="21"/>
      <c r="ADB70" s="21"/>
      <c r="ADC70" s="21"/>
      <c r="ADD70" s="21"/>
      <c r="ADE70" s="21"/>
      <c r="ADF70" s="21"/>
      <c r="ADG70" s="21"/>
      <c r="ADH70" s="21"/>
      <c r="ADI70" s="21"/>
      <c r="ADJ70" s="21"/>
      <c r="ADK70" s="21"/>
      <c r="ADL70" s="21"/>
      <c r="ADM70" s="21"/>
      <c r="ADN70" s="21"/>
      <c r="ADO70" s="21"/>
      <c r="ADP70" s="21"/>
      <c r="ADQ70" s="21"/>
      <c r="ADR70" s="21"/>
      <c r="ADS70" s="21"/>
      <c r="ADT70" s="21"/>
      <c r="ADU70" s="21"/>
      <c r="ADV70" s="21"/>
      <c r="ADW70" s="21"/>
      <c r="ADX70" s="21"/>
      <c r="ADY70" s="21"/>
      <c r="ADZ70" s="21"/>
      <c r="AEA70" s="21"/>
      <c r="AEB70" s="21"/>
      <c r="AEC70" s="21"/>
      <c r="AED70" s="21"/>
      <c r="AEE70" s="21"/>
      <c r="AEF70" s="21"/>
      <c r="AEG70" s="21"/>
      <c r="AEH70" s="21"/>
      <c r="AEI70" s="21"/>
      <c r="AEJ70" s="21"/>
      <c r="AEK70" s="21"/>
      <c r="AEL70" s="21"/>
      <c r="AEM70" s="21"/>
      <c r="AEN70" s="21"/>
      <c r="AEO70" s="21"/>
      <c r="AEP70" s="21"/>
      <c r="AEQ70" s="21"/>
      <c r="AER70" s="21"/>
      <c r="AES70" s="21"/>
      <c r="AET70" s="21"/>
      <c r="AEU70" s="21"/>
      <c r="AEV70" s="21"/>
      <c r="AEW70" s="21"/>
      <c r="AEX70" s="21"/>
      <c r="AEY70" s="21"/>
      <c r="AEZ70" s="21"/>
      <c r="AFA70" s="21"/>
      <c r="AFB70" s="21"/>
      <c r="AFC70" s="21"/>
      <c r="AFD70" s="21"/>
      <c r="AFE70" s="21"/>
      <c r="AFF70" s="21"/>
      <c r="AFG70" s="21"/>
      <c r="AFH70" s="21"/>
      <c r="AFI70" s="21"/>
      <c r="AFJ70" s="21"/>
      <c r="AFK70" s="21"/>
      <c r="AFL70" s="21"/>
      <c r="AFM70" s="21"/>
      <c r="AFN70" s="21"/>
      <c r="AFO70" s="21"/>
      <c r="AFP70" s="21"/>
      <c r="AFQ70" s="21"/>
      <c r="AFR70" s="21"/>
      <c r="AFS70" s="21"/>
      <c r="AFT70" s="21"/>
      <c r="AFU70" s="21"/>
      <c r="AFV70" s="21"/>
      <c r="AFW70" s="21"/>
      <c r="AFX70" s="21"/>
      <c r="AFY70" s="21"/>
      <c r="AFZ70" s="21"/>
      <c r="AGA70" s="21"/>
      <c r="AGB70" s="21"/>
      <c r="AGC70" s="21"/>
      <c r="AGD70" s="21"/>
      <c r="AGE70" s="21"/>
      <c r="AGF70" s="21"/>
      <c r="AGG70" s="21"/>
      <c r="AGH70" s="21"/>
      <c r="AGI70" s="21"/>
      <c r="AGJ70" s="21"/>
      <c r="AGK70" s="21"/>
      <c r="AGL70" s="21"/>
      <c r="AGM70" s="21"/>
      <c r="AGN70" s="21"/>
      <c r="AGO70" s="21"/>
      <c r="AGP70" s="21"/>
      <c r="AGQ70" s="21"/>
      <c r="AGR70" s="21"/>
      <c r="AGS70" s="21"/>
      <c r="AGT70" s="21"/>
      <c r="AGU70" s="21"/>
      <c r="AGV70" s="21"/>
      <c r="AGW70" s="21"/>
      <c r="AGX70" s="21"/>
      <c r="AGY70" s="21"/>
      <c r="AGZ70" s="21"/>
      <c r="AHA70" s="21"/>
      <c r="AHB70" s="21"/>
      <c r="AHC70" s="21"/>
      <c r="AHD70" s="21"/>
      <c r="AHE70" s="21"/>
      <c r="AHF70" s="21"/>
      <c r="AHG70" s="21"/>
      <c r="AHH70" s="21"/>
      <c r="AHI70" s="21"/>
      <c r="AHJ70" s="21"/>
      <c r="AHK70" s="21"/>
      <c r="AHL70" s="21"/>
      <c r="AHM70" s="21"/>
      <c r="AHN70" s="21"/>
      <c r="AHO70" s="21"/>
      <c r="AHP70" s="21"/>
      <c r="AHQ70" s="21"/>
      <c r="AHR70" s="21"/>
      <c r="AHS70" s="21"/>
      <c r="AHT70" s="21"/>
      <c r="AHU70" s="21"/>
      <c r="AHV70" s="21"/>
      <c r="AHW70" s="21"/>
      <c r="AHX70" s="21"/>
      <c r="AHY70" s="21"/>
      <c r="AHZ70" s="21"/>
      <c r="AIA70" s="21"/>
      <c r="AIB70" s="21"/>
      <c r="AIC70" s="21"/>
      <c r="AID70" s="21"/>
      <c r="AIE70" s="21"/>
      <c r="AIF70" s="21"/>
      <c r="AIG70" s="21"/>
      <c r="AIH70" s="21"/>
      <c r="AII70" s="21"/>
      <c r="AIJ70" s="21"/>
      <c r="AIK70" s="21"/>
      <c r="AIL70" s="21"/>
      <c r="AIM70" s="21"/>
      <c r="AIN70" s="21"/>
      <c r="AIO70" s="21"/>
      <c r="AIP70" s="21"/>
      <c r="AIQ70" s="21"/>
      <c r="AIR70" s="21"/>
      <c r="AIS70" s="21"/>
      <c r="AIT70" s="21"/>
      <c r="AIU70" s="21"/>
      <c r="AIV70" s="21"/>
      <c r="AIW70" s="21"/>
      <c r="AIX70" s="21"/>
      <c r="AIY70" s="21"/>
      <c r="AIZ70" s="21"/>
      <c r="AJA70" s="21"/>
      <c r="AJB70" s="21"/>
      <c r="AJC70" s="21"/>
      <c r="AJD70" s="21"/>
      <c r="AJE70" s="21"/>
      <c r="AJF70" s="21"/>
      <c r="AJG70" s="21"/>
      <c r="AJH70" s="21"/>
      <c r="AJI70" s="21"/>
      <c r="AJJ70" s="21"/>
      <c r="AJK70" s="21"/>
      <c r="AJL70" s="21"/>
      <c r="AJM70" s="21"/>
      <c r="AJN70" s="21"/>
      <c r="AJO70" s="21"/>
      <c r="AJP70" s="21"/>
      <c r="AJQ70" s="21"/>
      <c r="AJR70" s="21"/>
      <c r="AJS70" s="21"/>
      <c r="AJT70" s="21"/>
      <c r="AJU70" s="21"/>
      <c r="AJV70" s="21"/>
      <c r="AJW70" s="21"/>
      <c r="AJX70" s="21"/>
      <c r="AJY70" s="21"/>
      <c r="AJZ70" s="21"/>
      <c r="AKA70" s="21"/>
      <c r="AKB70" s="21"/>
      <c r="AKC70" s="21"/>
      <c r="AKD70" s="21"/>
      <c r="AKE70" s="21"/>
      <c r="AKF70" s="21"/>
      <c r="AKG70" s="21"/>
      <c r="AKH70" s="21"/>
      <c r="AKI70" s="21"/>
      <c r="AKJ70" s="21"/>
      <c r="AKK70" s="21"/>
      <c r="AKL70" s="21"/>
      <c r="AKM70" s="21"/>
      <c r="AKN70" s="21"/>
      <c r="AKO70" s="21"/>
      <c r="AKP70" s="21"/>
      <c r="AKQ70" s="21"/>
      <c r="AKR70" s="21"/>
      <c r="AKS70" s="21"/>
      <c r="AKT70" s="21"/>
      <c r="AKU70" s="21"/>
      <c r="AKV70" s="21"/>
      <c r="AKW70" s="21"/>
      <c r="AKX70" s="21"/>
      <c r="AKY70" s="21"/>
      <c r="AKZ70" s="21"/>
      <c r="ALA70" s="21"/>
      <c r="ALB70" s="21"/>
      <c r="ALC70" s="21"/>
      <c r="ALD70" s="21"/>
      <c r="ALE70" s="21"/>
      <c r="ALF70" s="21"/>
      <c r="ALG70" s="21"/>
      <c r="ALH70" s="21"/>
      <c r="ALI70" s="21"/>
      <c r="ALJ70" s="21"/>
      <c r="ALK70" s="21"/>
      <c r="ALL70" s="21"/>
      <c r="ALM70" s="21"/>
      <c r="ALN70" s="21"/>
      <c r="ALO70" s="21"/>
      <c r="ALP70" s="21"/>
      <c r="ALQ70" s="21"/>
      <c r="ALR70" s="21"/>
      <c r="ALS70" s="21"/>
      <c r="ALT70" s="21"/>
      <c r="ALU70" s="21"/>
      <c r="ALV70" s="21"/>
      <c r="ALW70" s="21"/>
      <c r="ALX70" s="21"/>
      <c r="ALY70" s="21"/>
      <c r="ALZ70" s="21"/>
      <c r="AMA70" s="21"/>
      <c r="AMB70" s="21"/>
      <c r="AMC70" s="21"/>
      <c r="AMD70" s="21"/>
      <c r="AME70" s="21"/>
      <c r="AMF70" s="21"/>
      <c r="AMG70" s="21"/>
      <c r="AMH70" s="21"/>
      <c r="AMI70" s="21"/>
      <c r="AMJ70" s="21"/>
      <c r="AMK70" s="21"/>
      <c r="AML70" s="21"/>
      <c r="AMM70" s="21"/>
      <c r="AMN70" s="21"/>
      <c r="AMO70" s="21"/>
      <c r="AMP70" s="21"/>
      <c r="AMQ70" s="21"/>
      <c r="AMR70" s="21"/>
      <c r="AMS70" s="21"/>
      <c r="AMT70" s="21"/>
      <c r="AMU70" s="21"/>
      <c r="AMV70" s="21"/>
      <c r="AMW70" s="21"/>
      <c r="AMX70" s="21"/>
      <c r="AMY70" s="21"/>
      <c r="AMZ70" s="21"/>
      <c r="ANA70" s="21"/>
      <c r="ANB70" s="21"/>
      <c r="ANC70" s="21"/>
      <c r="AND70" s="21"/>
      <c r="ANE70" s="21"/>
      <c r="ANF70" s="21"/>
      <c r="ANG70" s="21"/>
      <c r="ANH70" s="21"/>
      <c r="ANI70" s="21"/>
      <c r="ANJ70" s="21"/>
      <c r="ANK70" s="21"/>
      <c r="ANL70" s="21"/>
      <c r="ANM70" s="21"/>
      <c r="ANN70" s="21"/>
      <c r="ANO70" s="21"/>
      <c r="ANP70" s="21"/>
      <c r="ANQ70" s="21"/>
      <c r="ANR70" s="21"/>
      <c r="ANS70" s="21"/>
      <c r="ANT70" s="21"/>
      <c r="ANU70" s="21"/>
      <c r="ANV70" s="21"/>
      <c r="ANW70" s="21"/>
      <c r="ANX70" s="21"/>
      <c r="ANY70" s="21"/>
      <c r="ANZ70" s="21"/>
      <c r="AOA70" s="21"/>
      <c r="AOB70" s="21"/>
      <c r="AOC70" s="21"/>
      <c r="AOD70" s="21"/>
      <c r="AOE70" s="21"/>
      <c r="AOF70" s="21"/>
      <c r="AOG70" s="21"/>
      <c r="AOH70" s="21"/>
      <c r="AOI70" s="21"/>
      <c r="AOJ70" s="21"/>
      <c r="AOK70" s="21"/>
      <c r="AOL70" s="21"/>
      <c r="AOM70" s="21"/>
      <c r="AON70" s="21"/>
      <c r="AOO70" s="21"/>
      <c r="AOP70" s="21"/>
      <c r="AOQ70" s="21"/>
      <c r="AOR70" s="21"/>
      <c r="AOS70" s="21"/>
      <c r="AOT70" s="21"/>
      <c r="AOU70" s="21"/>
      <c r="AOV70" s="21"/>
      <c r="AOW70" s="21"/>
      <c r="AOX70" s="21"/>
      <c r="AOY70" s="21"/>
      <c r="AOZ70" s="21"/>
      <c r="APA70" s="21"/>
      <c r="APB70" s="21"/>
      <c r="APC70" s="21"/>
      <c r="APD70" s="21"/>
      <c r="APE70" s="21"/>
      <c r="APF70" s="21"/>
      <c r="APG70" s="21"/>
      <c r="APH70" s="21"/>
      <c r="API70" s="21"/>
      <c r="APJ70" s="21"/>
      <c r="APK70" s="21"/>
      <c r="APL70" s="21"/>
      <c r="APM70" s="21"/>
      <c r="APN70" s="21"/>
      <c r="APO70" s="21"/>
      <c r="APP70" s="21"/>
      <c r="APQ70" s="21"/>
      <c r="APR70" s="21"/>
      <c r="APS70" s="21"/>
      <c r="APT70" s="21"/>
      <c r="APU70" s="21"/>
      <c r="APV70" s="21"/>
      <c r="APW70" s="21"/>
      <c r="APX70" s="21"/>
      <c r="APY70" s="21"/>
      <c r="APZ70" s="21"/>
      <c r="AQA70" s="21"/>
      <c r="AQB70" s="21"/>
      <c r="AQC70" s="21"/>
      <c r="AQD70" s="21"/>
      <c r="AQE70" s="21"/>
      <c r="AQF70" s="21"/>
      <c r="AQG70" s="21"/>
      <c r="AQH70" s="21"/>
      <c r="AQI70" s="21"/>
      <c r="AQJ70" s="21"/>
      <c r="AQK70" s="21"/>
      <c r="AQL70" s="21"/>
      <c r="AQM70" s="21"/>
      <c r="AQN70" s="21"/>
      <c r="AQO70" s="21"/>
      <c r="AQP70" s="21"/>
      <c r="AQQ70" s="21"/>
      <c r="AQR70" s="21"/>
      <c r="AQS70" s="21"/>
      <c r="AQT70" s="21"/>
      <c r="AQU70" s="21"/>
      <c r="AQV70" s="21"/>
      <c r="AQW70" s="21"/>
      <c r="AQX70" s="21"/>
      <c r="AQY70" s="21"/>
      <c r="AQZ70" s="21"/>
      <c r="ARA70" s="21"/>
      <c r="ARB70" s="21"/>
      <c r="ARC70" s="21"/>
      <c r="ARD70" s="21"/>
      <c r="ARE70" s="21"/>
      <c r="ARF70" s="21"/>
      <c r="ARG70" s="21"/>
      <c r="ARH70" s="21"/>
      <c r="ARI70" s="21"/>
      <c r="ARJ70" s="21"/>
      <c r="ARK70" s="21"/>
      <c r="ARL70" s="21"/>
      <c r="ARM70" s="21"/>
      <c r="ARN70" s="21"/>
      <c r="ARO70" s="21"/>
      <c r="ARP70" s="21"/>
      <c r="ARQ70" s="21"/>
      <c r="ARR70" s="21"/>
      <c r="ARS70" s="21"/>
      <c r="ART70" s="21"/>
      <c r="ARU70" s="21"/>
      <c r="ARV70" s="21"/>
      <c r="ARW70" s="21"/>
      <c r="ARX70" s="21"/>
      <c r="ARY70" s="21"/>
      <c r="ARZ70" s="21"/>
      <c r="ASA70" s="21"/>
      <c r="ASB70" s="21"/>
      <c r="ASC70" s="21"/>
      <c r="ASD70" s="21"/>
      <c r="ASE70" s="21"/>
      <c r="ASF70" s="21"/>
      <c r="ASG70" s="21"/>
      <c r="ASH70" s="21"/>
      <c r="ASI70" s="21"/>
      <c r="ASJ70" s="21"/>
      <c r="ASK70" s="21"/>
      <c r="ASL70" s="21"/>
      <c r="ASM70" s="21"/>
      <c r="ASN70" s="21"/>
      <c r="ASO70" s="21"/>
      <c r="ASP70" s="21"/>
      <c r="ASQ70" s="21"/>
      <c r="ASR70" s="21"/>
      <c r="ASS70" s="21"/>
      <c r="AST70" s="21"/>
      <c r="ASU70" s="21"/>
      <c r="ASV70" s="21"/>
      <c r="ASW70" s="21"/>
      <c r="ASX70" s="21"/>
      <c r="ASY70" s="21"/>
      <c r="ASZ70" s="21"/>
      <c r="ATA70" s="21"/>
      <c r="ATB70" s="21"/>
      <c r="ATC70" s="21"/>
      <c r="ATD70" s="21"/>
      <c r="ATE70" s="21"/>
      <c r="ATF70" s="21"/>
      <c r="ATG70" s="21"/>
      <c r="ATH70" s="21"/>
      <c r="ATI70" s="21"/>
      <c r="ATJ70" s="21"/>
      <c r="ATK70" s="21"/>
      <c r="ATL70" s="21"/>
      <c r="ATM70" s="21"/>
      <c r="ATN70" s="21"/>
      <c r="ATO70" s="21"/>
      <c r="ATP70" s="21"/>
      <c r="ATQ70" s="21"/>
      <c r="ATR70" s="21"/>
      <c r="ATS70" s="21"/>
      <c r="ATT70" s="21"/>
      <c r="ATU70" s="21"/>
      <c r="ATV70" s="21"/>
      <c r="ATW70" s="21"/>
      <c r="ATX70" s="21"/>
      <c r="ATY70" s="21"/>
      <c r="ATZ70" s="21"/>
      <c r="AUA70" s="21"/>
      <c r="AUB70" s="21"/>
      <c r="AUC70" s="21"/>
      <c r="AUD70" s="21"/>
      <c r="AUE70" s="21"/>
      <c r="AUF70" s="21"/>
      <c r="AUG70" s="21"/>
      <c r="AUH70" s="21"/>
      <c r="AUI70" s="21"/>
      <c r="AUJ70" s="21"/>
      <c r="AUK70" s="21"/>
      <c r="AUL70" s="21"/>
      <c r="AUM70" s="21"/>
      <c r="AUN70" s="21"/>
      <c r="AUO70" s="21"/>
      <c r="AUP70" s="21"/>
      <c r="AUQ70" s="21"/>
      <c r="AUR70" s="21"/>
      <c r="AUS70" s="21"/>
      <c r="AUT70" s="21"/>
      <c r="AUU70" s="21"/>
      <c r="AUV70" s="21"/>
      <c r="AUW70" s="21"/>
      <c r="AUX70" s="21"/>
      <c r="AUY70" s="21"/>
      <c r="AUZ70" s="21"/>
      <c r="AVA70" s="21"/>
      <c r="AVB70" s="21"/>
      <c r="AVC70" s="21"/>
      <c r="AVD70" s="21"/>
      <c r="AVE70" s="21"/>
      <c r="AVF70" s="21"/>
      <c r="AVG70" s="21"/>
      <c r="AVH70" s="21"/>
      <c r="AVI70" s="21"/>
      <c r="AVJ70" s="21"/>
      <c r="AVK70" s="21"/>
      <c r="AVL70" s="21"/>
      <c r="AVM70" s="21"/>
      <c r="AVN70" s="21"/>
      <c r="AVO70" s="21"/>
      <c r="AVP70" s="21"/>
      <c r="AVQ70" s="21"/>
      <c r="AVR70" s="21"/>
      <c r="AVS70" s="21"/>
      <c r="AVT70" s="21"/>
      <c r="AVU70" s="21"/>
      <c r="AVV70" s="21"/>
      <c r="AVW70" s="21"/>
      <c r="AVX70" s="21"/>
      <c r="AVY70" s="21"/>
      <c r="AVZ70" s="21"/>
      <c r="AWA70" s="21"/>
      <c r="AWB70" s="21"/>
      <c r="AWC70" s="21"/>
      <c r="AWD70" s="21"/>
      <c r="AWE70" s="21"/>
      <c r="AWF70" s="21"/>
      <c r="AWG70" s="21"/>
      <c r="AWH70" s="21"/>
      <c r="AWI70" s="21"/>
      <c r="AWJ70" s="21"/>
      <c r="AWK70" s="21"/>
      <c r="AWL70" s="21"/>
      <c r="AWM70" s="21"/>
      <c r="AWN70" s="21"/>
      <c r="AWO70" s="21"/>
      <c r="AWP70" s="21"/>
      <c r="AWQ70" s="21"/>
      <c r="AWR70" s="21"/>
      <c r="AWS70" s="21"/>
      <c r="AWT70" s="21"/>
      <c r="AWU70" s="21"/>
      <c r="AWV70" s="21"/>
      <c r="AWW70" s="21"/>
      <c r="AWX70" s="21"/>
      <c r="AWY70" s="21"/>
      <c r="AWZ70" s="21"/>
      <c r="AXA70" s="21"/>
      <c r="AXB70" s="21"/>
      <c r="AXC70" s="21"/>
      <c r="AXD70" s="21"/>
      <c r="AXE70" s="21"/>
      <c r="AXF70" s="21"/>
      <c r="AXG70" s="21"/>
      <c r="AXH70" s="21"/>
      <c r="AXI70" s="21"/>
      <c r="AXJ70" s="21"/>
      <c r="AXK70" s="21"/>
      <c r="AXL70" s="21"/>
      <c r="AXM70" s="21"/>
      <c r="AXN70" s="21"/>
      <c r="AXO70" s="21"/>
      <c r="AXP70" s="21"/>
      <c r="AXQ70" s="21"/>
      <c r="AXR70" s="21"/>
      <c r="AXS70" s="21"/>
      <c r="AXT70" s="21"/>
      <c r="AXU70" s="21"/>
      <c r="AXV70" s="21"/>
      <c r="AXW70" s="21"/>
      <c r="AXX70" s="21"/>
      <c r="AXY70" s="21"/>
      <c r="AXZ70" s="21"/>
      <c r="AYA70" s="21"/>
      <c r="AYB70" s="21"/>
      <c r="AYC70" s="21"/>
      <c r="AYD70" s="21"/>
      <c r="AYE70" s="21"/>
      <c r="AYF70" s="21"/>
      <c r="AYG70" s="21"/>
      <c r="AYH70" s="21"/>
      <c r="AYI70" s="21"/>
      <c r="AYJ70" s="21"/>
      <c r="AYK70" s="21"/>
      <c r="AYL70" s="21"/>
      <c r="AYM70" s="21"/>
      <c r="AYN70" s="21"/>
      <c r="AYO70" s="21"/>
      <c r="AYP70" s="21"/>
      <c r="AYQ70" s="21"/>
      <c r="AYR70" s="21"/>
      <c r="AYS70" s="21"/>
      <c r="AYT70" s="21"/>
      <c r="AYU70" s="21"/>
      <c r="AYV70" s="21"/>
      <c r="AYW70" s="21"/>
      <c r="AYX70" s="21"/>
      <c r="AYY70" s="21"/>
      <c r="AYZ70" s="21"/>
      <c r="AZA70" s="21"/>
      <c r="AZB70" s="21"/>
      <c r="AZC70" s="21"/>
      <c r="AZD70" s="21"/>
      <c r="AZE70" s="21"/>
      <c r="AZF70" s="21"/>
      <c r="AZG70" s="21"/>
      <c r="AZH70" s="21"/>
      <c r="AZI70" s="21"/>
      <c r="AZJ70" s="21"/>
      <c r="AZK70" s="21"/>
      <c r="AZL70" s="21"/>
      <c r="AZM70" s="21"/>
      <c r="AZN70" s="21"/>
      <c r="AZO70" s="21"/>
      <c r="AZP70" s="21"/>
      <c r="AZQ70" s="21"/>
      <c r="AZR70" s="21"/>
      <c r="AZS70" s="21"/>
      <c r="AZT70" s="21"/>
      <c r="AZU70" s="21"/>
      <c r="AZV70" s="21"/>
      <c r="AZW70" s="21"/>
      <c r="AZX70" s="21"/>
      <c r="AZY70" s="21"/>
      <c r="AZZ70" s="21"/>
      <c r="BAA70" s="21"/>
      <c r="BAB70" s="21"/>
      <c r="BAC70" s="21"/>
      <c r="BAD70" s="21"/>
      <c r="BAE70" s="21"/>
      <c r="BAF70" s="21"/>
      <c r="BAG70" s="21"/>
      <c r="BAH70" s="21"/>
      <c r="BAI70" s="21"/>
      <c r="BAJ70" s="21"/>
      <c r="BAK70" s="21"/>
      <c r="BAL70" s="21"/>
      <c r="BAM70" s="21"/>
      <c r="BAN70" s="21"/>
      <c r="BAO70" s="21"/>
      <c r="BAP70" s="21"/>
      <c r="BAQ70" s="21"/>
      <c r="BAR70" s="21"/>
      <c r="BAS70" s="21"/>
      <c r="BAT70" s="21"/>
      <c r="BAU70" s="21"/>
      <c r="BAV70" s="21"/>
      <c r="BAW70" s="21"/>
      <c r="BAX70" s="21"/>
      <c r="BAY70" s="21"/>
      <c r="BAZ70" s="21"/>
      <c r="BBA70" s="21"/>
      <c r="BBB70" s="21"/>
      <c r="BBC70" s="21"/>
      <c r="BBD70" s="21"/>
      <c r="BBE70" s="21"/>
      <c r="BBF70" s="21"/>
      <c r="BBG70" s="21"/>
      <c r="BBH70" s="21"/>
      <c r="BBI70" s="21"/>
      <c r="BBJ70" s="21"/>
      <c r="BBK70" s="21"/>
      <c r="BBL70" s="21"/>
      <c r="BBM70" s="21"/>
      <c r="BBN70" s="21"/>
      <c r="BBO70" s="21"/>
      <c r="BBP70" s="21"/>
      <c r="BBQ70" s="21"/>
      <c r="BBR70" s="21"/>
      <c r="BBS70" s="21"/>
      <c r="BBT70" s="21"/>
      <c r="BBU70" s="21"/>
      <c r="BBV70" s="21"/>
      <c r="BBW70" s="21"/>
      <c r="BBX70" s="21"/>
      <c r="BBY70" s="21"/>
      <c r="BBZ70" s="21"/>
      <c r="BCA70" s="21"/>
      <c r="BCB70" s="21"/>
      <c r="BCC70" s="21"/>
      <c r="BCD70" s="21"/>
      <c r="BCE70" s="21"/>
      <c r="BCF70" s="21"/>
      <c r="BCG70" s="21"/>
      <c r="BCH70" s="21"/>
      <c r="BCI70" s="21"/>
      <c r="BCJ70" s="21"/>
      <c r="BCK70" s="21"/>
      <c r="BCL70" s="21"/>
      <c r="BCM70" s="21"/>
      <c r="BCN70" s="21"/>
      <c r="BCO70" s="21"/>
      <c r="BCP70" s="21"/>
      <c r="BCQ70" s="21"/>
      <c r="BCR70" s="21"/>
      <c r="BCS70" s="21"/>
      <c r="BCT70" s="21"/>
      <c r="BCU70" s="21"/>
      <c r="BCV70" s="21"/>
      <c r="BCW70" s="21"/>
      <c r="BCX70" s="21"/>
      <c r="BCY70" s="21"/>
      <c r="BCZ70" s="21"/>
      <c r="BDA70" s="21"/>
      <c r="BDB70" s="21"/>
      <c r="BDC70" s="21"/>
      <c r="BDD70" s="21"/>
      <c r="BDE70" s="21"/>
      <c r="BDF70" s="21"/>
      <c r="BDG70" s="21"/>
      <c r="BDH70" s="21"/>
      <c r="BDI70" s="21"/>
      <c r="BDJ70" s="21"/>
      <c r="BDK70" s="21"/>
      <c r="BDL70" s="21"/>
      <c r="BDM70" s="21"/>
      <c r="BDN70" s="21"/>
      <c r="BDO70" s="21"/>
      <c r="BDP70" s="21"/>
      <c r="BDQ70" s="21"/>
      <c r="BDR70" s="21"/>
      <c r="BDS70" s="21"/>
      <c r="BDT70" s="21"/>
      <c r="BDU70" s="21"/>
      <c r="BDV70" s="21"/>
      <c r="BDW70" s="21"/>
      <c r="BDX70" s="21"/>
      <c r="BDY70" s="21"/>
      <c r="BDZ70" s="21"/>
      <c r="BEA70" s="21"/>
      <c r="BEB70" s="21"/>
      <c r="BEC70" s="21"/>
      <c r="BED70" s="21"/>
      <c r="BEE70" s="21"/>
      <c r="BEF70" s="21"/>
      <c r="BEG70" s="21"/>
      <c r="BEH70" s="21"/>
      <c r="BEI70" s="21"/>
      <c r="BEJ70" s="21"/>
      <c r="BEK70" s="21"/>
      <c r="BEL70" s="21"/>
      <c r="BEM70" s="21"/>
      <c r="BEN70" s="21"/>
      <c r="BEO70" s="21"/>
      <c r="BEP70" s="21"/>
      <c r="BEQ70" s="21"/>
      <c r="BER70" s="21"/>
      <c r="BES70" s="21"/>
      <c r="BET70" s="21"/>
      <c r="BEU70" s="21"/>
      <c r="BEV70" s="21"/>
      <c r="BEW70" s="21"/>
      <c r="BEX70" s="21"/>
      <c r="BEY70" s="21"/>
      <c r="BEZ70" s="21"/>
      <c r="BFA70" s="21"/>
      <c r="BFB70" s="21"/>
      <c r="BFC70" s="21"/>
      <c r="BFD70" s="21"/>
      <c r="BFE70" s="21"/>
      <c r="BFF70" s="21"/>
      <c r="BFG70" s="21"/>
      <c r="BFH70" s="21"/>
      <c r="BFI70" s="21"/>
      <c r="BFJ70" s="21"/>
      <c r="BFK70" s="21"/>
      <c r="BFL70" s="21"/>
      <c r="BFM70" s="21"/>
      <c r="BFN70" s="21"/>
      <c r="BFO70" s="21"/>
      <c r="BFP70" s="21"/>
      <c r="BFQ70" s="21"/>
      <c r="BFR70" s="21"/>
      <c r="BFS70" s="21"/>
      <c r="BFT70" s="21"/>
      <c r="BFU70" s="21"/>
      <c r="BFV70" s="21"/>
      <c r="BFW70" s="21"/>
      <c r="BFX70" s="21"/>
      <c r="BFY70" s="21"/>
      <c r="BFZ70" s="21"/>
      <c r="BGA70" s="21"/>
      <c r="BGB70" s="21"/>
      <c r="BGC70" s="21"/>
      <c r="BGD70" s="21"/>
      <c r="BGE70" s="21"/>
      <c r="BGF70" s="21"/>
      <c r="BGG70" s="21"/>
      <c r="BGH70" s="21"/>
      <c r="BGI70" s="21"/>
      <c r="BGJ70" s="21"/>
      <c r="BGK70" s="21"/>
      <c r="BGL70" s="21"/>
      <c r="BGM70" s="21"/>
      <c r="BGN70" s="21"/>
      <c r="BGO70" s="21"/>
      <c r="BGP70" s="21"/>
      <c r="BGQ70" s="21"/>
      <c r="BGR70" s="21"/>
      <c r="BGS70" s="21"/>
      <c r="BGT70" s="21"/>
      <c r="BGU70" s="21"/>
      <c r="BGV70" s="21"/>
      <c r="BGW70" s="21"/>
      <c r="BGX70" s="21"/>
      <c r="BGY70" s="21"/>
      <c r="BGZ70" s="21"/>
      <c r="BHA70" s="21"/>
      <c r="BHB70" s="21"/>
      <c r="BHC70" s="21"/>
      <c r="BHD70" s="21"/>
      <c r="BHE70" s="21"/>
      <c r="BHF70" s="21"/>
      <c r="BHG70" s="21"/>
      <c r="BHH70" s="21"/>
      <c r="BHI70" s="21"/>
      <c r="BHJ70" s="21"/>
      <c r="BHK70" s="21"/>
      <c r="BHL70" s="21"/>
      <c r="BHM70" s="21"/>
      <c r="BHN70" s="21"/>
      <c r="BHO70" s="21"/>
      <c r="BHP70" s="21"/>
      <c r="BHQ70" s="21"/>
      <c r="BHR70" s="21"/>
      <c r="BHS70" s="21"/>
      <c r="BHT70" s="21"/>
      <c r="BHU70" s="21"/>
      <c r="BHV70" s="21"/>
      <c r="BHW70" s="21"/>
      <c r="BHX70" s="21"/>
      <c r="BHY70" s="21"/>
      <c r="BHZ70" s="21"/>
      <c r="BIA70" s="21"/>
      <c r="BIB70" s="21"/>
      <c r="BIC70" s="21"/>
      <c r="BID70" s="21"/>
      <c r="BIE70" s="21"/>
      <c r="BIF70" s="21"/>
      <c r="BIG70" s="21"/>
      <c r="BIH70" s="21"/>
      <c r="BII70" s="21"/>
      <c r="BIJ70" s="21"/>
      <c r="BIK70" s="21"/>
      <c r="BIL70" s="21"/>
      <c r="BIM70" s="21"/>
      <c r="BIN70" s="21"/>
      <c r="BIO70" s="21"/>
      <c r="BIP70" s="21"/>
      <c r="BIQ70" s="21"/>
      <c r="BIR70" s="21"/>
      <c r="BIS70" s="21"/>
      <c r="BIT70" s="21"/>
      <c r="BIU70" s="21"/>
      <c r="BIV70" s="21"/>
      <c r="BIW70" s="21"/>
      <c r="BIX70" s="21"/>
      <c r="BIY70" s="21"/>
      <c r="BIZ70" s="21"/>
      <c r="BJA70" s="21"/>
      <c r="BJB70" s="21"/>
      <c r="BJC70" s="21"/>
      <c r="BJD70" s="21"/>
      <c r="BJE70" s="21"/>
      <c r="BJF70" s="21"/>
      <c r="BJG70" s="21"/>
      <c r="BJH70" s="21"/>
      <c r="BJI70" s="21"/>
      <c r="BJJ70" s="21"/>
      <c r="BJK70" s="21"/>
      <c r="BJL70" s="21"/>
      <c r="BJM70" s="21"/>
      <c r="BJN70" s="21"/>
      <c r="BJO70" s="21"/>
      <c r="BJP70" s="21"/>
      <c r="BJQ70" s="21"/>
      <c r="BJR70" s="21"/>
      <c r="BJS70" s="21"/>
      <c r="BJT70" s="21"/>
      <c r="BJU70" s="21"/>
      <c r="BJV70" s="21"/>
      <c r="BJW70" s="21"/>
      <c r="BJX70" s="21"/>
      <c r="BJY70" s="21"/>
      <c r="BJZ70" s="21"/>
      <c r="BKA70" s="21"/>
      <c r="BKB70" s="21"/>
      <c r="BKC70" s="21"/>
      <c r="BKD70" s="21"/>
      <c r="BKE70" s="21"/>
      <c r="BKF70" s="21"/>
      <c r="BKG70" s="21"/>
      <c r="BKH70" s="21"/>
      <c r="BKI70" s="21"/>
      <c r="BKJ70" s="21"/>
      <c r="BKK70" s="21"/>
      <c r="BKL70" s="21"/>
      <c r="BKM70" s="21"/>
      <c r="BKN70" s="21"/>
      <c r="BKO70" s="21"/>
      <c r="BKP70" s="21"/>
      <c r="BKQ70" s="21"/>
      <c r="BKR70" s="21"/>
      <c r="BKS70" s="21"/>
      <c r="BKT70" s="21"/>
      <c r="BKU70" s="21"/>
      <c r="BKV70" s="21"/>
      <c r="BKW70" s="21"/>
      <c r="BKX70" s="21"/>
      <c r="BKY70" s="21"/>
      <c r="BKZ70" s="21"/>
      <c r="BLA70" s="21"/>
      <c r="BLB70" s="21"/>
      <c r="BLC70" s="21"/>
      <c r="BLD70" s="21"/>
      <c r="BLE70" s="21"/>
      <c r="BLF70" s="21"/>
      <c r="BLG70" s="21"/>
      <c r="BLH70" s="21"/>
      <c r="BLI70" s="21"/>
      <c r="BLJ70" s="21"/>
      <c r="BLK70" s="21"/>
      <c r="BLL70" s="21"/>
      <c r="BLM70" s="21"/>
      <c r="BLN70" s="21"/>
      <c r="BLO70" s="21"/>
      <c r="BLP70" s="21"/>
      <c r="BLQ70" s="21"/>
      <c r="BLR70" s="21"/>
      <c r="BLS70" s="21"/>
      <c r="BLT70" s="21"/>
      <c r="BLU70" s="21"/>
      <c r="BLV70" s="21"/>
      <c r="BLW70" s="21"/>
      <c r="BLX70" s="21"/>
      <c r="BLY70" s="21"/>
      <c r="BLZ70" s="21"/>
      <c r="BMA70" s="21"/>
      <c r="BMB70" s="21"/>
      <c r="BMC70" s="21"/>
      <c r="BMD70" s="21"/>
      <c r="BME70" s="21"/>
      <c r="BMF70" s="21"/>
      <c r="BMG70" s="21"/>
      <c r="BMH70" s="21"/>
      <c r="BMI70" s="21"/>
      <c r="BMJ70" s="21"/>
      <c r="BMK70" s="21"/>
      <c r="BML70" s="21"/>
      <c r="BMM70" s="21"/>
      <c r="BMN70" s="21"/>
      <c r="BMO70" s="21"/>
      <c r="BMP70" s="21"/>
      <c r="BMQ70" s="21"/>
      <c r="BMR70" s="21"/>
      <c r="BMS70" s="21"/>
      <c r="BMT70" s="21"/>
      <c r="BMU70" s="21"/>
      <c r="BMV70" s="21"/>
      <c r="BMW70" s="21"/>
      <c r="BMX70" s="21"/>
      <c r="BMY70" s="21"/>
      <c r="BMZ70" s="21"/>
      <c r="BNA70" s="21"/>
      <c r="BNB70" s="21"/>
      <c r="BNC70" s="21"/>
      <c r="BND70" s="21"/>
      <c r="BNE70" s="21"/>
      <c r="BNF70" s="21"/>
      <c r="BNG70" s="21"/>
      <c r="BNH70" s="21"/>
      <c r="BNI70" s="21"/>
      <c r="BNJ70" s="21"/>
      <c r="BNK70" s="21"/>
      <c r="BNL70" s="21"/>
      <c r="BNM70" s="21"/>
      <c r="BNN70" s="21"/>
      <c r="BNO70" s="21"/>
      <c r="BNP70" s="21"/>
      <c r="BNQ70" s="21"/>
      <c r="BNR70" s="21"/>
      <c r="BNS70" s="21"/>
      <c r="BNT70" s="21"/>
      <c r="BNU70" s="21"/>
      <c r="BNV70" s="21"/>
      <c r="BNW70" s="21"/>
      <c r="BNX70" s="21"/>
      <c r="BNY70" s="21"/>
      <c r="BNZ70" s="21"/>
      <c r="BOA70" s="21"/>
      <c r="BOB70" s="21"/>
      <c r="BOC70" s="21"/>
      <c r="BOD70" s="21"/>
      <c r="BOE70" s="21"/>
      <c r="BOF70" s="21"/>
      <c r="BOG70" s="21"/>
      <c r="BOH70" s="21"/>
      <c r="BOI70" s="21"/>
      <c r="BOJ70" s="21"/>
      <c r="BOK70" s="21"/>
      <c r="BOL70" s="21"/>
      <c r="BOM70" s="21"/>
      <c r="BON70" s="21"/>
      <c r="BOO70" s="21"/>
      <c r="BOP70" s="21"/>
      <c r="BOQ70" s="21"/>
      <c r="BOR70" s="21"/>
      <c r="BOS70" s="21"/>
      <c r="BOT70" s="21"/>
      <c r="BOU70" s="21"/>
      <c r="BOV70" s="21"/>
      <c r="BOW70" s="21"/>
      <c r="BOX70" s="21"/>
      <c r="BOY70" s="21"/>
      <c r="BOZ70" s="21"/>
      <c r="BPA70" s="21"/>
      <c r="BPB70" s="21"/>
      <c r="BPC70" s="21"/>
      <c r="BPD70" s="21"/>
      <c r="BPE70" s="21"/>
      <c r="BPF70" s="21"/>
      <c r="BPG70" s="21"/>
      <c r="BPH70" s="21"/>
      <c r="BPI70" s="21"/>
      <c r="BPJ70" s="21"/>
      <c r="BPK70" s="21"/>
      <c r="BPL70" s="21"/>
      <c r="BPM70" s="21"/>
      <c r="BPN70" s="21"/>
      <c r="BPO70" s="21"/>
      <c r="BPP70" s="21"/>
      <c r="BPQ70" s="21"/>
      <c r="BPR70" s="21"/>
      <c r="BPS70" s="21"/>
      <c r="BPT70" s="21"/>
      <c r="BPU70" s="21"/>
      <c r="BPV70" s="21"/>
      <c r="BPW70" s="21"/>
      <c r="BPX70" s="21"/>
      <c r="BPY70" s="21"/>
      <c r="BPZ70" s="21"/>
      <c r="BQA70" s="21"/>
      <c r="BQB70" s="21"/>
      <c r="BQC70" s="21"/>
      <c r="BQD70" s="21"/>
      <c r="BQE70" s="21"/>
      <c r="BQF70" s="21"/>
      <c r="BQG70" s="21"/>
      <c r="BQH70" s="21"/>
      <c r="BQI70" s="21"/>
      <c r="BQJ70" s="21"/>
      <c r="BQK70" s="21"/>
      <c r="BQL70" s="21"/>
      <c r="BQM70" s="21"/>
      <c r="BQN70" s="21"/>
      <c r="BQO70" s="21"/>
      <c r="BQP70" s="21"/>
      <c r="BQQ70" s="21"/>
      <c r="BQR70" s="21"/>
      <c r="BQS70" s="21"/>
      <c r="BQT70" s="21"/>
      <c r="BQU70" s="21"/>
      <c r="BQV70" s="21"/>
      <c r="BQW70" s="21"/>
      <c r="BQX70" s="21"/>
      <c r="BQY70" s="21"/>
      <c r="BQZ70" s="21"/>
      <c r="BRA70" s="21"/>
      <c r="BRB70" s="21"/>
      <c r="BRC70" s="21"/>
      <c r="BRD70" s="21"/>
      <c r="BRE70" s="21"/>
      <c r="BRF70" s="21"/>
      <c r="BRG70" s="21"/>
      <c r="BRH70" s="21"/>
      <c r="BRI70" s="21"/>
      <c r="BRJ70" s="21"/>
      <c r="BRK70" s="21"/>
      <c r="BRL70" s="21"/>
      <c r="BRM70" s="21"/>
      <c r="BRN70" s="21"/>
      <c r="BRO70" s="21"/>
      <c r="BRP70" s="21"/>
      <c r="BRQ70" s="21"/>
      <c r="BRR70" s="21"/>
      <c r="BRS70" s="21"/>
      <c r="BRT70" s="21"/>
      <c r="BRU70" s="21"/>
      <c r="BRV70" s="21"/>
      <c r="BRW70" s="21"/>
      <c r="BRX70" s="21"/>
      <c r="BRY70" s="21"/>
      <c r="BRZ70" s="21"/>
      <c r="BSA70" s="21"/>
      <c r="BSB70" s="21"/>
      <c r="BSC70" s="21"/>
      <c r="BSD70" s="21"/>
      <c r="BSE70" s="21"/>
      <c r="BSF70" s="21"/>
      <c r="BSG70" s="21"/>
      <c r="BSH70" s="21"/>
      <c r="BSI70" s="21"/>
      <c r="BSJ70" s="21"/>
      <c r="BSK70" s="21"/>
      <c r="BSL70" s="21"/>
      <c r="BSM70" s="21"/>
      <c r="BSN70" s="21"/>
      <c r="BSO70" s="21"/>
      <c r="BSP70" s="21"/>
      <c r="BSQ70" s="21"/>
      <c r="BSR70" s="21"/>
      <c r="BSS70" s="21"/>
      <c r="BST70" s="21"/>
      <c r="BSU70" s="21"/>
      <c r="BSV70" s="21"/>
      <c r="BSW70" s="21"/>
      <c r="BSX70" s="21"/>
      <c r="BSY70" s="21"/>
      <c r="BSZ70" s="21"/>
      <c r="BTA70" s="21"/>
      <c r="BTB70" s="21"/>
      <c r="BTC70" s="21"/>
      <c r="BTD70" s="21"/>
      <c r="BTE70" s="21"/>
      <c r="BTF70" s="21"/>
      <c r="BTG70" s="21"/>
      <c r="BTH70" s="21"/>
      <c r="BTI70" s="21"/>
      <c r="BTJ70" s="21"/>
      <c r="BTK70" s="21"/>
      <c r="BTL70" s="21"/>
      <c r="BTM70" s="21"/>
      <c r="BTN70" s="21"/>
      <c r="BTO70" s="21"/>
      <c r="BTP70" s="21"/>
      <c r="BTQ70" s="21"/>
      <c r="BTR70" s="21"/>
      <c r="BTS70" s="21"/>
      <c r="BTT70" s="21"/>
      <c r="BTU70" s="21"/>
      <c r="BTV70" s="21"/>
      <c r="BTW70" s="21"/>
      <c r="BTX70" s="21"/>
      <c r="BTY70" s="21"/>
      <c r="BTZ70" s="21"/>
      <c r="BUA70" s="21"/>
      <c r="BUB70" s="21"/>
      <c r="BUC70" s="21"/>
      <c r="BUD70" s="21"/>
      <c r="BUE70" s="21"/>
      <c r="BUF70" s="21"/>
      <c r="BUG70" s="21"/>
      <c r="BUH70" s="21"/>
      <c r="BUI70" s="21"/>
      <c r="BUJ70" s="21"/>
      <c r="BUK70" s="21"/>
      <c r="BUL70" s="21"/>
      <c r="BUM70" s="21"/>
      <c r="BUN70" s="21"/>
      <c r="BUO70" s="21"/>
      <c r="BUP70" s="21"/>
      <c r="BUQ70" s="21"/>
      <c r="BUR70" s="21"/>
      <c r="BUS70" s="21"/>
      <c r="BUT70" s="21"/>
      <c r="BUU70" s="21"/>
      <c r="BUV70" s="21"/>
      <c r="BUW70" s="21"/>
      <c r="BUX70" s="21"/>
      <c r="BUY70" s="21"/>
      <c r="BUZ70" s="21"/>
      <c r="BVA70" s="21"/>
      <c r="BVB70" s="21"/>
      <c r="BVC70" s="21"/>
      <c r="BVD70" s="21"/>
      <c r="BVE70" s="21"/>
      <c r="BVF70" s="21"/>
      <c r="BVG70" s="21"/>
      <c r="BVH70" s="21"/>
      <c r="BVI70" s="21"/>
      <c r="BVJ70" s="21"/>
      <c r="BVK70" s="21"/>
      <c r="BVL70" s="21"/>
      <c r="BVM70" s="21"/>
      <c r="BVN70" s="21"/>
      <c r="BVO70" s="21"/>
      <c r="BVP70" s="21"/>
      <c r="BVQ70" s="21"/>
      <c r="BVR70" s="21"/>
      <c r="BVS70" s="21"/>
      <c r="BVT70" s="21"/>
      <c r="BVU70" s="21"/>
      <c r="BVV70" s="21"/>
      <c r="BVW70" s="21"/>
      <c r="BVX70" s="21"/>
      <c r="BVY70" s="21"/>
      <c r="BVZ70" s="21"/>
      <c r="BWA70" s="21"/>
      <c r="BWB70" s="21"/>
      <c r="BWC70" s="21"/>
      <c r="BWD70" s="21"/>
      <c r="BWE70" s="21"/>
      <c r="BWF70" s="21"/>
      <c r="BWG70" s="21"/>
      <c r="BWH70" s="21"/>
      <c r="BWI70" s="21"/>
      <c r="BWJ70" s="21"/>
      <c r="BWK70" s="21"/>
      <c r="BWL70" s="21"/>
      <c r="BWM70" s="21"/>
      <c r="BWN70" s="21"/>
      <c r="BWO70" s="21"/>
      <c r="BWP70" s="21"/>
      <c r="BWQ70" s="21"/>
      <c r="BWR70" s="21"/>
      <c r="BWS70" s="21"/>
      <c r="BWT70" s="21"/>
      <c r="BWU70" s="21"/>
      <c r="BWV70" s="21"/>
      <c r="BWW70" s="21"/>
      <c r="BWX70" s="21"/>
      <c r="BWY70" s="21"/>
      <c r="BWZ70" s="21"/>
      <c r="BXA70" s="21"/>
      <c r="BXB70" s="21"/>
      <c r="BXC70" s="21"/>
      <c r="BXD70" s="21"/>
      <c r="BXE70" s="21"/>
      <c r="BXF70" s="21"/>
      <c r="BXG70" s="21"/>
      <c r="BXH70" s="21"/>
      <c r="BXI70" s="21"/>
      <c r="BXJ70" s="21"/>
      <c r="BXK70" s="21"/>
      <c r="BXL70" s="21"/>
      <c r="BXM70" s="21"/>
      <c r="BXN70" s="21"/>
      <c r="BXO70" s="21"/>
      <c r="BXP70" s="21"/>
      <c r="BXQ70" s="21"/>
      <c r="BXR70" s="21"/>
      <c r="BXS70" s="21"/>
      <c r="BXT70" s="21"/>
      <c r="BXU70" s="21"/>
      <c r="BXV70" s="21"/>
      <c r="BXW70" s="21"/>
      <c r="BXY70" s="21"/>
      <c r="BXZ70" s="21"/>
      <c r="BYA70" s="21"/>
      <c r="BYB70" s="21"/>
      <c r="BYC70" s="21"/>
      <c r="BYD70" s="21"/>
      <c r="BYE70" s="21"/>
      <c r="BYF70" s="21"/>
      <c r="BYG70" s="21"/>
      <c r="BYH70" s="21"/>
      <c r="BYI70" s="21"/>
      <c r="BYJ70" s="21"/>
      <c r="BYK70" s="21"/>
      <c r="BYL70" s="21"/>
      <c r="BYM70" s="21"/>
      <c r="BYN70" s="21"/>
      <c r="BYO70" s="21"/>
      <c r="BYP70" s="21"/>
      <c r="BYQ70" s="21"/>
      <c r="BYR70" s="21"/>
      <c r="BYS70" s="21"/>
      <c r="BYT70" s="21"/>
      <c r="BYU70" s="21"/>
      <c r="BYV70" s="21"/>
      <c r="BYW70" s="21"/>
      <c r="BYX70" s="21"/>
      <c r="BYY70" s="21"/>
      <c r="BYZ70" s="21"/>
      <c r="BZA70" s="21"/>
      <c r="BZB70" s="21"/>
      <c r="BZC70" s="21"/>
      <c r="BZD70" s="21"/>
      <c r="BZE70" s="21"/>
      <c r="BZF70" s="21"/>
      <c r="BZG70" s="21"/>
      <c r="BZH70" s="21"/>
      <c r="BZI70" s="21"/>
      <c r="BZJ70" s="21"/>
      <c r="BZK70" s="21"/>
      <c r="BZL70" s="21"/>
      <c r="BZM70" s="21"/>
      <c r="BZN70" s="21"/>
      <c r="BZO70" s="21"/>
      <c r="BZP70" s="21"/>
      <c r="BZQ70" s="21"/>
      <c r="BZR70" s="21"/>
      <c r="BZS70" s="21"/>
      <c r="BZT70" s="21"/>
      <c r="BZU70" s="21"/>
      <c r="BZV70" s="21"/>
      <c r="BZW70" s="21"/>
      <c r="BZX70" s="21"/>
      <c r="BZY70" s="21"/>
      <c r="BZZ70" s="21"/>
      <c r="CAA70" s="21"/>
      <c r="CAB70" s="21"/>
      <c r="CAC70" s="21"/>
      <c r="CAD70" s="21"/>
      <c r="CAE70" s="21"/>
      <c r="CAF70" s="21"/>
      <c r="CAG70" s="21"/>
      <c r="CAH70" s="21"/>
      <c r="CAI70" s="21"/>
      <c r="CAJ70" s="21"/>
      <c r="CAK70" s="21"/>
      <c r="CAL70" s="21"/>
      <c r="CAM70" s="21"/>
      <c r="CAN70" s="21"/>
      <c r="CAO70" s="21"/>
      <c r="CAP70" s="21"/>
      <c r="CAQ70" s="21"/>
      <c r="CAR70" s="21"/>
      <c r="CAS70" s="21"/>
      <c r="CAT70" s="21"/>
      <c r="CAU70" s="21"/>
      <c r="CAV70" s="21"/>
      <c r="CAW70" s="21"/>
      <c r="CAX70" s="21"/>
      <c r="CAY70" s="21"/>
      <c r="CAZ70" s="21"/>
      <c r="CBA70" s="21"/>
      <c r="CBB70" s="21"/>
      <c r="CBC70" s="21"/>
      <c r="CBD70" s="21"/>
      <c r="CBE70" s="21"/>
      <c r="CBF70" s="21"/>
      <c r="CBG70" s="21"/>
      <c r="CBH70" s="21"/>
      <c r="CBI70" s="21"/>
      <c r="CBJ70" s="21"/>
      <c r="CBK70" s="21"/>
      <c r="CBL70" s="21"/>
      <c r="CBM70" s="21"/>
      <c r="CBN70" s="21"/>
      <c r="CBO70" s="21"/>
      <c r="CBP70" s="21"/>
      <c r="CBQ70" s="21"/>
      <c r="CBR70" s="21"/>
      <c r="CBS70" s="21"/>
      <c r="CBT70" s="21"/>
      <c r="CBU70" s="21"/>
      <c r="CBV70" s="21"/>
      <c r="CBW70" s="21"/>
      <c r="CBX70" s="21"/>
      <c r="CBY70" s="21"/>
      <c r="CBZ70" s="21"/>
      <c r="CCA70" s="21"/>
      <c r="CCB70" s="21"/>
      <c r="CCC70" s="21"/>
      <c r="CCD70" s="21"/>
      <c r="CCE70" s="21"/>
      <c r="CCF70" s="21"/>
      <c r="CCG70" s="21"/>
      <c r="CCH70" s="21"/>
      <c r="CCI70" s="21"/>
      <c r="CCJ70" s="21"/>
      <c r="CCK70" s="21"/>
      <c r="CCL70" s="21"/>
      <c r="CCM70" s="21"/>
      <c r="CCN70" s="21"/>
      <c r="CCO70" s="21"/>
      <c r="CCP70" s="21"/>
      <c r="CCQ70" s="21"/>
      <c r="CCR70" s="21"/>
      <c r="CCS70" s="21"/>
      <c r="CCT70" s="21"/>
      <c r="CCU70" s="21"/>
      <c r="CCV70" s="21"/>
      <c r="CCW70" s="21"/>
      <c r="CCX70" s="21"/>
      <c r="CCY70" s="21"/>
      <c r="CCZ70" s="21"/>
      <c r="CDA70" s="21"/>
      <c r="CDB70" s="21"/>
      <c r="CDC70" s="21"/>
      <c r="CDD70" s="21"/>
      <c r="CDE70" s="21"/>
      <c r="CDF70" s="21"/>
      <c r="CDG70" s="21"/>
      <c r="CDH70" s="21"/>
      <c r="CDI70" s="21"/>
      <c r="CDJ70" s="21"/>
      <c r="CDK70" s="21"/>
      <c r="CDL70" s="21"/>
      <c r="CDM70" s="21"/>
      <c r="CDN70" s="21"/>
      <c r="CDO70" s="21"/>
      <c r="CDP70" s="21"/>
      <c r="CDQ70" s="21"/>
      <c r="CDR70" s="21"/>
      <c r="CDS70" s="21"/>
      <c r="CDT70" s="21"/>
      <c r="CDU70" s="21"/>
      <c r="CDV70" s="21"/>
      <c r="CDW70" s="21"/>
      <c r="CDX70" s="21"/>
      <c r="CDY70" s="21"/>
      <c r="CDZ70" s="21"/>
      <c r="CEA70" s="21"/>
      <c r="CEB70" s="21"/>
      <c r="CEC70" s="21"/>
      <c r="CED70" s="21"/>
      <c r="CEE70" s="21"/>
      <c r="CEF70" s="21"/>
      <c r="CEG70" s="21"/>
      <c r="CEH70" s="21"/>
      <c r="CEI70" s="21"/>
      <c r="CEJ70" s="21"/>
      <c r="CEK70" s="21"/>
      <c r="CEL70" s="21"/>
      <c r="CEM70" s="21"/>
      <c r="CEN70" s="21"/>
      <c r="CEO70" s="21"/>
      <c r="CEP70" s="21"/>
      <c r="CEQ70" s="21"/>
      <c r="CER70" s="21"/>
      <c r="CES70" s="21"/>
      <c r="CET70" s="21"/>
      <c r="CEU70" s="21"/>
      <c r="CEV70" s="21"/>
      <c r="CEW70" s="21"/>
      <c r="CEX70" s="21"/>
      <c r="CEY70" s="21"/>
      <c r="CEZ70" s="21"/>
      <c r="CFA70" s="21"/>
      <c r="CFB70" s="21"/>
      <c r="CFC70" s="21"/>
      <c r="CFD70" s="21"/>
      <c r="CFE70" s="21"/>
      <c r="CFF70" s="21"/>
      <c r="CFG70" s="21"/>
      <c r="CFH70" s="21"/>
      <c r="CFI70" s="21"/>
      <c r="CFJ70" s="21"/>
      <c r="CFK70" s="21"/>
      <c r="CFL70" s="21"/>
      <c r="CFM70" s="21"/>
      <c r="CFN70" s="21"/>
      <c r="CFO70" s="21"/>
      <c r="CFP70" s="21"/>
      <c r="CFQ70" s="21"/>
      <c r="CFR70" s="21"/>
      <c r="CFS70" s="21"/>
      <c r="CFT70" s="21"/>
      <c r="CFU70" s="21"/>
      <c r="CFV70" s="21"/>
      <c r="CFW70" s="21"/>
      <c r="CFX70" s="21"/>
      <c r="CFY70" s="21"/>
      <c r="CFZ70" s="21"/>
      <c r="CGA70" s="21"/>
      <c r="CGB70" s="21"/>
      <c r="CGC70" s="21"/>
      <c r="CGD70" s="21"/>
      <c r="CGE70" s="21"/>
      <c r="CGF70" s="21"/>
      <c r="CGG70" s="21"/>
      <c r="CGH70" s="21"/>
      <c r="CGI70" s="21"/>
      <c r="CGJ70" s="21"/>
      <c r="CGK70" s="21"/>
      <c r="CGL70" s="21"/>
      <c r="CGM70" s="21"/>
      <c r="CGN70" s="21"/>
      <c r="CGO70" s="21"/>
      <c r="CGP70" s="21"/>
      <c r="CGQ70" s="21"/>
      <c r="CGR70" s="21"/>
      <c r="CGS70" s="21"/>
      <c r="CGT70" s="21"/>
      <c r="CGU70" s="21"/>
      <c r="CGV70" s="21"/>
      <c r="CGW70" s="21"/>
      <c r="CGX70" s="21"/>
      <c r="CGY70" s="21"/>
      <c r="CGZ70" s="21"/>
      <c r="CHA70" s="21"/>
      <c r="CHB70" s="21"/>
      <c r="CHC70" s="21"/>
      <c r="CHD70" s="21"/>
      <c r="CHE70" s="21"/>
      <c r="CHF70" s="21"/>
      <c r="CHG70" s="21"/>
      <c r="CHH70" s="21"/>
      <c r="CHI70" s="21"/>
      <c r="CHJ70" s="21"/>
      <c r="CHK70" s="21"/>
      <c r="CHL70" s="21"/>
      <c r="CHM70" s="21"/>
      <c r="CHN70" s="21"/>
      <c r="CHO70" s="21"/>
      <c r="CHP70" s="21"/>
      <c r="CHQ70" s="21"/>
      <c r="CHR70" s="21"/>
      <c r="CHS70" s="21"/>
      <c r="CHT70" s="21"/>
      <c r="CHU70" s="21"/>
      <c r="CHV70" s="21"/>
      <c r="CHW70" s="21"/>
      <c r="CHX70" s="21"/>
      <c r="CHY70" s="21"/>
      <c r="CHZ70" s="21"/>
      <c r="CIA70" s="21"/>
      <c r="CIB70" s="21"/>
      <c r="CIC70" s="21"/>
      <c r="CID70" s="21"/>
      <c r="CIE70" s="21"/>
      <c r="CIF70" s="21"/>
      <c r="CIG70" s="21"/>
      <c r="CIH70" s="21"/>
      <c r="CII70" s="21"/>
      <c r="CIJ70" s="21"/>
      <c r="CIK70" s="21"/>
      <c r="CIL70" s="21"/>
      <c r="CIM70" s="21"/>
      <c r="CIN70" s="21"/>
      <c r="CIO70" s="21"/>
      <c r="CIP70" s="21"/>
      <c r="CIQ70" s="21"/>
      <c r="CIR70" s="21"/>
      <c r="CIS70" s="21"/>
      <c r="CIT70" s="21"/>
      <c r="CIU70" s="21"/>
      <c r="CIV70" s="21"/>
      <c r="CIW70" s="21"/>
      <c r="CIX70" s="21"/>
      <c r="CIY70" s="21"/>
      <c r="CIZ70" s="21"/>
      <c r="CJA70" s="21"/>
      <c r="CJB70" s="21"/>
      <c r="CJC70" s="21"/>
      <c r="CJD70" s="21"/>
      <c r="CJE70" s="21"/>
      <c r="CJF70" s="21"/>
      <c r="CJG70" s="21"/>
      <c r="CJH70" s="21"/>
      <c r="CJI70" s="21"/>
      <c r="CJJ70" s="21"/>
      <c r="CJK70" s="21"/>
      <c r="CJL70" s="21"/>
      <c r="CJM70" s="21"/>
      <c r="CJN70" s="21"/>
      <c r="CJO70" s="21"/>
      <c r="CJP70" s="21"/>
      <c r="CJQ70" s="21"/>
      <c r="CJR70" s="21"/>
      <c r="CJS70" s="21"/>
      <c r="CJT70" s="21"/>
      <c r="CJU70" s="21"/>
      <c r="CJV70" s="21"/>
      <c r="CJW70" s="21"/>
      <c r="CJX70" s="21"/>
      <c r="CJY70" s="21"/>
      <c r="CJZ70" s="21"/>
      <c r="CKA70" s="21"/>
      <c r="CKB70" s="21"/>
      <c r="CKC70" s="21"/>
      <c r="CKD70" s="21"/>
      <c r="CKE70" s="21"/>
      <c r="CKF70" s="21"/>
      <c r="CKG70" s="21"/>
      <c r="CKH70" s="21"/>
      <c r="CKI70" s="21"/>
      <c r="CKJ70" s="21"/>
      <c r="CKK70" s="21"/>
      <c r="CKL70" s="21"/>
      <c r="CKM70" s="21"/>
      <c r="CKN70" s="21"/>
      <c r="CKO70" s="21"/>
      <c r="CKP70" s="21"/>
      <c r="CKQ70" s="21"/>
      <c r="CKR70" s="21"/>
      <c r="CKS70" s="21"/>
      <c r="CKT70" s="21"/>
      <c r="CKU70" s="21"/>
      <c r="CKV70" s="21"/>
      <c r="CKW70" s="21"/>
      <c r="CKX70" s="21"/>
      <c r="CKY70" s="21"/>
      <c r="CKZ70" s="21"/>
      <c r="CLA70" s="21"/>
      <c r="CLB70" s="21"/>
      <c r="CLC70" s="21"/>
      <c r="CLD70" s="21"/>
      <c r="CLE70" s="21"/>
      <c r="CLF70" s="21"/>
      <c r="CLG70" s="21"/>
      <c r="CLH70" s="21"/>
      <c r="CLI70" s="21"/>
      <c r="CLJ70" s="21"/>
      <c r="CLK70" s="21"/>
      <c r="CLL70" s="21"/>
      <c r="CLM70" s="21"/>
      <c r="CLN70" s="21"/>
      <c r="CLO70" s="21"/>
      <c r="CLP70" s="21"/>
      <c r="CLQ70" s="21"/>
      <c r="CLR70" s="21"/>
      <c r="CLS70" s="21"/>
      <c r="CLT70" s="21"/>
      <c r="CLU70" s="21"/>
      <c r="CLV70" s="21"/>
      <c r="CLW70" s="21"/>
      <c r="CLX70" s="21"/>
      <c r="CLY70" s="21"/>
      <c r="CLZ70" s="21"/>
      <c r="CMA70" s="21"/>
      <c r="CMB70" s="21"/>
      <c r="CMC70" s="21"/>
      <c r="CMD70" s="21"/>
      <c r="CME70" s="21"/>
      <c r="CMF70" s="21"/>
      <c r="CMG70" s="21"/>
      <c r="CMH70" s="21"/>
      <c r="CMI70" s="21"/>
      <c r="CMJ70" s="21"/>
      <c r="CMK70" s="21"/>
      <c r="CML70" s="21"/>
      <c r="CMM70" s="21"/>
      <c r="CMN70" s="21"/>
      <c r="CMO70" s="21"/>
      <c r="CMP70" s="21"/>
      <c r="CMQ70" s="21"/>
      <c r="CMR70" s="21"/>
      <c r="CMS70" s="21"/>
      <c r="CMT70" s="21"/>
      <c r="CMU70" s="21"/>
      <c r="CMV70" s="21"/>
      <c r="CMW70" s="21"/>
      <c r="CMX70" s="21"/>
      <c r="CMY70" s="21"/>
      <c r="CMZ70" s="21"/>
      <c r="CNA70" s="21"/>
      <c r="CNB70" s="21"/>
      <c r="CNC70" s="21"/>
      <c r="CND70" s="21"/>
      <c r="CNE70" s="21"/>
      <c r="CNF70" s="21"/>
      <c r="CNG70" s="21"/>
      <c r="CNH70" s="21"/>
      <c r="CNI70" s="21"/>
      <c r="CNJ70" s="21"/>
      <c r="CNK70" s="21"/>
      <c r="CNL70" s="21"/>
      <c r="CNM70" s="21"/>
      <c r="CNN70" s="21"/>
      <c r="CNO70" s="21"/>
      <c r="CNP70" s="21"/>
      <c r="CNQ70" s="21"/>
      <c r="CNR70" s="21"/>
      <c r="CNS70" s="21"/>
      <c r="CNT70" s="21"/>
      <c r="CNU70" s="21"/>
      <c r="CNV70" s="21"/>
      <c r="CNW70" s="21"/>
      <c r="CNX70" s="21"/>
      <c r="CNY70" s="21"/>
      <c r="CNZ70" s="21"/>
      <c r="COA70" s="21"/>
      <c r="COB70" s="21"/>
      <c r="COC70" s="21"/>
      <c r="COD70" s="21"/>
      <c r="COE70" s="21"/>
      <c r="COF70" s="21"/>
      <c r="COG70" s="21"/>
      <c r="COH70" s="21"/>
      <c r="COI70" s="21"/>
      <c r="COJ70" s="21"/>
      <c r="COK70" s="21"/>
      <c r="COL70" s="21"/>
      <c r="COM70" s="21"/>
      <c r="CON70" s="21"/>
      <c r="COO70" s="21"/>
      <c r="COP70" s="21"/>
      <c r="COQ70" s="21"/>
      <c r="COR70" s="21"/>
      <c r="COS70" s="21"/>
      <c r="COT70" s="21"/>
      <c r="COU70" s="21"/>
      <c r="COV70" s="21"/>
      <c r="COW70" s="21"/>
      <c r="COX70" s="21"/>
      <c r="COY70" s="21"/>
      <c r="COZ70" s="21"/>
      <c r="CPA70" s="21"/>
      <c r="CPB70" s="21"/>
      <c r="CPC70" s="21"/>
      <c r="CPD70" s="21"/>
      <c r="CPE70" s="21"/>
      <c r="CPF70" s="21"/>
      <c r="CPG70" s="21"/>
      <c r="CPH70" s="21"/>
      <c r="CPI70" s="21"/>
      <c r="CPJ70" s="21"/>
      <c r="CPK70" s="21"/>
      <c r="CPL70" s="21"/>
      <c r="CPM70" s="21"/>
      <c r="CPN70" s="21"/>
      <c r="CPO70" s="21"/>
      <c r="CPP70" s="21"/>
      <c r="CPQ70" s="21"/>
      <c r="CPR70" s="21"/>
      <c r="CPS70" s="21"/>
      <c r="CPT70" s="21"/>
      <c r="CPU70" s="21"/>
      <c r="CPV70" s="21"/>
      <c r="CPW70" s="21"/>
      <c r="CPX70" s="21"/>
      <c r="CPY70" s="21"/>
      <c r="CPZ70" s="21"/>
      <c r="CQA70" s="21"/>
      <c r="CQB70" s="21"/>
      <c r="CQC70" s="21"/>
      <c r="CQD70" s="21"/>
      <c r="CQE70" s="21"/>
      <c r="CQF70" s="21"/>
      <c r="CQG70" s="21"/>
      <c r="CQH70" s="21"/>
      <c r="CQI70" s="21"/>
      <c r="CQJ70" s="21"/>
      <c r="CQK70" s="21"/>
      <c r="CQL70" s="21"/>
      <c r="CQM70" s="21"/>
      <c r="CQN70" s="21"/>
      <c r="CQO70" s="21"/>
      <c r="CQP70" s="21"/>
      <c r="CQQ70" s="21"/>
      <c r="CQR70" s="21"/>
      <c r="CQS70" s="21"/>
      <c r="CQT70" s="21"/>
      <c r="CQU70" s="21"/>
      <c r="CQV70" s="21"/>
      <c r="CQW70" s="21"/>
      <c r="CQX70" s="21"/>
      <c r="CQY70" s="21"/>
      <c r="CQZ70" s="21"/>
      <c r="CRA70" s="21"/>
      <c r="CRB70" s="21"/>
      <c r="CRC70" s="21"/>
      <c r="CRD70" s="21"/>
      <c r="CRE70" s="21"/>
      <c r="CRF70" s="21"/>
      <c r="CRG70" s="21"/>
      <c r="CRH70" s="21"/>
      <c r="CRI70" s="21"/>
      <c r="CRJ70" s="21"/>
      <c r="CRK70" s="21"/>
      <c r="CRL70" s="21"/>
      <c r="CRM70" s="21"/>
      <c r="CRN70" s="21"/>
      <c r="CRO70" s="21"/>
      <c r="CRP70" s="21"/>
      <c r="CRQ70" s="21"/>
      <c r="CRR70" s="21"/>
      <c r="CRS70" s="21"/>
      <c r="CRT70" s="21"/>
      <c r="CRU70" s="21"/>
      <c r="CRV70" s="21"/>
      <c r="CRW70" s="21"/>
      <c r="CRX70" s="21"/>
      <c r="CRY70" s="21"/>
      <c r="CRZ70" s="21"/>
      <c r="CSA70" s="21"/>
      <c r="CSB70" s="21"/>
      <c r="CSC70" s="21"/>
      <c r="CSD70" s="21"/>
      <c r="CSE70" s="21"/>
      <c r="CSF70" s="21"/>
      <c r="CSG70" s="21"/>
      <c r="CSH70" s="21"/>
      <c r="CSI70" s="21"/>
      <c r="CSJ70" s="21"/>
      <c r="CSK70" s="21"/>
      <c r="CSL70" s="21"/>
      <c r="CSM70" s="21"/>
      <c r="CSN70" s="21"/>
      <c r="CSO70" s="21"/>
      <c r="CSP70" s="21"/>
      <c r="CSQ70" s="21"/>
      <c r="CSR70" s="21"/>
      <c r="CSS70" s="21"/>
      <c r="CST70" s="21"/>
      <c r="CSU70" s="21"/>
      <c r="CSV70" s="21"/>
      <c r="CSW70" s="21"/>
      <c r="CSX70" s="21"/>
      <c r="CSY70" s="21"/>
      <c r="CSZ70" s="21"/>
      <c r="CTA70" s="21"/>
      <c r="CTB70" s="21"/>
      <c r="CTC70" s="21"/>
      <c r="CTD70" s="21"/>
      <c r="CTE70" s="21"/>
      <c r="CTF70" s="21"/>
      <c r="CTG70" s="21"/>
      <c r="CTH70" s="21"/>
      <c r="CTI70" s="21"/>
      <c r="CTJ70" s="21"/>
      <c r="CTK70" s="21"/>
      <c r="CTL70" s="21"/>
      <c r="CTM70" s="21"/>
      <c r="CTN70" s="21"/>
      <c r="CTO70" s="21"/>
      <c r="CTP70" s="21"/>
      <c r="CTQ70" s="21"/>
      <c r="CTR70" s="21"/>
      <c r="CTS70" s="21"/>
      <c r="CTT70" s="21"/>
      <c r="CTU70" s="21"/>
      <c r="CTV70" s="21"/>
      <c r="CTW70" s="21"/>
      <c r="CTX70" s="21"/>
      <c r="CTY70" s="21"/>
      <c r="CTZ70" s="21"/>
      <c r="CUA70" s="21"/>
      <c r="CUB70" s="21"/>
      <c r="CUC70" s="21"/>
      <c r="CUD70" s="21"/>
      <c r="CUE70" s="21"/>
      <c r="CUF70" s="21"/>
      <c r="CUG70" s="21"/>
      <c r="CUH70" s="21"/>
      <c r="CUI70" s="21"/>
      <c r="CUJ70" s="21"/>
      <c r="CUK70" s="21"/>
      <c r="CUL70" s="21"/>
      <c r="CUM70" s="21"/>
      <c r="CUN70" s="21"/>
      <c r="CUO70" s="21"/>
      <c r="CUP70" s="21"/>
      <c r="CUQ70" s="21"/>
      <c r="CUR70" s="21"/>
      <c r="CUS70" s="21"/>
      <c r="CUT70" s="21"/>
      <c r="CUU70" s="21"/>
      <c r="CUV70" s="21"/>
      <c r="CUW70" s="21"/>
      <c r="CUX70" s="21"/>
      <c r="CUY70" s="21"/>
      <c r="CUZ70" s="21"/>
      <c r="CVA70" s="21"/>
      <c r="CVB70" s="21"/>
      <c r="CVC70" s="21"/>
      <c r="CVD70" s="21"/>
      <c r="CVE70" s="21"/>
      <c r="CVF70" s="21"/>
      <c r="CVG70" s="21"/>
      <c r="CVH70" s="21"/>
      <c r="CVI70" s="21"/>
      <c r="CVJ70" s="21"/>
      <c r="CVK70" s="21"/>
      <c r="CVL70" s="21"/>
      <c r="CVM70" s="21"/>
      <c r="CVN70" s="21"/>
      <c r="CVO70" s="21"/>
      <c r="CVP70" s="21"/>
      <c r="CVQ70" s="21"/>
      <c r="CVR70" s="21"/>
      <c r="CVS70" s="21"/>
      <c r="CVT70" s="21"/>
      <c r="CVU70" s="21"/>
      <c r="CVV70" s="21"/>
      <c r="CVW70" s="21"/>
      <c r="CVX70" s="21"/>
      <c r="CVY70" s="21"/>
      <c r="CVZ70" s="21"/>
      <c r="CWA70" s="21"/>
      <c r="CWB70" s="21"/>
      <c r="CWC70" s="21"/>
      <c r="CWD70" s="21"/>
      <c r="CWE70" s="21"/>
      <c r="CWF70" s="21"/>
      <c r="CWG70" s="21"/>
      <c r="CWH70" s="21"/>
      <c r="CWI70" s="21"/>
      <c r="CWJ70" s="21"/>
      <c r="CWK70" s="21"/>
      <c r="CWL70" s="21"/>
      <c r="CWM70" s="21"/>
      <c r="CWN70" s="21"/>
      <c r="CWO70" s="21"/>
      <c r="CWP70" s="21"/>
      <c r="CWQ70" s="21"/>
      <c r="CWR70" s="21"/>
      <c r="CWS70" s="21"/>
      <c r="CWT70" s="21"/>
      <c r="CWU70" s="21"/>
      <c r="CWV70" s="21"/>
      <c r="CWW70" s="21"/>
      <c r="CWX70" s="21"/>
      <c r="CWY70" s="21"/>
      <c r="CWZ70" s="21"/>
      <c r="CXA70" s="21"/>
      <c r="CXB70" s="21"/>
      <c r="CXC70" s="21"/>
      <c r="CXD70" s="21"/>
      <c r="CXE70" s="21"/>
      <c r="CXF70" s="21"/>
      <c r="CXG70" s="21"/>
      <c r="CXH70" s="21"/>
      <c r="CXI70" s="21"/>
      <c r="CXJ70" s="21"/>
      <c r="CXK70" s="21"/>
      <c r="CXL70" s="21"/>
      <c r="CXM70" s="21"/>
      <c r="CXN70" s="21"/>
      <c r="CXO70" s="21"/>
      <c r="CXP70" s="21"/>
      <c r="CXQ70" s="21"/>
      <c r="CXR70" s="21"/>
      <c r="CXS70" s="21"/>
      <c r="CXT70" s="21"/>
      <c r="CXU70" s="21"/>
      <c r="CXV70" s="21"/>
      <c r="CXW70" s="21"/>
      <c r="CXX70" s="21"/>
      <c r="CXY70" s="21"/>
      <c r="CXZ70" s="21"/>
      <c r="CYA70" s="21"/>
    </row>
    <row r="71" spans="1:2679" s="1" customFormat="1">
      <c r="A71" s="23"/>
      <c r="B71" s="28"/>
      <c r="C71" s="28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</row>
    <row r="72" spans="1:2679" s="1" customFormat="1">
      <c r="A72" s="23"/>
      <c r="B72" s="28"/>
      <c r="C72" s="28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</row>
    <row r="73" spans="1:2679" s="1" customFormat="1">
      <c r="A73" s="23"/>
      <c r="B73" s="28"/>
      <c r="C73" s="28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ee8c33b-a735-4b45-a3c6-c0c907754c7a" xsi:nil="true"/>
    <lcf76f155ced4ddcb4097134ff3c332f xmlns="cf26d00b-4147-4fad-aa12-9a4721705ff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7CD4BFD1C9A8488912FD86314B0F49" ma:contentTypeVersion="15" ma:contentTypeDescription="Create a new document." ma:contentTypeScope="" ma:versionID="81eb74f66a7380adcacf18ca709ada0c">
  <xsd:schema xmlns:xsd="http://www.w3.org/2001/XMLSchema" xmlns:xs="http://www.w3.org/2001/XMLSchema" xmlns:p="http://schemas.microsoft.com/office/2006/metadata/properties" xmlns:ns2="cf26d00b-4147-4fad-aa12-9a4721705ff0" xmlns:ns3="2ee8c33b-a735-4b45-a3c6-c0c907754c7a" targetNamespace="http://schemas.microsoft.com/office/2006/metadata/properties" ma:root="true" ma:fieldsID="c41990f45331439470e8b154cbdd42a7" ns2:_="" ns3:_="">
    <xsd:import namespace="cf26d00b-4147-4fad-aa12-9a4721705ff0"/>
    <xsd:import namespace="2ee8c33b-a735-4b45-a3c6-c0c907754c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26d00b-4147-4fad-aa12-9a4721705f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1083ca2e-4221-48b4-9500-387dde6c6b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8c33b-a735-4b45-a3c6-c0c907754c7a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5e3703d6-8ecc-4f08-84de-0a59247ca236}" ma:internalName="TaxCatchAll" ma:showField="CatchAllData" ma:web="2ee8c33b-a735-4b45-a3c6-c0c907754c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A1221D-8478-4A17-8299-3D449A3DD722}"/>
</file>

<file path=customXml/itemProps2.xml><?xml version="1.0" encoding="utf-8"?>
<ds:datastoreItem xmlns:ds="http://schemas.openxmlformats.org/officeDocument/2006/customXml" ds:itemID="{EB1D74D8-C77E-449C-AEC0-F1A0E1030470}"/>
</file>

<file path=customXml/itemProps3.xml><?xml version="1.0" encoding="utf-8"?>
<ds:datastoreItem xmlns:ds="http://schemas.openxmlformats.org/officeDocument/2006/customXml" ds:itemID="{97BEC003-1F6A-432C-B093-EDC3069530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G. Cárdenas Zurita</dc:creator>
  <cp:keywords/>
  <dc:description/>
  <cp:lastModifiedBy>Augusto Gonzalez</cp:lastModifiedBy>
  <cp:revision/>
  <dcterms:created xsi:type="dcterms:W3CDTF">2024-04-11T12:46:14Z</dcterms:created>
  <dcterms:modified xsi:type="dcterms:W3CDTF">2024-05-14T19:36:11Z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0x010100E47CD4BFD1C9A8488912FD86314B0F49</vt:lpwstr>
  </property>
  <property fmtid="{D5CDD505-2E9C-101B-9397-08002B2CF9AE}" pid="3" name="MediaServiceImageTags">
    <vt:lpwstr/>
  </property>
</Properties>
</file>