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im\OneDrive\เดสก์ท็อป\"/>
    </mc:Choice>
  </mc:AlternateContent>
  <xr:revisionPtr revIDLastSave="0" documentId="13_ncr:1_{6D2A4E5B-5D38-43F1-8145-102FBD3273DA}" xr6:coauthVersionLast="47" xr6:coauthVersionMax="47" xr10:uidLastSave="{00000000-0000-0000-0000-000000000000}"/>
  <bookViews>
    <workbookView xWindow="38280" yWindow="-120" windowWidth="29040" windowHeight="15720" xr2:uid="{722F7421-7511-4262-8016-D5233DACBCAA}"/>
  </bookViews>
  <sheets>
    <sheet name="Sheet1" sheetId="1" r:id="rId1"/>
  </sheets>
  <definedNames>
    <definedName name="solver_adj" localSheetId="0" hidden="1">Sheet1!$I$3:$L$3,Sheet1!$J$7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Sheet1!$J$7</definedName>
    <definedName name="solver_lhs2" localSheetId="0" hidden="1">Sheet1!$J$7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Sheet1!$J$8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3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K4" i="1"/>
  <c r="J4" i="1"/>
  <c r="F2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G2" i="1" l="1" a="1"/>
  <c r="G2" i="1" s="1"/>
  <c r="J6" i="1" s="1" a="1"/>
  <c r="J6" i="1" s="1"/>
  <c r="J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<sst xmlns="http://schemas.openxmlformats.org/spreadsheetml/2006/main" count="50" uniqueCount="47">
  <si>
    <t>model</t>
  </si>
  <si>
    <t>mpg</t>
  </si>
  <si>
    <t>hp</t>
  </si>
  <si>
    <t>wt</t>
  </si>
  <si>
    <t>am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</si>
  <si>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</si>
  <si>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</si>
  <si>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</si>
  <si>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</si>
  <si>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</si>
  <si>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</si>
  <si>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</si>
  <si>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</si>
  <si>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</si>
  <si>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</si>
  <si>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</si>
  <si>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</si>
  <si>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</si>
  <si>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</si>
  <si>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</si>
  <si>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</si>
  <si>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</si>
  <si>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</si>
  <si>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</si>
  <si>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</si>
  <si>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</si>
  <si>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</si>
  <si>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</si>
  <si>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</si>
  <si>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</si>
  <si>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</si>
  <si>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</si>
  <si>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</si>
  <si>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</si>
  <si>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</si>
  <si>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</si>
  <si>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</si>
  <si>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b0</t>
  </si>
  <si>
    <t>b1</t>
  </si>
  <si>
    <t>b2</t>
  </si>
  <si>
    <t>b3</t>
  </si>
  <si>
    <t>p_mpg</t>
  </si>
  <si>
    <t>error</t>
  </si>
  <si>
    <t>SSE</t>
  </si>
  <si>
    <t>Lambda</t>
  </si>
  <si>
    <t>Lasso SSE</t>
  </si>
  <si>
    <t>&lt;&lt; minimize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</si>
</sst>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pace Mono"/>
      <family val="3"/>
    </font>
    <font>
      <b/>
      <sz val="11"/>
      <color theme="1"/>
      <name val="Space Mono"/>
      <family val="3"/>
    </font>
    <font>
      <sz val="11"/>
      <color theme="2"/>
      <name val="Space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  <xf numFmtId="0" fontId="3" fillId="5" borderId="0" xfId="0" applyFont="1" applyFill="1"/>
    <xf numFmtId="2" fontId="3" fillId="4" borderId="1" xfId="1" applyNumberFormat="1" applyFont="1" applyFill="1" applyBorder="1" applyAlignment="1">
      <alignment horizontal="center"/>
    </xf>
    <xf numFmtId="2" fontId="3" fillId="4" borderId="2" xfId="1" applyNumberFormat="1" applyFont="1" applyFill="1" applyBorder="1" applyAlignment="1">
      <alignment horizontal="center"/>
    </xf>
    <xf numFmtId="2" fontId="3" fillId="4" borderId="3" xfId="1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B1AB-405C-4466-9B1F-D6FE849C742D}">
  <dimension ref="A1:L33"/>
  <sheetViews>
    <sheetView tabSelected="1" topLeftCell="G1" zoomScale="250" zoomScaleNormal="250" workbookViewId="0">
      <selection activeCell="K6" sqref="K6"/>
    </sheetView>
  </sheetViews>
  <sheetFormatPr defaultRowHeight="18.5" x14ac:dyDescent="0.6"/>
  <cols>
    <col min="1" max="1" width="16.81640625" style="1" bestFit="1" customWidth="1"/>
    <col min="2" max="4" width="8.7265625" style="1"/>
    <col min="5" max="5" width="8.7265625" style="2"/>
    <col min="6" max="6" width="8.7265625" style="3"/>
    <col min="7" max="8" width="8.7265625" style="1"/>
    <col min="9" max="9" width="15.54296875" style="1" customWidth="1"/>
    <col min="10" max="11" width="18.54296875" style="1" bestFit="1" customWidth="1"/>
    <col min="12" max="12" width="17.26953125" style="1" bestFit="1" customWidth="1"/>
    <col min="13" max="16384" width="8.7265625" style="1"/>
  </cols>
  <sheetData>
    <row r="1" spans="1:12" x14ac:dyDescent="0.6">
      <c r="A1" s="1" t="s">
        <v>0</v>
      </c>
      <c r="B1" s="1" t="s">
        <v>2</v>
      </c>
      <c r="C1" s="1" t="s">
        <v>3</v>
      </c>
      <c r="D1" s="1" t="s">
        <v>4</v>
      </c>
      <c r="E1" s="2" t="s">
        <v>1</v>
      </c>
      <c r="F1" s="3" t="s">
        <v>41</v>
      </c>
      <c r="G1" s="1" t="s">
        <v>42</v>
      </c>
      <c r="J1" s="4" t="s">
        <v>2</v>
      </c>
      <c r="K1" s="4" t="s">
        <v>3</v>
      </c>
      <c r="L1" s="4" t="s">
        <v>4</v>
      </c>
    </row>
    <row r="2" spans="1:12" x14ac:dyDescent="0.6">
      <c r="A2" s="1" t="s">
        <v>5</v>
      </c>
      <c r="B2" s="1">
        <v>110</v>
      </c>
      <c r="C2" s="1">
        <v>2.62</v>
      </c>
      <c r="D2" s="1">
        <v>1</v>
      </c>
      <c r="E2" s="2">
        <v>21</v>
      </c>
      <c r="F2" s="3">
        <f>$I$3+SUMPRODUCT($J$3:$L$3,B2:D2)</f>
        <v>24.422131501516077</v>
      </c>
      <c r="G2" s="1" cm="1">
        <f t="array" ref="G2:G33">F2:F33-E2:E33</f>
        <v>3.4221315015160769</v>
      </c>
      <c r="I2" s="4" t="s">
        <v>37</v>
      </c>
      <c r="J2" s="4" t="s">
        <v>38</v>
      </c>
      <c r="K2" s="4" t="s">
        <v>39</v>
      </c>
      <c r="L2" s="4" t="s">
        <v>40</v>
      </c>
    </row>
    <row r="3" spans="1:12" x14ac:dyDescent="0.6">
      <c r="A3" s="1" t="s">
        <v>6</v>
      </c>
      <c r="B3" s="1">
        <v>110</v>
      </c>
      <c r="C3" s="1">
        <v>2.875</v>
      </c>
      <c r="D3" s="1">
        <v>1</v>
      </c>
      <c r="E3" s="2">
        <v>21</v>
      </c>
      <c r="F3" s="3">
        <f t="shared" ref="F3:F33" si="0">$I$3+SUMPRODUCT($J$3:$L$3,B3:D3)</f>
        <v>23.688161082301971</v>
      </c>
      <c r="G3" s="1">
        <v>2.6881610823019706</v>
      </c>
      <c r="I3" s="7">
        <v>34.002011122344918</v>
      </c>
      <c r="J3" s="8">
        <v>-3.7479817037972318E-2</v>
      </c>
      <c r="K3" s="8">
        <v>-2.8783153694670918</v>
      </c>
      <c r="L3" s="9">
        <v>2.084086521351896</v>
      </c>
    </row>
    <row r="4" spans="1:12" x14ac:dyDescent="0.6">
      <c r="A4" s="1" t="s">
        <v>7</v>
      </c>
      <c r="B4" s="1">
        <v>93</v>
      </c>
      <c r="C4" s="1">
        <v>2.3199999999999998</v>
      </c>
      <c r="D4" s="1">
        <v>1</v>
      </c>
      <c r="E4" s="2">
        <v>22.8</v>
      </c>
      <c r="F4" s="3">
        <f t="shared" si="0"/>
        <v>25.922783002001736</v>
      </c>
      <c r="G4" s="1">
        <v>3.1227830020017358</v>
      </c>
      <c r="I4" s="10"/>
      <c r="J4" s="11">
        <f>ABS(J3)</f>
        <v>3.7479817037972318E-2</v>
      </c>
      <c r="K4" s="11">
        <f t="shared" ref="K4:L4" si="1">ABS(K3)</f>
        <v>2.8783153694670918</v>
      </c>
      <c r="L4" s="11">
        <f t="shared" si="1"/>
        <v>2.084086521351896</v>
      </c>
    </row>
    <row r="5" spans="1:12" x14ac:dyDescent="0.6">
      <c r="A5" s="1" t="s">
        <v>8</v>
      </c>
      <c r="B5" s="1">
        <v>110</v>
      </c>
      <c r="C5" s="1">
        <v>3.2149999999999999</v>
      </c>
      <c r="D5" s="1">
        <v>0</v>
      </c>
      <c r="E5" s="2">
        <v>21.4</v>
      </c>
      <c r="F5" s="3">
        <f t="shared" si="0"/>
        <v>20.625447335331263</v>
      </c>
      <c r="G5" s="1">
        <v>-0.77455266466873596</v>
      </c>
    </row>
    <row r="6" spans="1:12" x14ac:dyDescent="0.6">
      <c r="A6" s="1" t="s">
        <v>9</v>
      </c>
      <c r="B6" s="1">
        <v>175</v>
      </c>
      <c r="C6" s="1">
        <v>3.44</v>
      </c>
      <c r="D6" s="1">
        <v>0</v>
      </c>
      <c r="E6" s="2">
        <v>18.7</v>
      </c>
      <c r="F6" s="3">
        <f t="shared" si="0"/>
        <v>17.541638269732967</v>
      </c>
      <c r="G6" s="1">
        <v>-1.1583617302670319</v>
      </c>
      <c r="I6" s="1" t="s">
        <v>43</v>
      </c>
      <c r="J6" s="1" cm="1">
        <f t="array" ref="J6">SUM(G2:G33^2)</f>
        <v>180.29107236460848</v>
      </c>
    </row>
    <row r="7" spans="1:12" x14ac:dyDescent="0.6">
      <c r="A7" s="1" t="s">
        <v>10</v>
      </c>
      <c r="B7" s="1">
        <v>105</v>
      </c>
      <c r="C7" s="1">
        <v>3.46</v>
      </c>
      <c r="D7" s="1">
        <v>0</v>
      </c>
      <c r="E7" s="2">
        <v>18.100000000000001</v>
      </c>
      <c r="F7" s="3">
        <f t="shared" si="0"/>
        <v>20.107659155001688</v>
      </c>
      <c r="G7" s="1">
        <v>2.0076591550016865</v>
      </c>
      <c r="I7" s="1" t="s">
        <v>44</v>
      </c>
      <c r="J7" s="1">
        <v>0</v>
      </c>
    </row>
    <row r="8" spans="1:12" x14ac:dyDescent="0.6">
      <c r="A8" s="1" t="s">
        <v>11</v>
      </c>
      <c r="B8" s="1">
        <v>245</v>
      </c>
      <c r="C8" s="1">
        <v>3.57</v>
      </c>
      <c r="D8" s="1">
        <v>0</v>
      </c>
      <c r="E8" s="2">
        <v>14.3</v>
      </c>
      <c r="F8" s="3">
        <f t="shared" si="0"/>
        <v>14.543870079044183</v>
      </c>
      <c r="G8" s="1">
        <v>0.24387007904418212</v>
      </c>
      <c r="I8" s="5" t="s">
        <v>45</v>
      </c>
      <c r="J8" s="6">
        <f>J6+J7*SUM(J4:L4)</f>
        <v>180.29107236460848</v>
      </c>
      <c r="K8" s="1" t="s">
        <v>46</v>
      </c>
    </row>
    <row r="9" spans="1:12" x14ac:dyDescent="0.6">
      <c r="A9" s="1" t="s">
        <v>12</v>
      </c>
      <c r="B9" s="1">
        <v>62</v>
      </c>
      <c r="C9" s="1">
        <v>3.19</v>
      </c>
      <c r="D9" s="1">
        <v>0</v>
      </c>
      <c r="E9" s="2">
        <v>24.4</v>
      </c>
      <c r="F9" s="3">
        <f t="shared" si="0"/>
        <v>22.49643643739061</v>
      </c>
      <c r="G9" s="1">
        <v>-1.9035635626093885</v>
      </c>
    </row>
    <row r="10" spans="1:12" x14ac:dyDescent="0.6">
      <c r="A10" s="1" t="s">
        <v>13</v>
      </c>
      <c r="B10" s="1">
        <v>95</v>
      </c>
      <c r="C10" s="1">
        <v>3.15</v>
      </c>
      <c r="D10" s="1">
        <v>0</v>
      </c>
      <c r="E10" s="2">
        <v>22.8</v>
      </c>
      <c r="F10" s="3">
        <f t="shared" si="0"/>
        <v>21.374735089916207</v>
      </c>
      <c r="G10" s="1">
        <v>-1.4252649100837935</v>
      </c>
    </row>
    <row r="11" spans="1:12" x14ac:dyDescent="0.6">
      <c r="A11" s="1" t="s">
        <v>14</v>
      </c>
      <c r="B11" s="1">
        <v>123</v>
      </c>
      <c r="C11" s="1">
        <v>3.44</v>
      </c>
      <c r="D11" s="1">
        <v>0</v>
      </c>
      <c r="E11" s="2">
        <v>19.2</v>
      </c>
      <c r="F11" s="3">
        <f t="shared" si="0"/>
        <v>19.490588755707527</v>
      </c>
      <c r="G11" s="1">
        <v>0.29058875570752818</v>
      </c>
    </row>
    <row r="12" spans="1:12" x14ac:dyDescent="0.6">
      <c r="A12" s="1" t="s">
        <v>15</v>
      </c>
      <c r="B12" s="1">
        <v>123</v>
      </c>
      <c r="C12" s="1">
        <v>3.44</v>
      </c>
      <c r="D12" s="1">
        <v>0</v>
      </c>
      <c r="E12" s="2">
        <v>17.8</v>
      </c>
      <c r="F12" s="3">
        <f t="shared" si="0"/>
        <v>19.490588755707527</v>
      </c>
      <c r="G12" s="1">
        <v>1.6905887557075268</v>
      </c>
    </row>
    <row r="13" spans="1:12" x14ac:dyDescent="0.6">
      <c r="A13" s="1" t="s">
        <v>16</v>
      </c>
      <c r="B13" s="1">
        <v>180</v>
      </c>
      <c r="C13" s="1">
        <v>4.07</v>
      </c>
      <c r="D13" s="1">
        <v>0</v>
      </c>
      <c r="E13" s="2">
        <v>16.399999999999999</v>
      </c>
      <c r="F13" s="3">
        <f t="shared" si="0"/>
        <v>15.540900501778836</v>
      </c>
      <c r="G13" s="1">
        <v>-0.85909949822116261</v>
      </c>
    </row>
    <row r="14" spans="1:12" x14ac:dyDescent="0.6">
      <c r="A14" s="1" t="s">
        <v>17</v>
      </c>
      <c r="B14" s="1">
        <v>180</v>
      </c>
      <c r="C14" s="1">
        <v>3.73</v>
      </c>
      <c r="D14" s="1">
        <v>0</v>
      </c>
      <c r="E14" s="2">
        <v>17.3</v>
      </c>
      <c r="F14" s="3">
        <f t="shared" si="0"/>
        <v>16.519527727397648</v>
      </c>
      <c r="G14" s="1">
        <v>-0.78047227260235275</v>
      </c>
    </row>
    <row r="15" spans="1:12" x14ac:dyDescent="0.6">
      <c r="A15" s="1" t="s">
        <v>18</v>
      </c>
      <c r="B15" s="1">
        <v>180</v>
      </c>
      <c r="C15" s="1">
        <v>3.78</v>
      </c>
      <c r="D15" s="1">
        <v>0</v>
      </c>
      <c r="E15" s="2">
        <v>15.2</v>
      </c>
      <c r="F15" s="3">
        <f t="shared" si="0"/>
        <v>16.375611958924296</v>
      </c>
      <c r="G15" s="1">
        <v>1.1756119589242964</v>
      </c>
    </row>
    <row r="16" spans="1:12" x14ac:dyDescent="0.6">
      <c r="A16" s="1" t="s">
        <v>19</v>
      </c>
      <c r="B16" s="1">
        <v>205</v>
      </c>
      <c r="C16" s="1">
        <v>5.25</v>
      </c>
      <c r="D16" s="1">
        <v>0</v>
      </c>
      <c r="E16" s="2">
        <v>10.4</v>
      </c>
      <c r="F16" s="3">
        <f t="shared" si="0"/>
        <v>11.207492939858362</v>
      </c>
      <c r="G16" s="1">
        <v>0.80749293985836168</v>
      </c>
    </row>
    <row r="17" spans="1:7" x14ac:dyDescent="0.6">
      <c r="A17" s="1" t="s">
        <v>20</v>
      </c>
      <c r="B17" s="1">
        <v>215</v>
      </c>
      <c r="C17" s="1">
        <v>5.4240000000000004</v>
      </c>
      <c r="D17" s="1">
        <v>0</v>
      </c>
      <c r="E17" s="2">
        <v>10.4</v>
      </c>
      <c r="F17" s="3">
        <f t="shared" si="0"/>
        <v>10.331867895191362</v>
      </c>
      <c r="G17" s="1">
        <v>-6.8132104808638516E-2</v>
      </c>
    </row>
    <row r="18" spans="1:7" x14ac:dyDescent="0.6">
      <c r="A18" s="1" t="s">
        <v>21</v>
      </c>
      <c r="B18" s="1">
        <v>230</v>
      </c>
      <c r="C18" s="1">
        <v>5.3449999999999998</v>
      </c>
      <c r="D18" s="1">
        <v>0</v>
      </c>
      <c r="E18" s="2">
        <v>14.7</v>
      </c>
      <c r="F18" s="3">
        <f t="shared" si="0"/>
        <v>9.9970575538096789</v>
      </c>
      <c r="G18" s="1">
        <v>-4.7029424461903204</v>
      </c>
    </row>
    <row r="19" spans="1:7" x14ac:dyDescent="0.6">
      <c r="A19" s="1" t="s">
        <v>22</v>
      </c>
      <c r="B19" s="1">
        <v>66</v>
      </c>
      <c r="C19" s="1">
        <v>2.2000000000000002</v>
      </c>
      <c r="D19" s="1">
        <v>1</v>
      </c>
      <c r="E19" s="2">
        <v>32.4</v>
      </c>
      <c r="F19" s="3">
        <f t="shared" si="0"/>
        <v>27.280135906363039</v>
      </c>
      <c r="G19" s="1">
        <v>-5.1198640936369593</v>
      </c>
    </row>
    <row r="20" spans="1:7" x14ac:dyDescent="0.6">
      <c r="A20" s="1" t="s">
        <v>23</v>
      </c>
      <c r="B20" s="1">
        <v>52</v>
      </c>
      <c r="C20" s="1">
        <v>1.615</v>
      </c>
      <c r="D20" s="1">
        <v>1</v>
      </c>
      <c r="E20" s="2">
        <v>30.4</v>
      </c>
      <c r="F20" s="3">
        <f t="shared" si="0"/>
        <v>29.488667836032899</v>
      </c>
      <c r="G20" s="1">
        <v>-0.91133216396709926</v>
      </c>
    </row>
    <row r="21" spans="1:7" x14ac:dyDescent="0.6">
      <c r="A21" s="1" t="s">
        <v>24</v>
      </c>
      <c r="B21" s="1">
        <v>65</v>
      </c>
      <c r="C21" s="1">
        <v>1.835</v>
      </c>
      <c r="D21" s="1">
        <v>1</v>
      </c>
      <c r="E21" s="2">
        <v>33.9</v>
      </c>
      <c r="F21" s="3">
        <f t="shared" si="0"/>
        <v>28.368200833256502</v>
      </c>
      <c r="G21" s="1">
        <v>-5.5317991667434967</v>
      </c>
    </row>
    <row r="22" spans="1:7" x14ac:dyDescent="0.6">
      <c r="A22" s="1" t="s">
        <v>25</v>
      </c>
      <c r="B22" s="1">
        <v>97</v>
      </c>
      <c r="C22" s="1">
        <v>2.4649999999999999</v>
      </c>
      <c r="D22" s="1">
        <v>0</v>
      </c>
      <c r="E22" s="2">
        <v>21.5</v>
      </c>
      <c r="F22" s="3">
        <f t="shared" si="0"/>
        <v>23.271421483925224</v>
      </c>
      <c r="G22" s="1">
        <v>1.7714214839252236</v>
      </c>
    </row>
    <row r="23" spans="1:7" x14ac:dyDescent="0.6">
      <c r="A23" s="1" t="s">
        <v>26</v>
      </c>
      <c r="B23" s="1">
        <v>150</v>
      </c>
      <c r="C23" s="1">
        <v>3.52</v>
      </c>
      <c r="D23" s="1">
        <v>0</v>
      </c>
      <c r="E23" s="2">
        <v>15.5</v>
      </c>
      <c r="F23" s="3">
        <f t="shared" si="0"/>
        <v>18.248368466124909</v>
      </c>
      <c r="G23" s="1">
        <v>2.7483684661249086</v>
      </c>
    </row>
    <row r="24" spans="1:7" x14ac:dyDescent="0.6">
      <c r="A24" s="1" t="s">
        <v>27</v>
      </c>
      <c r="B24" s="1">
        <v>150</v>
      </c>
      <c r="C24" s="1">
        <v>3.4350000000000001</v>
      </c>
      <c r="D24" s="1">
        <v>0</v>
      </c>
      <c r="E24" s="2">
        <v>15.2</v>
      </c>
      <c r="F24" s="3">
        <f t="shared" si="0"/>
        <v>18.493025272529607</v>
      </c>
      <c r="G24" s="1">
        <v>3.2930252725296079</v>
      </c>
    </row>
    <row r="25" spans="1:7" x14ac:dyDescent="0.6">
      <c r="A25" s="1" t="s">
        <v>28</v>
      </c>
      <c r="B25" s="1">
        <v>245</v>
      </c>
      <c r="C25" s="1">
        <v>3.84</v>
      </c>
      <c r="D25" s="1">
        <v>0</v>
      </c>
      <c r="E25" s="2">
        <v>13.3</v>
      </c>
      <c r="F25" s="3">
        <f t="shared" si="0"/>
        <v>13.766724929288067</v>
      </c>
      <c r="G25" s="1">
        <v>0.46672492928806619</v>
      </c>
    </row>
    <row r="26" spans="1:7" x14ac:dyDescent="0.6">
      <c r="A26" s="1" t="s">
        <v>29</v>
      </c>
      <c r="B26" s="1">
        <v>175</v>
      </c>
      <c r="C26" s="1">
        <v>3.8450000000000002</v>
      </c>
      <c r="D26" s="1">
        <v>0</v>
      </c>
      <c r="E26" s="2">
        <v>19.2</v>
      </c>
      <c r="F26" s="3">
        <f t="shared" si="0"/>
        <v>16.375920545098793</v>
      </c>
      <c r="G26" s="1">
        <v>-2.8240794549012058</v>
      </c>
    </row>
    <row r="27" spans="1:7" x14ac:dyDescent="0.6">
      <c r="A27" s="1" t="s">
        <v>30</v>
      </c>
      <c r="B27" s="1">
        <v>66</v>
      </c>
      <c r="C27" s="1">
        <v>1.9350000000000001</v>
      </c>
      <c r="D27" s="1">
        <v>1</v>
      </c>
      <c r="E27" s="2">
        <v>27.3</v>
      </c>
      <c r="F27" s="3">
        <f t="shared" si="0"/>
        <v>28.042889479271818</v>
      </c>
      <c r="G27" s="1">
        <v>0.74288947927181681</v>
      </c>
    </row>
    <row r="28" spans="1:7" x14ac:dyDescent="0.6">
      <c r="A28" s="1" t="s">
        <v>31</v>
      </c>
      <c r="B28" s="1">
        <v>91</v>
      </c>
      <c r="C28" s="1">
        <v>2.14</v>
      </c>
      <c r="D28" s="1">
        <v>1</v>
      </c>
      <c r="E28" s="2">
        <v>26</v>
      </c>
      <c r="F28" s="3">
        <f t="shared" si="0"/>
        <v>26.515839402581754</v>
      </c>
      <c r="G28" s="1">
        <v>0.51583940258175431</v>
      </c>
    </row>
    <row r="29" spans="1:7" x14ac:dyDescent="0.6">
      <c r="A29" s="1" t="s">
        <v>32</v>
      </c>
      <c r="B29" s="1">
        <v>113</v>
      </c>
      <c r="C29" s="1">
        <v>1.5129999999999999</v>
      </c>
      <c r="D29" s="1">
        <v>1</v>
      </c>
      <c r="E29" s="2">
        <v>30.4</v>
      </c>
      <c r="F29" s="3">
        <f t="shared" si="0"/>
        <v>27.49598716440223</v>
      </c>
      <c r="G29" s="1">
        <v>-2.9040128355977686</v>
      </c>
    </row>
    <row r="30" spans="1:7" x14ac:dyDescent="0.6">
      <c r="A30" s="1" t="s">
        <v>33</v>
      </c>
      <c r="B30" s="1">
        <v>264</v>
      </c>
      <c r="C30" s="1">
        <v>3.17</v>
      </c>
      <c r="D30" s="1">
        <v>1</v>
      </c>
      <c r="E30" s="2">
        <v>15.8</v>
      </c>
      <c r="F30" s="3">
        <f t="shared" si="0"/>
        <v>17.067166224461442</v>
      </c>
      <c r="G30" s="1">
        <v>1.267166224461441</v>
      </c>
    </row>
    <row r="31" spans="1:7" x14ac:dyDescent="0.6">
      <c r="A31" s="1" t="s">
        <v>34</v>
      </c>
      <c r="B31" s="1">
        <v>175</v>
      </c>
      <c r="C31" s="1">
        <v>2.77</v>
      </c>
      <c r="D31" s="1">
        <v>1</v>
      </c>
      <c r="E31" s="2">
        <v>19.7</v>
      </c>
      <c r="F31" s="3">
        <f t="shared" si="0"/>
        <v>21.554196088627812</v>
      </c>
      <c r="G31" s="1">
        <v>1.8541960886278126</v>
      </c>
    </row>
    <row r="32" spans="1:7" x14ac:dyDescent="0.6">
      <c r="A32" s="1" t="s">
        <v>35</v>
      </c>
      <c r="B32" s="1">
        <v>335</v>
      </c>
      <c r="C32" s="1">
        <v>3.57</v>
      </c>
      <c r="D32" s="1">
        <v>1</v>
      </c>
      <c r="E32" s="2">
        <v>15</v>
      </c>
      <c r="F32" s="3">
        <f t="shared" si="0"/>
        <v>13.254773066978569</v>
      </c>
      <c r="G32" s="1">
        <v>-1.7452269330214314</v>
      </c>
    </row>
    <row r="33" spans="1:7" x14ac:dyDescent="0.6">
      <c r="A33" s="1" t="s">
        <v>36</v>
      </c>
      <c r="B33" s="1">
        <v>109</v>
      </c>
      <c r="C33" s="1">
        <v>2.78</v>
      </c>
      <c r="D33" s="1">
        <v>1</v>
      </c>
      <c r="E33" s="2">
        <v>21.4</v>
      </c>
      <c r="F33" s="3">
        <f t="shared" si="0"/>
        <v>23.999080859439317</v>
      </c>
      <c r="G33" s="1">
        <v>2.5990808594393187</v>
      </c>
    </row>
  </sheetData>
  <pageMargins left="0.7" right="0.7" top="0.75" bottom="0.75" header="0.3" footer="0.3"/>
  <pageSetup orientation="portrait" r:id="rId1"/>
  <ignoredErrors>
    <ignoredError sqref="F2 F3:F3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Kasidis Satangmongkol</cp:lastModifiedBy>
  <dcterms:created xsi:type="dcterms:W3CDTF">2022-10-29T08:23:14Z</dcterms:created>
  <dcterms:modified xsi:type="dcterms:W3CDTF">2022-10-29T09:26:36Z</dcterms:modified>
</cp:coreProperties>
</file>